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8210" windowHeight="7433"/>
  </bookViews>
  <sheets>
    <sheet name="Chapters" sheetId="1" r:id="rId1"/>
    <sheet name="Episodes" sheetId="2" r:id="rId2"/>
    <sheet name="Novellas" sheetId="3" r:id="rId3"/>
    <sheet name="locations" sheetId="4" r:id="rId4"/>
    <sheet name="regions" sheetId="6" r:id="rId5"/>
    <sheet name="houses" sheetId="8" r:id="rId6"/>
    <sheet name="characters" sheetId="5" r:id="rId7"/>
    <sheet name="markers" sheetId="10" r:id="rId8"/>
    <sheet name="paths" sheetId="7" r:id="rId9"/>
    <sheet name="coordinates" sheetId="12" r:id="rId10"/>
    <sheet name="urls" sheetId="13" r:id="rId11"/>
  </sheets>
  <definedNames>
    <definedName name="_xlnm._FilterDatabase" localSheetId="0" hidden="1">Chapters!$A$1:$D$347</definedName>
    <definedName name="_xlnm._FilterDatabase" localSheetId="3" hidden="1">locations!$A$1:$I$246</definedName>
  </definedNames>
  <calcPr calcId="145621"/>
</workbook>
</file>

<file path=xl/calcChain.xml><?xml version="1.0" encoding="utf-8"?>
<calcChain xmlns="http://schemas.openxmlformats.org/spreadsheetml/2006/main">
  <c r="E345" i="1" l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346" i="1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F2" i="1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35" i="5"/>
  <c r="G3" i="12"/>
  <c r="F3" i="12"/>
  <c r="G2" i="12"/>
  <c r="F2" i="12"/>
  <c r="C8" i="10"/>
  <c r="C7" i="10"/>
  <c r="C6" i="10"/>
  <c r="C5" i="10"/>
  <c r="C4" i="10"/>
  <c r="C3" i="10"/>
  <c r="C2" i="10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<sst xmlns="http://schemas.openxmlformats.org/spreadsheetml/2006/main" count="4391" uniqueCount="1822">
  <si>
    <t>http://awoiaf.westeros.org/index.php/A_Game_of_Thrones-Chapter_1</t>
  </si>
  <si>
    <t>http://awoiaf.westeros.org/index.php/A_Clash_of_Kings-Chapter_5</t>
  </si>
  <si>
    <t>http://awoiaf.westeros.org/index.php/A_Clash_of_Kings-Chapter_14</t>
  </si>
  <si>
    <t>http://awoiaf.westeros.org/index.php/A_Clash_of_Kings-Chapter_19</t>
  </si>
  <si>
    <t>http://awoiaf.westeros.org/index.php/A_Storm_of_Swords-Chapter_39</t>
  </si>
  <si>
    <t>http://awoiaf.westeros.org/index.php/A_Storm_of_Swords-Chapter_65</t>
  </si>
  <si>
    <t>awoiaf</t>
  </si>
  <si>
    <t>title</t>
  </si>
  <si>
    <t>id</t>
  </si>
  <si>
    <t>book_id</t>
  </si>
  <si>
    <t>JSON</t>
  </si>
  <si>
    <t>Prologue</t>
  </si>
  <si>
    <t>Bran I</t>
  </si>
  <si>
    <t>Catelyn I</t>
  </si>
  <si>
    <t>Daenerys I</t>
  </si>
  <si>
    <t>Eddard I</t>
  </si>
  <si>
    <t>Jon I</t>
  </si>
  <si>
    <t>Catelyn II</t>
  </si>
  <si>
    <t>Arya I</t>
  </si>
  <si>
    <t>Bran II</t>
  </si>
  <si>
    <t>Tyrion I</t>
  </si>
  <si>
    <t>Jon II</t>
  </si>
  <si>
    <t>Daenerys II</t>
  </si>
  <si>
    <t>Eddard II</t>
  </si>
  <si>
    <t>Tyrion II</t>
  </si>
  <si>
    <t>Catelyn III</t>
  </si>
  <si>
    <t>Sansa I</t>
  </si>
  <si>
    <t>Eddard III</t>
  </si>
  <si>
    <t>Bran III</t>
  </si>
  <si>
    <t>Catelyn IV</t>
  </si>
  <si>
    <t>Jon III</t>
  </si>
  <si>
    <t>Eddard IV</t>
  </si>
  <si>
    <t>Tyrion III</t>
  </si>
  <si>
    <t>Arya II</t>
  </si>
  <si>
    <t>Daenerys III</t>
  </si>
  <si>
    <t>Bran IV</t>
  </si>
  <si>
    <t>Eddard V</t>
  </si>
  <si>
    <t>Jon IV</t>
  </si>
  <si>
    <t>Eddard VI</t>
  </si>
  <si>
    <t>Catelyn V</t>
  </si>
  <si>
    <t>Sansa II</t>
  </si>
  <si>
    <t>Eddard VII</t>
  </si>
  <si>
    <t>Tyrion IV</t>
  </si>
  <si>
    <t>Arya III</t>
  </si>
  <si>
    <t>Eddard VIII</t>
  </si>
  <si>
    <t>Catelyn VI</t>
  </si>
  <si>
    <t>Eddard IX</t>
  </si>
  <si>
    <t>Daenerys IV</t>
  </si>
  <si>
    <t>Bran V</t>
  </si>
  <si>
    <t>Tyrion V</t>
  </si>
  <si>
    <t>Eddard X</t>
  </si>
  <si>
    <t>Catelyn VII</t>
  </si>
  <si>
    <t>Jon V</t>
  </si>
  <si>
    <t>Tyrion VI</t>
  </si>
  <si>
    <t>Eddard XI</t>
  </si>
  <si>
    <t>Sansa III</t>
  </si>
  <si>
    <t>Eddard XII</t>
  </si>
  <si>
    <t>Daenerys V</t>
  </si>
  <si>
    <t>Eddard XIII</t>
  </si>
  <si>
    <t>Jon VI</t>
  </si>
  <si>
    <t>Eddard XIV</t>
  </si>
  <si>
    <t>Arya IV</t>
  </si>
  <si>
    <t>Sansa IV</t>
  </si>
  <si>
    <t>Jon VII</t>
  </si>
  <si>
    <t>Bran VI</t>
  </si>
  <si>
    <t>Daenerys VI</t>
  </si>
  <si>
    <t>Catelyn VIII</t>
  </si>
  <si>
    <t>Tyrion VII</t>
  </si>
  <si>
    <t>Sansa V</t>
  </si>
  <si>
    <t>Eddard XV</t>
  </si>
  <si>
    <t>Catelyn IX</t>
  </si>
  <si>
    <t>Jon VIII</t>
  </si>
  <si>
    <t>Daenerys VII</t>
  </si>
  <si>
    <t>Tyrion VIII</t>
  </si>
  <si>
    <t>Catelyn X</t>
  </si>
  <si>
    <t>Daenerys VIII</t>
  </si>
  <si>
    <t>Arya V</t>
  </si>
  <si>
    <t>Bran VII</t>
  </si>
  <si>
    <t>Sansa VI</t>
  </si>
  <si>
    <t>Daenerys IX</t>
  </si>
  <si>
    <t>Tyrion IX</t>
  </si>
  <si>
    <t>Jon IX</t>
  </si>
  <si>
    <t>Catelyn XI</t>
  </si>
  <si>
    <t>Daenerys X</t>
  </si>
  <si>
    <t>Davos I</t>
  </si>
  <si>
    <t>Theon I</t>
  </si>
  <si>
    <t>Theon II</t>
  </si>
  <si>
    <t>Arya VI</t>
  </si>
  <si>
    <t>Arya VII</t>
  </si>
  <si>
    <t>Theon III</t>
  </si>
  <si>
    <t>Arya VIII</t>
  </si>
  <si>
    <t>Davos II</t>
  </si>
  <si>
    <t>Tyrion X</t>
  </si>
  <si>
    <t>Arya IX</t>
  </si>
  <si>
    <t>Tyrion XI</t>
  </si>
  <si>
    <t>Theon IV</t>
  </si>
  <si>
    <t>Tyrion XII</t>
  </si>
  <si>
    <t>Theon V</t>
  </si>
  <si>
    <t>Davos III</t>
  </si>
  <si>
    <t>Tyrion XIII</t>
  </si>
  <si>
    <t>Tyrion XIV</t>
  </si>
  <si>
    <t>Sansa VII</t>
  </si>
  <si>
    <t>Arya X</t>
  </si>
  <si>
    <t>Sansa VIII</t>
  </si>
  <si>
    <t>Theon VI</t>
  </si>
  <si>
    <t>Tyrion XV</t>
  </si>
  <si>
    <t>Jaime I</t>
  </si>
  <si>
    <t>Jaime II</t>
  </si>
  <si>
    <t>Samwell I</t>
  </si>
  <si>
    <t>Jaime III</t>
  </si>
  <si>
    <t>Jaime IV</t>
  </si>
  <si>
    <t>Samwell II</t>
  </si>
  <si>
    <t>Davos IV</t>
  </si>
  <si>
    <t>Jaime V</t>
  </si>
  <si>
    <t>Jaime VI</t>
  </si>
  <si>
    <t>Samwell III</t>
  </si>
  <si>
    <t>Arya XI</t>
  </si>
  <si>
    <t>Davos V</t>
  </si>
  <si>
    <t>Jaime VII</t>
  </si>
  <si>
    <t>Davos VI</t>
  </si>
  <si>
    <t>Arya XII</t>
  </si>
  <si>
    <t>Jaime VIII</t>
  </si>
  <si>
    <t>Jaime IX</t>
  </si>
  <si>
    <t>Jon X</t>
  </si>
  <si>
    <t>Arya XIII</t>
  </si>
  <si>
    <t>Samwell IV</t>
  </si>
  <si>
    <t>Jon XI</t>
  </si>
  <si>
    <t>Samwell V</t>
  </si>
  <si>
    <t>Jon XII</t>
  </si>
  <si>
    <t>Epilogue</t>
  </si>
  <si>
    <t>The Prophet</t>
  </si>
  <si>
    <t>The Captain Of Guards</t>
  </si>
  <si>
    <t>Cersei I</t>
  </si>
  <si>
    <t>Brienne I</t>
  </si>
  <si>
    <t>Cersei II</t>
  </si>
  <si>
    <t>Brienne II</t>
  </si>
  <si>
    <t>Kraken's Daughter</t>
  </si>
  <si>
    <t>Cersei III</t>
  </si>
  <si>
    <t>The Soiled Knight</t>
  </si>
  <si>
    <t>Brienne III</t>
  </si>
  <si>
    <t>Cersei IV</t>
  </si>
  <si>
    <t>The Iron Captain</t>
  </si>
  <si>
    <t>The Drowned Man</t>
  </si>
  <si>
    <t>Brienne IV</t>
  </si>
  <si>
    <t>The Queenmaker"</t>
  </si>
  <si>
    <t>Alayne I</t>
  </si>
  <si>
    <t>Cersei V</t>
  </si>
  <si>
    <t>Brienne V</t>
  </si>
  <si>
    <t>Cersei VI</t>
  </si>
  <si>
    <t>The Reaver</t>
  </si>
  <si>
    <t>Brienne VI</t>
  </si>
  <si>
    <t>Cersei VII</t>
  </si>
  <si>
    <t>Cat Of The Canals</t>
  </si>
  <si>
    <t>Cersei VIII</t>
  </si>
  <si>
    <t>Brienne VII</t>
  </si>
  <si>
    <t>Cersei IX</t>
  </si>
  <si>
    <t>Princess in the Tower</t>
  </si>
  <si>
    <t>Alayne II</t>
  </si>
  <si>
    <t>Brienne VIII</t>
  </si>
  <si>
    <t>Cersei X</t>
  </si>
  <si>
    <t>The Merchant's Man</t>
  </si>
  <si>
    <t>Reek I</t>
  </si>
  <si>
    <t>Reek II</t>
  </si>
  <si>
    <t>The Lost Lord</t>
  </si>
  <si>
    <t>The Windblown</t>
  </si>
  <si>
    <t>The Wayward Bride</t>
  </si>
  <si>
    <t>Melisandre I</t>
  </si>
  <si>
    <t>Reek III</t>
  </si>
  <si>
    <t>Prince of Winterfell</t>
  </si>
  <si>
    <t>The Watcher</t>
  </si>
  <si>
    <t>The Turncloak</t>
  </si>
  <si>
    <t>The King's Prize</t>
  </si>
  <si>
    <t>The Blind Girl"</t>
  </si>
  <si>
    <t>A Ghost In Winterfell</t>
  </si>
  <si>
    <t>The Queensguard</t>
  </si>
  <si>
    <t>The Iron Suitor</t>
  </si>
  <si>
    <t>Discarded Knight</t>
  </si>
  <si>
    <t>The Spurned Suitor</t>
  </si>
  <si>
    <t>The Griffin Reborn</t>
  </si>
  <si>
    <t>The Sacrifice</t>
  </si>
  <si>
    <t>Victarion I</t>
  </si>
  <si>
    <t>The Ugly Little Girl</t>
  </si>
  <si>
    <t>The Kingbreaker</t>
  </si>
  <si>
    <t>The Dragontamer</t>
  </si>
  <si>
    <t>Jon XIII</t>
  </si>
  <si>
    <t>The Queen's Hand</t>
  </si>
  <si>
    <t>http://awoiaf.westeros.org/index.php/Winter_Is_Coming</t>
  </si>
  <si>
    <t>http://awoiaf.westeros.org/index.php/The_Kingsroad</t>
  </si>
  <si>
    <t>http://awoiaf.westeros.org/index.php/Lord_Snow</t>
  </si>
  <si>
    <t>http://awoiaf.westeros.org/index.php/Cripples,_Bastards,_and_Broken_Things</t>
  </si>
  <si>
    <t>http://awoiaf.westeros.org/index.php/The_Wolf_and_the_Lion</t>
  </si>
  <si>
    <t>http://awoiaf.westeros.org/index.php/A_Golden_Crown</t>
  </si>
  <si>
    <t>http://awoiaf.westeros.org/index.php/You_Win_or_You_Die</t>
  </si>
  <si>
    <t>http://awoiaf.westeros.org/index.php/The_Pointy_End</t>
  </si>
  <si>
    <t>http://awoiaf.westeros.org/index.php/Baelor</t>
  </si>
  <si>
    <t>http://awoiaf.westeros.org/index.php/Fire_and_Blood_(Game_of_Thrones)</t>
  </si>
  <si>
    <t>http://awoiaf.westeros.org/index.php/The_North_Remembers_(TV)</t>
  </si>
  <si>
    <t>http://awoiaf.westeros.org/index.php/The_Night_Lands_(TV)</t>
  </si>
  <si>
    <t>http://awoiaf.westeros.org/index.php/What_Is_Dead_May_Never_Die_(TV)</t>
  </si>
  <si>
    <t>http://awoiaf.westeros.org/index.php/Garden_of_Bones_(TV)</t>
  </si>
  <si>
    <t>http://awoiaf.westeros.org/index.php/The_Ghost_of_Harrenhal_(TV)</t>
  </si>
  <si>
    <t>http://awoiaf.westeros.org/index.php/The_Old_Gods_and_the_New_(TV)</t>
  </si>
  <si>
    <t>http://awoiaf.westeros.org/index.php/A_Man_Without_Honor_(TV)</t>
  </si>
  <si>
    <t>http://awoiaf.westeros.org/index.php/The_Prince_of_Winterfell_(TV)</t>
  </si>
  <si>
    <t>http://awoiaf.westeros.org/index.php/Blackwater_(TV)</t>
  </si>
  <si>
    <t>http://awoiaf.westeros.org/index.php/Valar_Morghulis_(TV)</t>
  </si>
  <si>
    <t>http://awoiaf.westeros.org/index.php/Valar_Dohaeris_(TV)</t>
  </si>
  <si>
    <t>http://awoiaf.westeros.org/index.php/Dark_Wings,_Dark_Words</t>
  </si>
  <si>
    <t>http://awoiaf.westeros.org/index.php/Walk_of_Punishment</t>
  </si>
  <si>
    <t>http://awoiaf.westeros.org/index.php/And_Now_His_Watch_Is_Ended</t>
  </si>
  <si>
    <t>http://awoiaf.westeros.org/index.php/Kissed_by_Fire</t>
  </si>
  <si>
    <t>http://awoiaf.westeros.org/index.php/The_Climb</t>
  </si>
  <si>
    <t>http://awoiaf.westeros.org/index.php/The_Bear_and_the_Maiden_Fair_(TV)</t>
  </si>
  <si>
    <t>http://awoiaf.westeros.org/index.php/Second_Sons_(TV)</t>
  </si>
  <si>
    <t>http://awoiaf.westeros.org/index.php/The_Rains_of_Castamere_(TV)</t>
  </si>
  <si>
    <t>http://awoiaf.westeros.org/index.php/Mhysa_(TV)</t>
  </si>
  <si>
    <t>http://awoiaf.westeros.org/index.php/Two_Swords</t>
  </si>
  <si>
    <t>http://awoiaf.westeros.org/index.php/The_Lion_and_the_Rose</t>
  </si>
  <si>
    <t>http://awoiaf.westeros.org/index.php/Breaker_of_Chains</t>
  </si>
  <si>
    <t>http://awoiaf.westeros.org/index.php/Oathkeeper_(TV)</t>
  </si>
  <si>
    <t>http://awoiaf.westeros.org/index.php/First_of_His_Name</t>
  </si>
  <si>
    <t>http://awoiaf.westeros.org/index.php/The_Laws_of_Gods_and_Men</t>
  </si>
  <si>
    <t>http://en.wikipedia.org/wiki/Mockingbird_(Game_of_Thrones)</t>
  </si>
  <si>
    <t>http://en.wikipedia.org/wiki/The_Mountain_and_the_Viper</t>
  </si>
  <si>
    <t>http://en.wikipedia.org/wiki/The_Watchers_on_the_Wall</t>
  </si>
  <si>
    <t>http://en.wikipedia.org/wiki/The_Children_(Game_of_Thrones)</t>
  </si>
  <si>
    <t>season_id</t>
  </si>
  <si>
    <t>Winter Is Coming</t>
  </si>
  <si>
    <t>The Kingsroad</t>
  </si>
  <si>
    <t>Lord Snow</t>
  </si>
  <si>
    <t>Cripples, Bastards, &amp; Broken Things</t>
  </si>
  <si>
    <t>The Wolf and the Lion</t>
  </si>
  <si>
    <t>A Golden Crown</t>
  </si>
  <si>
    <t>You Win or You Die</t>
  </si>
  <si>
    <t>The Pointy End</t>
  </si>
  <si>
    <t>Baelor</t>
  </si>
  <si>
    <t>Fire and Blood</t>
  </si>
  <si>
    <t>The North Remembers</t>
  </si>
  <si>
    <t>The Night Lands</t>
  </si>
  <si>
    <t>What Is Dead May Never Die</t>
  </si>
  <si>
    <t>Garden of Bones</t>
  </si>
  <si>
    <t>The Ghost of Harrenhal</t>
  </si>
  <si>
    <t>The Old Gods and the New</t>
  </si>
  <si>
    <t>A Man Without Honor</t>
  </si>
  <si>
    <t>The Prince of Winterfell</t>
  </si>
  <si>
    <t>Blackwater</t>
  </si>
  <si>
    <t>Valar Morghulis</t>
  </si>
  <si>
    <t>Valar Dohaeris</t>
  </si>
  <si>
    <t>Dark Wings, Dark Words</t>
  </si>
  <si>
    <t>Walk of Punishment</t>
  </si>
  <si>
    <t>And Now His Watch is Ended</t>
  </si>
  <si>
    <t>Kissed by Fire</t>
  </si>
  <si>
    <t>The Climb</t>
  </si>
  <si>
    <t>The Bear and the Maiden Fair</t>
  </si>
  <si>
    <t>Second Sons</t>
  </si>
  <si>
    <t>The Rains of Castamere</t>
  </si>
  <si>
    <t>Mhysa</t>
  </si>
  <si>
    <t>Two Swords</t>
  </si>
  <si>
    <t>The Lion and the Rose</t>
  </si>
  <si>
    <t>Breaker of Chains</t>
  </si>
  <si>
    <t>Oathkeeper</t>
  </si>
  <si>
    <t>First of His Name</t>
  </si>
  <si>
    <t>The Laws of Gods and Men</t>
  </si>
  <si>
    <t>Mockingbird</t>
  </si>
  <si>
    <t>The Mountain and the Viper</t>
  </si>
  <si>
    <t>The Watchers on the Wall</t>
  </si>
  <si>
    <t>The Children</t>
  </si>
  <si>
    <t>TBD</t>
  </si>
  <si>
    <t>Princess &amp; Queen: p703</t>
  </si>
  <si>
    <t>Princess &amp; Queen: p709</t>
  </si>
  <si>
    <t>Princess &amp; Queen: p716</t>
  </si>
  <si>
    <t>The Hedge Knight (209AL)</t>
  </si>
  <si>
    <t>The Sworn Sword (210AL)</t>
  </si>
  <si>
    <t>The Mystery Knight (212AL)</t>
  </si>
  <si>
    <t>http://awoiaf.westeros.org/index.php/The_Princess_and_the_Queen</t>
  </si>
  <si>
    <t>http://awoiaf.westeros.org/index.php/The_Hedge_Knight</t>
  </si>
  <si>
    <t>http://awoiaf.westeros.org/index.php/The_Sworn_Sword</t>
  </si>
  <si>
    <t>http://awoiaf.westeros.org/index.php/The_Mystery_Knight</t>
  </si>
  <si>
    <t>Region</t>
  </si>
  <si>
    <t>inLegend</t>
  </si>
  <si>
    <t>key</t>
  </si>
  <si>
    <t>altURL</t>
  </si>
  <si>
    <t>lat</t>
  </si>
  <si>
    <t>lng</t>
  </si>
  <si>
    <t>olx</t>
  </si>
  <si>
    <t>oly</t>
  </si>
  <si>
    <t xml:space="preserve"> lng</t>
  </si>
  <si>
    <t>19: Eastwatch-by-the-Sea</t>
  </si>
  <si>
    <t>http://awoiaf.westeros.org/index.php/Eastwatch-by-the-Sea}</t>
  </si>
  <si>
    <t>20: Brotherhood Without Banners hideout</t>
  </si>
  <si>
    <t>http://awoiaf.westeros.org/index.php/A_Feast_for_Crows-Chapter_42}</t>
  </si>
  <si>
    <t>23: Inn (They Lay with Lions)</t>
  </si>
  <si>
    <t>http://awoiaf.westeros.org/index.php/A_Storm_of_Swords-Chapter_1}</t>
  </si>
  <si>
    <t>25: Lord Lychester's Keep</t>
  </si>
  <si>
    <t>http://awoiaf.westeros.org/index.php/House_Lychester}</t>
  </si>
  <si>
    <t>28: Lord Goodbrook's Village</t>
  </si>
  <si>
    <t>http://awoiaf.westeros.org/index.php/House_Goodbrook#A_Song_of_Ice_and_Fire}</t>
  </si>
  <si>
    <t>"Westwatch-by-the-Bridge"</t>
  </si>
  <si>
    <t>Shadow_Tower</t>
  </si>
  <si>
    <t>Sentinel_Stand</t>
  </si>
  <si>
    <t>Greyguard</t>
  </si>
  <si>
    <t>Stonedoor</t>
  </si>
  <si>
    <t>Hoarfrost_Hill</t>
  </si>
  <si>
    <t>Icemark</t>
  </si>
  <si>
    <t>Nightfort</t>
  </si>
  <si>
    <t>Deep_Lake</t>
  </si>
  <si>
    <t>Queensgate</t>
  </si>
  <si>
    <t>Castle_Black</t>
  </si>
  <si>
    <t>"Oakenshield_(Wall)"</t>
  </si>
  <si>
    <t>"Woodswatch-by-the-Pool"</t>
  </si>
  <si>
    <t>Sable_Hall</t>
  </si>
  <si>
    <t>Rimegate</t>
  </si>
  <si>
    <t>Long_Barrow</t>
  </si>
  <si>
    <t>Torches</t>
  </si>
  <si>
    <t>Greenguard</t>
  </si>
  <si>
    <t>"Eastwatch-by-the-Sea"</t>
  </si>
  <si>
    <t>BWB_Hideout</t>
  </si>
  <si>
    <t>Inn_of_the_Kneeling_Man</t>
  </si>
  <si>
    <t>"Lord_Harroway%27s_Town"</t>
  </si>
  <si>
    <t>They_Lay_With_Lions</t>
  </si>
  <si>
    <t>Unnamed_Village</t>
  </si>
  <si>
    <t>Lychester_Keep</t>
  </si>
  <si>
    <t>Lady_of_the_Leaves</t>
  </si>
  <si>
    <t>Sallydance</t>
  </si>
  <si>
    <t>Goodbrook_Village</t>
  </si>
  <si>
    <t>Pennytree</t>
  </si>
  <si>
    <t>Old_Stone_Bridge</t>
  </si>
  <si>
    <t>"Lord_Hewett%27s_Town"</t>
  </si>
  <si>
    <t>Shandystone</t>
  </si>
  <si>
    <t>Fist_of_the_First_Men</t>
  </si>
  <si>
    <t>"Craster%27s_Keep"</t>
  </si>
  <si>
    <t>Whitetree</t>
  </si>
  <si>
    <t>Hardhome</t>
  </si>
  <si>
    <t>"Mole%27s_Town"</t>
  </si>
  <si>
    <t>Queenscrown</t>
  </si>
  <si>
    <t>Last_Hearth</t>
  </si>
  <si>
    <t>Karhold</t>
  </si>
  <si>
    <t>Deepwood_Motte</t>
  </si>
  <si>
    <t>Dreadfort</t>
  </si>
  <si>
    <t>Tumbledown_Tower</t>
  </si>
  <si>
    <t>Winterfell</t>
  </si>
  <si>
    <t>Castle_Cerwyn</t>
  </si>
  <si>
    <t>Hornwood</t>
  </si>
  <si>
    <t>Stony_Shore</t>
  </si>
  <si>
    <t>"Torrhen%27s_Square"</t>
  </si>
  <si>
    <t>Ramsgate</t>
  </si>
  <si>
    <t>"Widow%27s_Watch"</t>
  </si>
  <si>
    <t>Barrowton</t>
  </si>
  <si>
    <t>White_Harbor</t>
  </si>
  <si>
    <t>Moat_Cailin</t>
  </si>
  <si>
    <t>Oldcastle</t>
  </si>
  <si>
    <t>"Flint%27s_Finger"</t>
  </si>
  <si>
    <t>Greywater_Watch</t>
  </si>
  <si>
    <t>Execution_Holdfast</t>
  </si>
  <si>
    <t>"Crofters%27_village"</t>
  </si>
  <si>
    <t>Donella_Manderly</t>
  </si>
  <si>
    <t>Sisterton</t>
  </si>
  <si>
    <t>Coldwater_Burn</t>
  </si>
  <si>
    <t>House_Baelish</t>
  </si>
  <si>
    <t>Snakewood</t>
  </si>
  <si>
    <t>Longbow_Hall</t>
  </si>
  <si>
    <t>"Heart%27s_Home"</t>
  </si>
  <si>
    <t>Strongsong</t>
  </si>
  <si>
    <t>Old_Anchor</t>
  </si>
  <si>
    <t>Ironoaks</t>
  </si>
  <si>
    <t>Runestone</t>
  </si>
  <si>
    <t>Eyrie</t>
  </si>
  <si>
    <t>Bloody_Gate</t>
  </si>
  <si>
    <t>Redfort</t>
  </si>
  <si>
    <t>Gulltown</t>
  </si>
  <si>
    <t>Wickenden</t>
  </si>
  <si>
    <t>Palisade_Village</t>
  </si>
  <si>
    <t>Castle_Goodbrother</t>
  </si>
  <si>
    <t>"Nagga%27s_Hill"</t>
  </si>
  <si>
    <t>Ten_Towers</t>
  </si>
  <si>
    <t>Hammerhorn</t>
  </si>
  <si>
    <t>Pebbleton</t>
  </si>
  <si>
    <t>Pyke</t>
  </si>
  <si>
    <t>Saltpans</t>
  </si>
  <si>
    <t>Quiet_Isle</t>
  </si>
  <si>
    <t>Maidenpool</t>
  </si>
  <si>
    <t>Twins</t>
  </si>
  <si>
    <t>Seagard</t>
  </si>
  <si>
    <t>Oldstones</t>
  </si>
  <si>
    <t>Fairmarket</t>
  </si>
  <si>
    <t>Crossroads_Inn</t>
  </si>
  <si>
    <t>Riverrun</t>
  </si>
  <si>
    <t>Stone_Hedge</t>
  </si>
  <si>
    <t>Darry</t>
  </si>
  <si>
    <t>Raventree_Hall</t>
  </si>
  <si>
    <t>Stone_Mill</t>
  </si>
  <si>
    <t>High_Heart</t>
  </si>
  <si>
    <t>Acorn_Hall</t>
  </si>
  <si>
    <t>Harrenhal</t>
  </si>
  <si>
    <t>Rushing_Falls</t>
  </si>
  <si>
    <t>Pinkmaiden_Castle</t>
  </si>
  <si>
    <t>"Wayfarer%27s_Rest"</t>
  </si>
  <si>
    <t>Wendish_Town</t>
  </si>
  <si>
    <t>"Mummer%27s_Ford"</t>
  </si>
  <si>
    <t>Sherrer</t>
  </si>
  <si>
    <t>"Tumbler%27s_Falls"</t>
  </si>
  <si>
    <t>Hollow_Hill</t>
  </si>
  <si>
    <t>Stoney_Sept</t>
  </si>
  <si>
    <t>Robbed_Sept</t>
  </si>
  <si>
    <t>Gods_Eye_Holdfast</t>
  </si>
  <si>
    <t>Gods_Eye_Village</t>
  </si>
  <si>
    <t>Banefort</t>
  </si>
  <si>
    <t>"Nunn%27s_Deep"</t>
  </si>
  <si>
    <t>The_Crag</t>
  </si>
  <si>
    <t>Pendric_Hills</t>
  </si>
  <si>
    <t>Ashemark</t>
  </si>
  <si>
    <t>Castamere</t>
  </si>
  <si>
    <t>Faircastle</t>
  </si>
  <si>
    <t>Golden_Tooth</t>
  </si>
  <si>
    <t>Sarsfield</t>
  </si>
  <si>
    <t>Oxcross</t>
  </si>
  <si>
    <t>Hornvale</t>
  </si>
  <si>
    <t>Kayce</t>
  </si>
  <si>
    <t>Feastfires</t>
  </si>
  <si>
    <t>Casterly_Rock</t>
  </si>
  <si>
    <t>Deep_Den</t>
  </si>
  <si>
    <t>Tarbeck_Hall</t>
  </si>
  <si>
    <t>"Clegane%27s_Keep"</t>
  </si>
  <si>
    <t>Silverhill</t>
  </si>
  <si>
    <t>Cornfield</t>
  </si>
  <si>
    <t>Crakehall</t>
  </si>
  <si>
    <t>Dragonstone</t>
  </si>
  <si>
    <t>Dyre_Den</t>
  </si>
  <si>
    <t>Whispers</t>
  </si>
  <si>
    <t>"Rook%27s_Rest"</t>
  </si>
  <si>
    <t>Antlers</t>
  </si>
  <si>
    <t>Ivy_Inn</t>
  </si>
  <si>
    <t>"Sow%27s_Horn"</t>
  </si>
  <si>
    <t>Duskendale</t>
  </si>
  <si>
    <t>Brindlewood</t>
  </si>
  <si>
    <t>Stokeworth</t>
  </si>
  <si>
    <t>Rosby</t>
  </si>
  <si>
    <t>Hayford</t>
  </si>
  <si>
    <t>"King%27s_Landing"</t>
  </si>
  <si>
    <t>Stonedance</t>
  </si>
  <si>
    <t>Sharp_Point</t>
  </si>
  <si>
    <t>Tumbleton</t>
  </si>
  <si>
    <t>Red_Lake</t>
  </si>
  <si>
    <t>Goldengrove</t>
  </si>
  <si>
    <t>Bitterbridge</t>
  </si>
  <si>
    <t>Old_Oak</t>
  </si>
  <si>
    <t>Longtable</t>
  </si>
  <si>
    <t>Grassy_Vale</t>
  </si>
  <si>
    <t>Cider_Hall</t>
  </si>
  <si>
    <t>Ashford</t>
  </si>
  <si>
    <t>Highgarden</t>
  </si>
  <si>
    <t>Bandallon</t>
  </si>
  <si>
    <t>Brightwater_Keep</t>
  </si>
  <si>
    <t>Horn_Hill</t>
  </si>
  <si>
    <t>Honeyholt</t>
  </si>
  <si>
    <t>Oldtown</t>
  </si>
  <si>
    <t>Blackcrown</t>
  </si>
  <si>
    <t>Uplands</t>
  </si>
  <si>
    <t>Three_Towers</t>
  </si>
  <si>
    <t>Sunflower_Hall</t>
  </si>
  <si>
    <t>Haystack_Hall</t>
  </si>
  <si>
    <t>Parchments</t>
  </si>
  <si>
    <t>Bronzegate</t>
  </si>
  <si>
    <t>Fawnton</t>
  </si>
  <si>
    <t>Felwood</t>
  </si>
  <si>
    <t>Evenfall_Hall</t>
  </si>
  <si>
    <t>"Storm%27s_End"</t>
  </si>
  <si>
    <t>Grandview</t>
  </si>
  <si>
    <t>"Griffin%27s_Roost"</t>
  </si>
  <si>
    <t>Summerhall</t>
  </si>
  <si>
    <t>Rain_House</t>
  </si>
  <si>
    <t>"Crow%27s_Nest"</t>
  </si>
  <si>
    <t>Harvest_Hall</t>
  </si>
  <si>
    <t>Blackhaven</t>
  </si>
  <si>
    <t>Stonehelm</t>
  </si>
  <si>
    <t>Mistwood</t>
  </si>
  <si>
    <t>Greenstone</t>
  </si>
  <si>
    <t>Weeping_Tower</t>
  </si>
  <si>
    <t>Nightsong</t>
  </si>
  <si>
    <t>"Wyl_(Dorne)"</t>
  </si>
  <si>
    <t>"Vulture%27s_Roost"</t>
  </si>
  <si>
    <t>Tower_of_Joy</t>
  </si>
  <si>
    <t>Kingsgrave</t>
  </si>
  <si>
    <t>Blackmont</t>
  </si>
  <si>
    <t>High_Hermitage</t>
  </si>
  <si>
    <t>Starfall</t>
  </si>
  <si>
    <t>Sandstone</t>
  </si>
  <si>
    <t>Skyreach</t>
  </si>
  <si>
    <t>Hellholt</t>
  </si>
  <si>
    <t>Yronwood</t>
  </si>
  <si>
    <t>Ghaston_Grey</t>
  </si>
  <si>
    <t>Vaith</t>
  </si>
  <si>
    <t>Tor</t>
  </si>
  <si>
    <t>Salt_Shore</t>
  </si>
  <si>
    <t>Godsgrace</t>
  </si>
  <si>
    <t>Ghost_Hill</t>
  </si>
  <si>
    <t>Lemonwood</t>
  </si>
  <si>
    <t>Planky_Town</t>
  </si>
  <si>
    <t>Sunspear</t>
  </si>
  <si>
    <t>Water_Gardens</t>
  </si>
  <si>
    <t>Port_of_Ibben</t>
  </si>
  <si>
    <t>Braavos</t>
  </si>
  <si>
    <t>Lorath</t>
  </si>
  <si>
    <t>Tyrosh</t>
  </si>
  <si>
    <t>Lys</t>
  </si>
  <si>
    <t>Myr</t>
  </si>
  <si>
    <t>Pentos</t>
  </si>
  <si>
    <t>Ghoyan_Drohe</t>
  </si>
  <si>
    <t>Norvos</t>
  </si>
  <si>
    <t>Qohor</t>
  </si>
  <si>
    <t>Ar_Noy</t>
  </si>
  <si>
    <t>Ny_Sar</t>
  </si>
  <si>
    <t>Sorrows</t>
  </si>
  <si>
    <t>Selhorys</t>
  </si>
  <si>
    <t>Valysar</t>
  </si>
  <si>
    <t>Volon_Therys</t>
  </si>
  <si>
    <t>Sar_Mell</t>
  </si>
  <si>
    <t>Volantis</t>
  </si>
  <si>
    <t>Mantarys</t>
  </si>
  <si>
    <t>Bhorash</t>
  </si>
  <si>
    <t>Oros</t>
  </si>
  <si>
    <t>Tyria</t>
  </si>
  <si>
    <t>Valyria</t>
  </si>
  <si>
    <t>Velos</t>
  </si>
  <si>
    <t>Ghozai</t>
  </si>
  <si>
    <t>Elyria</t>
  </si>
  <si>
    <t>Tolos</t>
  </si>
  <si>
    <t>Meereen</t>
  </si>
  <si>
    <t>Yunkai</t>
  </si>
  <si>
    <t>Astapor</t>
  </si>
  <si>
    <t>Old_Ghis</t>
  </si>
  <si>
    <t>New_Ghis</t>
  </si>
  <si>
    <t>Vaes_Dothrak</t>
  </si>
  <si>
    <t>Lhazar</t>
  </si>
  <si>
    <t>Vaes_Tolorro</t>
  </si>
  <si>
    <t>Dead_City1</t>
  </si>
  <si>
    <t>Dead_City2</t>
  </si>
  <si>
    <t>Qarth</t>
  </si>
  <si>
    <t>Zamettar</t>
  </si>
  <si>
    <t>Gogossos</t>
  </si>
  <si>
    <t>Yeen</t>
  </si>
  <si>
    <t>Tall_Trees_Town</t>
  </si>
  <si>
    <t>1: Westwatch-by-the-Bridge</t>
  </si>
  <si>
    <t>2: Shadow Tower</t>
  </si>
  <si>
    <t>3: Sentinel Stand</t>
  </si>
  <si>
    <t>4: Greyguard</t>
  </si>
  <si>
    <t>5: Stonedoor</t>
  </si>
  <si>
    <t>6: Hoarfrost Hill</t>
  </si>
  <si>
    <t>7: Icemark</t>
  </si>
  <si>
    <t>8: Nightfort</t>
  </si>
  <si>
    <t>9: Deep Lake</t>
  </si>
  <si>
    <t>10: Queensgate</t>
  </si>
  <si>
    <t>11: Castle Black</t>
  </si>
  <si>
    <t>12: Oakensheild</t>
  </si>
  <si>
    <t>13: Woodswatch-by-the-Pool</t>
  </si>
  <si>
    <t>14: Sable Hall</t>
  </si>
  <si>
    <t>15: Rimegate</t>
  </si>
  <si>
    <t>16: Long Barrow</t>
  </si>
  <si>
    <t>17: Torches</t>
  </si>
  <si>
    <t>18: Greenguard</t>
  </si>
  <si>
    <t>21: Inn of the Kneeling Man</t>
  </si>
  <si>
    <t>22: Lord Harroway's Town</t>
  </si>
  <si>
    <t>24: Unnamed village</t>
  </si>
  <si>
    <t>26: Lady of the Leaves</t>
  </si>
  <si>
    <t>27: Sallydance</t>
  </si>
  <si>
    <t>29: Pennytree</t>
  </si>
  <si>
    <t>30: Old Stone Bridge Inn</t>
  </si>
  <si>
    <t>31: Lord Hewett's Town</t>
  </si>
  <si>
    <t>32: Shandystone</t>
  </si>
  <si>
    <t>http://awoiaf.westeros.org/index.php/House_Goodbrother_of_Shatterstone</t>
  </si>
  <si>
    <t>http://awoiaf.westeros.org/index.php/Brotherhood_Without_Banners</t>
  </si>
  <si>
    <t>http://awoiaf.westeros.org/index.php/Red_Waste#Geography</t>
  </si>
  <si>
    <t>tooltip</t>
  </si>
  <si>
    <t>beyond</t>
  </si>
  <si>
    <t>north</t>
  </si>
  <si>
    <t>vale</t>
  </si>
  <si>
    <t>iron</t>
  </si>
  <si>
    <t>riverlands</t>
  </si>
  <si>
    <t>westerlands</t>
  </si>
  <si>
    <t>crownlands</t>
  </si>
  <si>
    <t>reach</t>
  </si>
  <si>
    <t>stormlands</t>
  </si>
  <si>
    <t>dorne</t>
  </si>
  <si>
    <t>essos</t>
  </si>
  <si>
    <t>sothoryos</t>
  </si>
  <si>
    <t>gift</t>
  </si>
  <si>
    <t>#000000</t>
  </si>
  <si>
    <t>#808080</t>
  </si>
  <si>
    <t>color</t>
  </si>
  <si>
    <t>#caffff</t>
  </si>
  <si>
    <t>#0368bc</t>
  </si>
  <si>
    <t>#fffe8b</t>
  </si>
  <si>
    <t>#ffa4a4</t>
  </si>
  <si>
    <t>#feac77</t>
  </si>
  <si>
    <t>#c8ff75</t>
  </si>
  <si>
    <t>#ffffca</t>
  </si>
  <si>
    <t>#ffe2b7</t>
  </si>
  <si>
    <t>Gift</t>
  </si>
  <si>
    <t>The_North</t>
  </si>
  <si>
    <t>Riverlands</t>
  </si>
  <si>
    <t>Vale_of_Arryn</t>
  </si>
  <si>
    <t>Iron_Islands</t>
  </si>
  <si>
    <t>Westerlands</t>
  </si>
  <si>
    <t>Crownlands</t>
  </si>
  <si>
    <t>The_Reach</t>
  </si>
  <si>
    <t>Stormlands</t>
  </si>
  <si>
    <t>Dorne</t>
  </si>
  <si>
    <t>boundary</t>
  </si>
  <si>
    <t>capital</t>
  </si>
  <si>
    <t>gmBoundary</t>
  </si>
  <si>
    <t>Name</t>
  </si>
  <si>
    <t xml:space="preserve">  </t>
  </si>
  <si>
    <t xml:space="preserve">  {wikiKey</t>
  </si>
  <si>
    <t>Night%27s_Watch</t>
  </si>
  <si>
    <t xml:space="preserve">                     seatKey</t>
  </si>
  <si>
    <t xml:space="preserve">     imgRatio</t>
  </si>
  <si>
    <t>(60/56)</t>
  </si>
  <si>
    <t xml:space="preserve">   img</t>
  </si>
  <si>
    <t>black_flag.png</t>
  </si>
  <si>
    <t xml:space="preserve"> anchor</t>
  </si>
  <si>
    <t>[20</t>
  </si>
  <si>
    <t>60]</t>
  </si>
  <si>
    <t xml:space="preserve">                                                                   isGreat</t>
  </si>
  <si>
    <t xml:space="preserve">  chapters</t>
  </si>
  <si>
    <t>[0</t>
  </si>
  <si>
    <t>999]}</t>
  </si>
  <si>
    <t xml:space="preserve">                     //The Gift belongs to the Night's Watch</t>
  </si>
  <si>
    <t>House_Stark</t>
  </si>
  <si>
    <t xml:space="preserve">                         seatKey</t>
  </si>
  <si>
    <t xml:space="preserve">       imgRatio</t>
  </si>
  <si>
    <t>(120/90)</t>
  </si>
  <si>
    <t xml:space="preserve">  img</t>
  </si>
  <si>
    <t>http://awoiaf.westeros.org/images/thumb/5/51/House_Stark.PNG/90px-House_Stark.PNG</t>
  </si>
  <si>
    <t xml:space="preserve">                isGreat</t>
  </si>
  <si>
    <t>118]</t>
  </si>
  <si>
    <t xml:space="preserve">   episodes</t>
  </si>
  <si>
    <t>14]}</t>
  </si>
  <si>
    <t xml:space="preserve">  //Winterfell falls to Theon Greyjoy</t>
  </si>
  <si>
    <t>House_Greyjoy</t>
  </si>
  <si>
    <t xml:space="preserve">                       seatKey</t>
  </si>
  <si>
    <t xml:space="preserve">         img</t>
  </si>
  <si>
    <t>http://awoiaf.westeros.org/images/thumb/f/f3/Greyjoy_coat_sigil.png/120px-Greyjoy_coat_sigil.png</t>
  </si>
  <si>
    <t xml:space="preserve"> isGreat</t>
  </si>
  <si>
    <t>[119</t>
  </si>
  <si>
    <t>138]</t>
  </si>
  <si>
    <t xml:space="preserve"> episodes</t>
  </si>
  <si>
    <t>[15</t>
  </si>
  <si>
    <t>18]}</t>
  </si>
  <si>
    <t xml:space="preserve"> //Theon's lordship until Winterfell burns</t>
  </si>
  <si>
    <t>House_Bolton</t>
  </si>
  <si>
    <t xml:space="preserve">                        seatKey</t>
  </si>
  <si>
    <t xml:space="preserve">        imgRatio</t>
  </si>
  <si>
    <t>(120/102)</t>
  </si>
  <si>
    <t xml:space="preserve"> img</t>
  </si>
  <si>
    <t>http://awoiaf.westeros.org/images/thumb/7/76/Bolton.png/50px-Bolton.png</t>
  </si>
  <si>
    <t xml:space="preserve">                          isGreat</t>
  </si>
  <si>
    <t xml:space="preserve"> chapters</t>
  </si>
  <si>
    <t>195]}</t>
  </si>
  <si>
    <t>[196</t>
  </si>
  <si>
    <t>999]</t>
  </si>
  <si>
    <t>[99</t>
  </si>
  <si>
    <t>99]}</t>
  </si>
  <si>
    <t xml:space="preserve">  //Named Warden of the North in ASOS-53</t>
  </si>
  <si>
    <t xml:space="preserve"> Tyrion VI</t>
  </si>
  <si>
    <t>House_Tully</t>
  </si>
  <si>
    <t xml:space="preserve">         imgRatio</t>
  </si>
  <si>
    <t>(120/112)</t>
  </si>
  <si>
    <t>http://awoiaf.westeros.org/images/thumb/2/23/House_Tully.PNG/112px-House_Tully.PNG</t>
  </si>
  <si>
    <t xml:space="preserve">               isGreat</t>
  </si>
  <si>
    <t>137]}</t>
  </si>
  <si>
    <t xml:space="preserve">                      //Tullys have lost control of Riverlands</t>
  </si>
  <si>
    <t xml:space="preserve"> but continue to hold Riverrun until AFFC-44</t>
  </si>
  <si>
    <t xml:space="preserve"> Jaime VII</t>
  </si>
  <si>
    <t>[138</t>
  </si>
  <si>
    <t>268]</t>
  </si>
  <si>
    <t xml:space="preserve">  //but continue to hold Riverrun until AFFC-44</t>
  </si>
  <si>
    <t>House_Baelish_of_Harrenhal</t>
  </si>
  <si>
    <t xml:space="preserve">          seatKey</t>
  </si>
  <si>
    <t>http://awoiaf.westeros.org/images/thumb/1/13/House_Baelish.PNG/90px-House_Baelish.PNG</t>
  </si>
  <si>
    <t xml:space="preserve">            isGreat</t>
  </si>
  <si>
    <t xml:space="preserve">  //Named Lord Paramount of the Trident in ACOK-65</t>
  </si>
  <si>
    <t xml:space="preserve"> Sansa VIII</t>
  </si>
  <si>
    <t>House_Arryn</t>
  </si>
  <si>
    <t xml:space="preserve">            imgRatio</t>
  </si>
  <si>
    <t>http://awoiaf.westeros.org/images/thumb/b/be/House_Arryn.PNG/112px-House_Arryn.PNG</t>
  </si>
  <si>
    <t>true}</t>
  </si>
  <si>
    <t xml:space="preserve">             imgRatio</t>
  </si>
  <si>
    <t>House_Lannister</t>
  </si>
  <si>
    <t xml:space="preserve">    imgRatio</t>
  </si>
  <si>
    <t>http://awoiaf.westeros.org/images/thumb/8/88/House_Lannister.png/102px-House_Lannister.png</t>
  </si>
  <si>
    <t xml:space="preserve">       isGreat</t>
  </si>
  <si>
    <t>House_Baratheon</t>
  </si>
  <si>
    <t>King%27s_Landing</t>
  </si>
  <si>
    <t xml:space="preserve"> imgRatio</t>
  </si>
  <si>
    <t>(120/104)</t>
  </si>
  <si>
    <t>http://awoiaf.westeros.org/images/thumb/d/d1/House_Baratheon.PNG/50px-House_Baratheon.PNG</t>
  </si>
  <si>
    <t xml:space="preserve">        isGreat</t>
  </si>
  <si>
    <t>48]</t>
  </si>
  <si>
    <t xml:space="preserve">    episodes</t>
  </si>
  <si>
    <t>5]}</t>
  </si>
  <si>
    <t xml:space="preserve">  //Robert's Reign</t>
  </si>
  <si>
    <t>House_Baratheon_of_King%27s_Landing</t>
  </si>
  <si>
    <t xml:space="preserve"> seatKey</t>
  </si>
  <si>
    <t>http://awoiaf.westeros.org/images/thumb/5/5d/Joffrey_sigil_coat.png/120px-Joffrey_sigil_coat.png</t>
  </si>
  <si>
    <t>[49</t>
  </si>
  <si>
    <t xml:space="preserve">  episodes</t>
  </si>
  <si>
    <t>[6</t>
  </si>
  <si>
    <t xml:space="preserve"> //Joffery &amp; Tommen's Reigns</t>
  </si>
  <si>
    <t>House_Tyrell</t>
  </si>
  <si>
    <t>http://awoiaf.westeros.org/images/thumb/9/99/House_Tyrell.PNG/90px-House_Tyrell.PNG</t>
  </si>
  <si>
    <t xml:space="preserve">              isGreat</t>
  </si>
  <si>
    <t>Storm%27s_End</t>
  </si>
  <si>
    <t>House_Martell</t>
  </si>
  <si>
    <t>(119/92)</t>
  </si>
  <si>
    <t>http://awoiaf.westeros.org/images/thumb/b/ba/House_Martell.PNG/92px-House_Martell.PNG</t>
  </si>
  <si>
    <t>House_Baratheon_of_Dragonstone</t>
  </si>
  <si>
    <t xml:space="preserve">      seatKey</t>
  </si>
  <si>
    <t xml:space="preserve">      imgRatio</t>
  </si>
  <si>
    <t xml:space="preserve">  //Stannis' Lordship in Dragonstone</t>
  </si>
  <si>
    <t>http://awoiaf.westeros.org/images/thumb/6/61/Baratheon_DS.png/102px-Baratheon_DS.png</t>
  </si>
  <si>
    <t xml:space="preserve">             isGreat</t>
  </si>
  <si>
    <t>260]</t>
  </si>
  <si>
    <t xml:space="preserve"> //Stannis' Reign in Dragonstone</t>
  </si>
  <si>
    <t>House_Targaryen</t>
  </si>
  <si>
    <t xml:space="preserve">          imgRatio</t>
  </si>
  <si>
    <t>(120/92)</t>
  </si>
  <si>
    <t>http://awoiaf.westeros.org/images/thumb/4/43/House_Targaryen.PNG/92px-House_Targaryen.PNG</t>
  </si>
  <si>
    <t>[214</t>
  </si>
  <si>
    <t xml:space="preserve">//Daenerys rules in Meereen </t>
  </si>
  <si>
    <t xml:space="preserve">  //Landed Nobility - The North</t>
  </si>
  <si>
    <t>House_Cerwyn</t>
  </si>
  <si>
    <t xml:space="preserve">   seatKey</t>
  </si>
  <si>
    <t>http://awoiaf.westeros.org/images/thumb/d/d8/House_Cerwyn.PNG/90px-House_Cerwyn.PNG}</t>
  </si>
  <si>
    <t>House_Dustin</t>
  </si>
  <si>
    <t>http://awoiaf.westeros.org/images/thumb/7/74/House_Dustin.PNG/50px-House_Dustin.PNG}</t>
  </si>
  <si>
    <t>House_Flint_of_Widow%27s_Watch</t>
  </si>
  <si>
    <t>Widow%27s_Watch</t>
  </si>
  <si>
    <t xml:space="preserve">   imgRatio</t>
  </si>
  <si>
    <t>(120/109)</t>
  </si>
  <si>
    <t>http://awoiaf.westeros.org/images/thumb/e/e8/Flint_Widows_Watch.png/109px-Flint_Widows_Watch.png}</t>
  </si>
  <si>
    <t>House_Hornwood</t>
  </si>
  <si>
    <t>(119/102)</t>
  </si>
  <si>
    <t>http://awoiaf.westeros.org/images/thumb/0/01/House_Hornwood.PNG/50px-House_Hornwood.PNG}</t>
  </si>
  <si>
    <t>House_Karstark</t>
  </si>
  <si>
    <t>http://awoiaf.westeros.org/images/thumb/5/5f/House_Karstark.PNG/104px-House_Karstark.PNG}</t>
  </si>
  <si>
    <t>House_Locke</t>
  </si>
  <si>
    <t xml:space="preserve">    seatKey</t>
  </si>
  <si>
    <t>http://awoiaf.westeros.org/images/thumb/9/9e/House_Locke.PNG/109px-House_Locke.PNG}</t>
  </si>
  <si>
    <t>House_Manderly</t>
  </si>
  <si>
    <t>http://awoiaf.westeros.org/images/thumb/8/83/House_Manderly.PNG/50px-House_Manderly.PNG}</t>
  </si>
  <si>
    <t>House_Mormont</t>
  </si>
  <si>
    <t xml:space="preserve">  lat</t>
  </si>
  <si>
    <t>(119/95)</t>
  </si>
  <si>
    <t>http://awoiaf.westeros.org/images/thumb/c/c9/House_Mormont.PNG/95px-House_Mormont.PNG}</t>
  </si>
  <si>
    <t>House_Reed</t>
  </si>
  <si>
    <t xml:space="preserve">     seatKey</t>
  </si>
  <si>
    <t xml:space="preserve">  imgRatio</t>
  </si>
  <si>
    <t>(120/103)</t>
  </si>
  <si>
    <t>http://awoiaf.westeros.org/images/thumb/6/6e/House_Reed.PNG/70px-House_Reed.PNG}</t>
  </si>
  <si>
    <t>House_Ryswell</t>
  </si>
  <si>
    <t>http://awoiaf.westeros.org/images/thumb/7/7f/House_Ryswell.PNG/109px-House_Ryswell.PNG</t>
  </si>
  <si>
    <t>clue</t>
  </si>
  <si>
    <t>the extensive area between the Barrowlands and the Stony Shore}</t>
  </si>
  <si>
    <t>House_Umber</t>
  </si>
  <si>
    <t>http://awoiaf.westeros.org/images/thumb/1/14/Umber.png/102px-Umber.png}</t>
  </si>
  <si>
    <t>House_Glover</t>
  </si>
  <si>
    <t>http://awoiaf.westeros.org/images/thumb/3/3d/House_Glover.PNG/50px-House_Glover.PNG</t>
  </si>
  <si>
    <t xml:space="preserve">              chapters</t>
  </si>
  <si>
    <t>109]</t>
  </si>
  <si>
    <t>13]}</t>
  </si>
  <si>
    <t xml:space="preserve">  //Captured by Asha Greyjoy in ACOK-37 Theon III</t>
  </si>
  <si>
    <t xml:space="preserve">  seatKey</t>
  </si>
  <si>
    <t>[110</t>
  </si>
  <si>
    <t>296]</t>
  </si>
  <si>
    <t>[14</t>
  </si>
  <si>
    <t>[297</t>
  </si>
  <si>
    <t xml:space="preserve">  //Captured by Stannis Baratheon in ADWD-26</t>
  </si>
  <si>
    <t>House_Tallhart</t>
  </si>
  <si>
    <t>Torrhen%27s_Square</t>
  </si>
  <si>
    <t>imgRatio</t>
  </si>
  <si>
    <t>img</t>
  </si>
  <si>
    <t>http://awoiaf.westeros.org/images/thumb/f/fe/House_Tallhart.PNG/103px-House_Tallhart.PNG</t>
  </si>
  <si>
    <t xml:space="preserve">         chapters</t>
  </si>
  <si>
    <t xml:space="preserve">  //Captured by Dagmer Cleftjaw in ACOK-46 Bran VI</t>
  </si>
  <si>
    <t xml:space="preserve">        img</t>
  </si>
  <si>
    <t>124]</t>
  </si>
  <si>
    <t>[125</t>
  </si>
  <si>
    <t xml:space="preserve">                 }</t>
  </si>
  <si>
    <t xml:space="preserve">  //Recaptured by Rodrick Cassel?</t>
  </si>
  <si>
    <t xml:space="preserve">                            {seatKey</t>
  </si>
  <si>
    <t>Flint%27s_Finger</t>
  </si>
  <si>
    <t>(120/107)</t>
  </si>
  <si>
    <t>http://awoiaf.westeros.org/images/thumb/5/5d/House_Flint_of_Flint%27s_Finger.PNG/250px-House_Flint_of_Flint%27s_Finger.PNG</t>
  </si>
  <si>
    <t xml:space="preserve"> wikiKey</t>
  </si>
  <si>
    <t>House_Flint_of_Flint%27s_Finger</t>
  </si>
  <si>
    <t>}</t>
  </si>
  <si>
    <t>House_Crowl</t>
  </si>
  <si>
    <t xml:space="preserve">    lat</t>
  </si>
  <si>
    <t>http://awoiaf.westeros.org/images/thumb/f/f2/House_Crowl.PNG/90px-House_Crowl.PNG</t>
  </si>
  <si>
    <t xml:space="preserve">     clue</t>
  </si>
  <si>
    <t>mountain clan}</t>
  </si>
  <si>
    <t>House_Magnar</t>
  </si>
  <si>
    <t xml:space="preserve">   lat</t>
  </si>
  <si>
    <t>(120/93)</t>
  </si>
  <si>
    <t>http://awoiaf.westeros.org/images/thumb/6/63/Magnar.png/93px-Magnar.png</t>
  </si>
  <si>
    <t xml:space="preserve">               clue</t>
  </si>
  <si>
    <t>House_Stane</t>
  </si>
  <si>
    <t>http://awoiaf.westeros.org/images/thumb/a/a8/Stane.png/93px-Stane.png</t>
  </si>
  <si>
    <t xml:space="preserve">                 clue</t>
  </si>
  <si>
    <t>House_Burley</t>
  </si>
  <si>
    <t>http://awoiaf.westeros.org/images/thumb/f/f4/House_Burley.PNG/250px-House_Burley.PNG</t>
  </si>
  <si>
    <t xml:space="preserve">  clue</t>
  </si>
  <si>
    <t>House_Harclay</t>
  </si>
  <si>
    <t>http://awoiaf.westeros.org/images/thumb/0/0f/House_Harclay.PNG/50px-House_Harclay.PNG</t>
  </si>
  <si>
    <t xml:space="preserve"> clue</t>
  </si>
  <si>
    <t>House_Knott</t>
  </si>
  <si>
    <t>(120/111)</t>
  </si>
  <si>
    <t>http://awoiaf.westeros.org/images/thumb/b/b6/House_Knott.PNG/111px-House_Knott.PNG</t>
  </si>
  <si>
    <t xml:space="preserve">    clue</t>
  </si>
  <si>
    <t>House_Liddle</t>
  </si>
  <si>
    <t>(120/110)</t>
  </si>
  <si>
    <t>http://awoiaf.westeros.org/images/thumb/d/d4/House_Liddle.PNG/110px-House_Liddle.PNG</t>
  </si>
  <si>
    <t>House_Norrey</t>
  </si>
  <si>
    <t>http://awoiaf.westeros.org/images/thumb/e/e8/House_Norrey.PNG/50px-House_Norrey.PNG</t>
  </si>
  <si>
    <t xml:space="preserve">   clue</t>
  </si>
  <si>
    <t>House_Wull</t>
  </si>
  <si>
    <t xml:space="preserve">     lat</t>
  </si>
  <si>
    <t>http://awoiaf.westeros.org/images/thumb/e/e0/House_Wull.PNG/50px-House_Wull.PNG</t>
  </si>
  <si>
    <t xml:space="preserve">       clue</t>
  </si>
  <si>
    <t xml:space="preserve">  //Landed Nobility - The Vale</t>
  </si>
  <si>
    <t>House_Belmore</t>
  </si>
  <si>
    <t>(120/101)</t>
  </si>
  <si>
    <t>http://awoiaf.westeros.org/images/thumb/2/20/Belmore.PNG/50px-Belmore.PNG}</t>
  </si>
  <si>
    <t>House_Coldwater</t>
  </si>
  <si>
    <t>http://awoiaf.westeros.org/images/thumb/5/57/House_Coldwater.PNG/90px-House_Coldwater.PNG}</t>
  </si>
  <si>
    <t>House_Corbray</t>
  </si>
  <si>
    <t>Heart%27s_Home</t>
  </si>
  <si>
    <t>http://awoiaf.westeros.org/images/thumb/e/e0/Corbray.png/93px-Corbray.png}</t>
  </si>
  <si>
    <t>House_Donniger</t>
  </si>
  <si>
    <t>(120/98)</t>
  </si>
  <si>
    <t>http://awoiaf.westeros.org/images/thumb/1/16/Donniger.png/98px-Donniger.png</t>
  </si>
  <si>
    <t xml:space="preserve">           clue</t>
  </si>
  <si>
    <t>the Vale}</t>
  </si>
  <si>
    <t>House_Egen</t>
  </si>
  <si>
    <t xml:space="preserve">       lat</t>
  </si>
  <si>
    <t>http://awoiaf.westeros.org/images/thumb/8/8a/House_Egen.PNG/104px-House_Egen.PNG</t>
  </si>
  <si>
    <t xml:space="preserve">      clue</t>
  </si>
  <si>
    <t>House_Elesham</t>
  </si>
  <si>
    <t>http://awoiaf.westeros.org/images/thumb/5/51/Elesham.png/93px-Elesham.png</t>
  </si>
  <si>
    <t xml:space="preserve">             clue</t>
  </si>
  <si>
    <t>House_Grafton</t>
  </si>
  <si>
    <t>http://awoiaf.westeros.org/images/thumb/9/91/Grafton.png/93px-Grafton.png}</t>
  </si>
  <si>
    <t>House_Hardyng</t>
  </si>
  <si>
    <t>http://awoiaf.westeros.org/images/thumb/7/7e/House_Hardyng.PNG/90px-House_Hardyng.PNG</t>
  </si>
  <si>
    <t>House_Hersy</t>
  </si>
  <si>
    <t xml:space="preserve">      lat</t>
  </si>
  <si>
    <t>http://awoiaf.westeros.org/images/thumb/f/f7/Hersy.png/109px-Hersy.png</t>
  </si>
  <si>
    <t xml:space="preserve">                clue</t>
  </si>
  <si>
    <t>House_Hunter</t>
  </si>
  <si>
    <t>http://awoiaf.westeros.org/images/thumb/f/f0/House_Hunter.PNG/90px-House_Hunter.PNG}</t>
  </si>
  <si>
    <t>House_Lynderly</t>
  </si>
  <si>
    <t>http://awoiaf.westeros.org/images/thumb/6/66/Lynderly.png/50px-Lynderly.png}</t>
  </si>
  <si>
    <t>House_Melcolm</t>
  </si>
  <si>
    <t>http://awoiaf.westeros.org/images/thumb/e/e9/House_Melcolm.PNG/90px-House_Melcolm.PNG}</t>
  </si>
  <si>
    <t>House_Moore</t>
  </si>
  <si>
    <t>http://awoiaf.westeros.org/images/thumb/e/e9/House_Moore.PNG/109px-House_Moore.PNG</t>
  </si>
  <si>
    <t>House_Pryor</t>
  </si>
  <si>
    <t>http://awoiaf.westeros.org/images/thumb/2/24/Pryor.PNG/93px-Pryor.PNG</t>
  </si>
  <si>
    <t>the Pebble}</t>
  </si>
  <si>
    <t>House_Redfort</t>
  </si>
  <si>
    <t>http://awoiaf.westeros.org/images/thumb/e/e0/House_Redfort.png/109px-House_Redfort.png}</t>
  </si>
  <si>
    <t>House_Royce</t>
  </si>
  <si>
    <t>(55/50)</t>
  </si>
  <si>
    <t>http://awoiaf.westeros.org/images/thumb/e/ed/Royce.png/50px-Royce.png}</t>
  </si>
  <si>
    <t>House_Royce_of_the_Gates_of_the_Moon</t>
  </si>
  <si>
    <t>http://awoiaf.westeros.org/images/thumb/c/cf/House_Royce_of_the_Gates_of_the_Moon.png/109px-House_Royce_of_the_Gates_of_the_Moon.png}</t>
  </si>
  <si>
    <t>House_Ruthermont</t>
  </si>
  <si>
    <t xml:space="preserve"> lat</t>
  </si>
  <si>
    <t>http://awoiaf.westeros.org/images/thumb/0/01/Ruthermont.png/93px-Ruthermont.png</t>
  </si>
  <si>
    <t>House_Upcliff</t>
  </si>
  <si>
    <t>http://awoiaf.westeros.org/images/thumb/8/8c/Upcliff.png/250px-Upcliff.png</t>
  </si>
  <si>
    <t>House_Waynwood</t>
  </si>
  <si>
    <t>http://awoiaf.westeros.org/images/thumb/b/b6/House_Waynwood.PNG/103px-House_Waynwood.PNG}</t>
  </si>
  <si>
    <t>House_Wydman</t>
  </si>
  <si>
    <t>http://awoiaf.westeros.org/images/thumb/b/bc/Wydman.png/109px-Wydman.png</t>
  </si>
  <si>
    <t xml:space="preserve">              clue</t>
  </si>
  <si>
    <t>House_Borrell</t>
  </si>
  <si>
    <t>http://awoiaf.westeros.org/images/thumb/3/39/Borell.png/109px-Borell.png</t>
  </si>
  <si>
    <t>House_Sunderland</t>
  </si>
  <si>
    <t>http://awoiaf.westeros.org/images/thumb/4/45/Sunderland.png/109px-Sunderland.png}</t>
  </si>
  <si>
    <t>http://awoiaf.westeros.org/images/thumb/b/b9/OldBaelish.png/109px-OldBaelish.png}</t>
  </si>
  <si>
    <t>House_Waxley</t>
  </si>
  <si>
    <t>(64/50)</t>
  </si>
  <si>
    <t>http://awoiaf.westeros.org/images/thumb/d/dc/Waxley_large.png/50px-Waxley_large.png}</t>
  </si>
  <si>
    <t xml:space="preserve">  //Landed Nobility - The Iron Islands</t>
  </si>
  <si>
    <t>House_Blacktyde</t>
  </si>
  <si>
    <t>http://awoiaf.westeros.org/images/thumb/5/50/Blacktyde.PNG/101px-Blacktyde.PNG</t>
  </si>
  <si>
    <t>Blacktide Island}</t>
  </si>
  <si>
    <t>House_Botley</t>
  </si>
  <si>
    <t>http://awoiaf.westeros.org/images/thumb/f/f7/Botley.png/90px-Botley.png</t>
  </si>
  <si>
    <t xml:space="preserve">                    clue</t>
  </si>
  <si>
    <t>Pyke Island}</t>
  </si>
  <si>
    <t>House_Drumm</t>
  </si>
  <si>
    <t>http://awoiaf.westeros.org/images/thumb/f/f9/Drumm.png/50px-Drumm.png</t>
  </si>
  <si>
    <t xml:space="preserve">                      clue</t>
  </si>
  <si>
    <t>Old Wyk Island}</t>
  </si>
  <si>
    <t>House_Farwynd_of_the_Lonely_Light</t>
  </si>
  <si>
    <t>http://awoiaf.westeros.org/images/thumb/5/5d/Farwynd.png/109px-Farwynd.png</t>
  </si>
  <si>
    <t>Great Wyk Island}</t>
  </si>
  <si>
    <t>House_Goodbrother</t>
  </si>
  <si>
    <t>http://awoiaf.westeros.org/images/thumb/7/7b/House_Goodbrother.png/102px-House_Goodbrother.png}</t>
  </si>
  <si>
    <t>House_Harlaw</t>
  </si>
  <si>
    <t>http://awoiaf.westeros.org/images/thumb/3/32/House_Harlaw.PNG/100px-House_Harlaw.PNG}</t>
  </si>
  <si>
    <t>House_Kenning</t>
  </si>
  <si>
    <t>http://awoiaf.westeros.org/images/thumb/c/c3/Kenning.png/50px-Kenning.png</t>
  </si>
  <si>
    <t xml:space="preserve">                  clue</t>
  </si>
  <si>
    <t>Harlaw Island}</t>
  </si>
  <si>
    <t>House_Merlyn</t>
  </si>
  <si>
    <t>http://awoiaf.westeros.org/images/thumb/8/86/Merlyn.png/109px-Merlyn.png}</t>
  </si>
  <si>
    <t>House_Myre</t>
  </si>
  <si>
    <t xml:space="preserve">        lat</t>
  </si>
  <si>
    <t>http://awoiaf.westeros.org/images/thumb/2/2a/Myre.png/50px-Myre.png</t>
  </si>
  <si>
    <t xml:space="preserve">                        clue</t>
  </si>
  <si>
    <t>House_Orkwood</t>
  </si>
  <si>
    <t>(120/105)</t>
  </si>
  <si>
    <t>http://awoiaf.westeros.org/images/thumb/4/49/Orkwood.png/50px-Orkwood.png</t>
  </si>
  <si>
    <t>Orkmont Island}</t>
  </si>
  <si>
    <t>House_Saltcliffe</t>
  </si>
  <si>
    <t>http://awoiaf.westeros.org/images/thumb/2/27/Saltcliffe.png/50px-Saltcliffe.png</t>
  </si>
  <si>
    <t xml:space="preserve">            clue</t>
  </si>
  <si>
    <t>Saltcliffe Island}</t>
  </si>
  <si>
    <t>House_Sparr</t>
  </si>
  <si>
    <t>http://awoiaf.westeros.org/images/thumb/3/3d/House_Sparr.PNG/90px-House_Sparr.PNG</t>
  </si>
  <si>
    <t xml:space="preserve">          clue</t>
  </si>
  <si>
    <t>House_Stonehouse</t>
  </si>
  <si>
    <t>http://awoiaf.westeros.org/images/thumb/9/9f/Stonehouse.png/93px-Stonehouse.png</t>
  </si>
  <si>
    <t>House_Stonetree</t>
  </si>
  <si>
    <t>http://awoiaf.westeros.org/images/thumb/9/9b/Stonetree.png/93px-Stonetree.png</t>
  </si>
  <si>
    <t>House_Sunderly</t>
  </si>
  <si>
    <t>http://awoiaf.westeros.org/images/thumb/3/34/House_Sunderly.png/109px-House_Sunderly.png</t>
  </si>
  <si>
    <t>House_Tawney</t>
  </si>
  <si>
    <t>http://awoiaf.westeros.org/images/thumb/e/e0/Tawney.png/109px-Tawney.png</t>
  </si>
  <si>
    <t xml:space="preserve">                   clue</t>
  </si>
  <si>
    <t>House_Volmark</t>
  </si>
  <si>
    <t>http://awoiaf.westeros.org/images/thumb/1/17/House_Volmark.png/109px-House_Volmark.png</t>
  </si>
  <si>
    <t>House_Wynch</t>
  </si>
  <si>
    <t>http://awoiaf.westeros.org/images/thumb/b/ba/Wynch.png/90px-Wynch.png</t>
  </si>
  <si>
    <t xml:space="preserve">  //Landed Nobility - The Riverlands</t>
  </si>
  <si>
    <t>House_Blackwood</t>
  </si>
  <si>
    <t>http://awoiaf.westeros.org/images/thumb/3/36/House_Blackwood.png/50px-House_Blackwood.png}</t>
  </si>
  <si>
    <t>House_Bracken</t>
  </si>
  <si>
    <t>(120/120)</t>
  </si>
  <si>
    <t>http://awoiaf.westeros.org/images/thumb/5/53/Bracken_sigil_coat.png/50px-Bracken_sigil_coat.png}</t>
  </si>
  <si>
    <t>House_Butterwell</t>
  </si>
  <si>
    <t>http://awoiaf.westeros.org/images/thumb/a/a1/House_Butterwell.png/109px-House_Butterwell.png</t>
  </si>
  <si>
    <t>the Riverlands}</t>
  </si>
  <si>
    <t>House_Charlton</t>
  </si>
  <si>
    <t>http://awoiaf.westeros.org/images/thumb/c/c1/Charlton.png/93px-Charlton.png</t>
  </si>
  <si>
    <t>House_Frey</t>
  </si>
  <si>
    <t xml:space="preserve">        seatKey</t>
  </si>
  <si>
    <t>http://awoiaf.westeros.org/images/thumb/3/3b/House_Frey.png/109px-House_Frey.png}</t>
  </si>
  <si>
    <t>House_Frey_of_Riverrun</t>
  </si>
  <si>
    <t>(120/100)</t>
  </si>
  <si>
    <t>http://awoiaf.westeros.org/images/thumb/3/3b/House_Frey.png/109px-House_Frey.png</t>
  </si>
  <si>
    <t xml:space="preserve">   chapters</t>
  </si>
  <si>
    <t>[269</t>
  </si>
  <si>
    <t>House_Goodbrook</t>
  </si>
  <si>
    <t>http://awoiaf.westeros.org/images/thumb/9/95/House_Goodbrook.PNG/103px-House_Goodbrook.PNG}</t>
  </si>
  <si>
    <t>House_Grell</t>
  </si>
  <si>
    <t>(54/50)</t>
  </si>
  <si>
    <t>http://awoiaf.westeros.org/images/thumb/b/b7/House_Grell.PNG/50px-House_Grell.PNG</t>
  </si>
  <si>
    <t>House_Hawick</t>
  </si>
  <si>
    <t>http://awoiaf.westeros.org/images/thumb/0/09/Hawick.png/50px-Hawick.png}</t>
  </si>
  <si>
    <t>House_Keath</t>
  </si>
  <si>
    <t>http://awoiaf.westeros.org/images/thumb/c/c7/Keath.png/93px-Keath.png</t>
  </si>
  <si>
    <t>House_Lolliston</t>
  </si>
  <si>
    <t>http://awoiaf.westeros.org/images/thumb/e/e7/House_Lolliston.PNG/250px-House_Lolliston.PNG</t>
  </si>
  <si>
    <t>House_Lychester</t>
  </si>
  <si>
    <t>http://awoiaf.westeros.org/images/thumb/c/ca/House_Lychester.PNG/90px-House_Lychester.PNG}</t>
  </si>
  <si>
    <t>House_Mallister</t>
  </si>
  <si>
    <t>http://awoiaf.westeros.org/images/thumb/e/e5/House_Mallister.png/90px-House_Mallister.png}</t>
  </si>
  <si>
    <t>House_Mooton</t>
  </si>
  <si>
    <t>http://awoiaf.westeros.org/images/thumb/7/74/House_Mooton.PNG/50px-House_Mooton.PNG}</t>
  </si>
  <si>
    <t>House_Piper</t>
  </si>
  <si>
    <t xml:space="preserve">       seatKey</t>
  </si>
  <si>
    <t>http://awoiaf.westeros.org/images/thumb/3/30/House_Piper.png/103px-House_Piper.png}</t>
  </si>
  <si>
    <t>House_Roote</t>
  </si>
  <si>
    <t>Lord_Harroway%27s_Town</t>
  </si>
  <si>
    <t>http://awoiaf.westeros.org/images/thumb/d/d1/Roote.png/50px-Roote.png}</t>
  </si>
  <si>
    <t>House_Ryger</t>
  </si>
  <si>
    <t>http://awoiaf.westeros.org/images/thumb/7/71/House_Ryger.PNG/90px-House_Ryger.PNG</t>
  </si>
  <si>
    <t>House_Shawney</t>
  </si>
  <si>
    <t>http://awoiaf.westeros.org/images/thumb/b/bf/Shawney.png/93px-Shawney.png</t>
  </si>
  <si>
    <t>House_Smallwood</t>
  </si>
  <si>
    <t>http://awoiaf.westeros.org/images/thumb/f/f2/Smallwood.png/50px-Smallwood.png}</t>
  </si>
  <si>
    <t>House_Terrick</t>
  </si>
  <si>
    <t>http://awoiaf.westeros.org/images/thumb/0/0b/House_Terrick.PNG/250px-House_Terrick.PNG</t>
  </si>
  <si>
    <t>House_Vance_of_Atranta</t>
  </si>
  <si>
    <t>http://awoiaf.westeros.org/images/thumb/6/69/House_Vance_of_Artranta.PNG/50px-House_Vance_of_Artranta.PNG</t>
  </si>
  <si>
    <t>House_Vance_of_Wayfarer%27s_Rest</t>
  </si>
  <si>
    <t>Wayfarer%27s_Rest</t>
  </si>
  <si>
    <t>http://awoiaf.westeros.org/images/thumb/0/01/House_Vance_of_Wayfarer%27s_rest.PNG/50px-House_Vance_of_Wayfarer%27s_rest.PNG}</t>
  </si>
  <si>
    <t>House_Vypren</t>
  </si>
  <si>
    <t>(120/106)</t>
  </si>
  <si>
    <t>http://awoiaf.westeros.org/images/thumb/b/b5/Vyprin.png/50px-Vyprin.png</t>
  </si>
  <si>
    <t>House_Wayn</t>
  </si>
  <si>
    <t>http://awoiaf.westeros.org/images/thumb/d/df/House_Wayn.PNG/109px-House_Wayn.PNG</t>
  </si>
  <si>
    <t>House_Darry</t>
  </si>
  <si>
    <t>http://awoiaf.westeros.org/images/thumb/2/22/House_Darry.png/50px-House_Darry.png</t>
  </si>
  <si>
    <t>House_Harroway</t>
  </si>
  <si>
    <t>http://awoiaf.westeros.org/images/thumb/7/77/Harroway.png/109px-Harroway.png</t>
  </si>
  <si>
    <t xml:space="preserve">       chapters</t>
  </si>
  <si>
    <t>House_Whent</t>
  </si>
  <si>
    <t>http://awoiaf.westeros.org/images/thumb/6/6d/House_Whent.png/50px-House_Whent.png</t>
  </si>
  <si>
    <t>79]</t>
  </si>
  <si>
    <t>0]}</t>
  </si>
  <si>
    <t>House_Slynt</t>
  </si>
  <si>
    <t>http://awoiaf.westeros.org/images/thumb/e/ea/House_Slynt.PNG/110px-House_Slynt.PNG</t>
  </si>
  <si>
    <t>[57</t>
  </si>
  <si>
    <t>80]</t>
  </si>
  <si>
    <t xml:space="preserve">  //Landed Nobility - The Westerlands</t>
  </si>
  <si>
    <t>House_Algood</t>
  </si>
  <si>
    <t xml:space="preserve">  lng</t>
  </si>
  <si>
    <t>http://awoiaf.westeros.org/images/thumb/8/88/Algood.png/93px-Algood.png</t>
  </si>
  <si>
    <t xml:space="preserve">                     clue</t>
  </si>
  <si>
    <t>the Westerlands}</t>
  </si>
  <si>
    <t>House_Banefort</t>
  </si>
  <si>
    <t>http://awoiaf.westeros.org/images/thumb/a/ac/Banefort.png/50px-Banefort.png}</t>
  </si>
  <si>
    <t>House_Bettley</t>
  </si>
  <si>
    <t>(120/108)</t>
  </si>
  <si>
    <t>http://awoiaf.westeros.org/images/thumb/6/6b/Bettley.png/50px-Bettley.png</t>
  </si>
  <si>
    <t>House_Brax</t>
  </si>
  <si>
    <t>http://awoiaf.westeros.org/images/thumb/9/93/House_Brax.PNG/90px-House_Brax.PNG}</t>
  </si>
  <si>
    <t>House_Broom</t>
  </si>
  <si>
    <t>http://awoiaf.westeros.org/images/thumb/f/f3/House_Broom.png/90px-House_Broom.png</t>
  </si>
  <si>
    <t>House_Crakehall</t>
  </si>
  <si>
    <t>http://awoiaf.westeros.org/images/thumb/e/e4/House_Crakehall.PNG/104px-House_Crakehall.PNG}</t>
  </si>
  <si>
    <t>House_Doggett</t>
  </si>
  <si>
    <t>http://awoiaf.westeros.org/images/thumb/7/75/House_Doggett.PNG/250px-House_Doggett.PNG</t>
  </si>
  <si>
    <t>House_Drox</t>
  </si>
  <si>
    <t>http://awoiaf.westeros.org/images/thumb/c/cf/Drox.png/93px-Drox.png</t>
  </si>
  <si>
    <t xml:space="preserve">                         clue</t>
  </si>
  <si>
    <t>House_Estren</t>
  </si>
  <si>
    <t>http://awoiaf.westeros.org/images/thumb/2/27/House_Estren.PNG/90px-House_Estren.PNG</t>
  </si>
  <si>
    <t xml:space="preserve">         clue</t>
  </si>
  <si>
    <t>House_Falwell</t>
  </si>
  <si>
    <t>http://awoiaf.westeros.org/images/thumb/f/fe/Falwell.png/109px-Falwell.png</t>
  </si>
  <si>
    <t>House_Farman</t>
  </si>
  <si>
    <t>http://awoiaf.westeros.org/images/thumb/8/83/Farman.png/50px-Farman.png}</t>
  </si>
  <si>
    <t>House_Ferren</t>
  </si>
  <si>
    <t>http://awoiaf.westeros.org/images/thumb/5/52/Ferren.png/250px-Ferren.png</t>
  </si>
  <si>
    <t>House_Foote</t>
  </si>
  <si>
    <t>http://awoiaf.westeros.org/images/thumb/0/0c/House_Foote.PNG/50px-House_Foote.PNG</t>
  </si>
  <si>
    <t>House_Garner</t>
  </si>
  <si>
    <t>http://awoiaf.westeros.org/images/thumb/b/b7/House_Garner.PNG/101px-House_Garner.PNG</t>
  </si>
  <si>
    <t xml:space="preserve">        clue</t>
  </si>
  <si>
    <t>House_Hamell</t>
  </si>
  <si>
    <t>http://awoiaf.westeros.org/images/thumb/6/6c/Hamell.PNG/250px-Hamell.PNG</t>
  </si>
  <si>
    <t>House_Jast</t>
  </si>
  <si>
    <t>http://awoiaf.westeros.org/images/thumb/4/4d/House_Jast.PNG/90px-House_Jast.PNG</t>
  </si>
  <si>
    <t>House_Kenning_of_Kayce</t>
  </si>
  <si>
    <t>http://awoiaf.westeros.org/images/thumb/4/4b/House_Kenning.PNG/50px-House_Kenning.PNG}</t>
  </si>
  <si>
    <t xml:space="preserve">      //Timing?</t>
  </si>
  <si>
    <t>House_Lefford</t>
  </si>
  <si>
    <t>http://awoiaf.westeros.org/images/thumb/7/71/House_Lefford.PNG/90px-House_Lefford.PNG}</t>
  </si>
  <si>
    <t>House_Lydden</t>
  </si>
  <si>
    <t>http://awoiaf.westeros.org/images/thumb/e/ec/House_Lydden.PNG/50px-House_Lydden.PNG}</t>
  </si>
  <si>
    <t>House_Marbrand</t>
  </si>
  <si>
    <t>http://awoiaf.westeros.org/images/thumb/9/98/Marbrand.png/90px-Marbrand.png}</t>
  </si>
  <si>
    <t>House_Moreland</t>
  </si>
  <si>
    <t>http://awoiaf.westeros.org/images/thumb/9/94/House_Moreland.PNG/90px-House_Moreland.PNG</t>
  </si>
  <si>
    <t>House_Myatt</t>
  </si>
  <si>
    <t>http://awoiaf.westeros.org/images/thumb/9/91/House_Myatt.PNG/90px-House_Myatt.PNG</t>
  </si>
  <si>
    <t>House_Payne</t>
  </si>
  <si>
    <t>(120/87)</t>
  </si>
  <si>
    <t>http://awoiaf.westeros.org/images/thumb/b/bb/House_Payne.png/50px-House_Payne.png</t>
  </si>
  <si>
    <t>House_Peckledon</t>
  </si>
  <si>
    <t>http://awoiaf.westeros.org/images/thumb/e/e9/House_Peckledon.PNG/50px-House_Peckledon.PNG</t>
  </si>
  <si>
    <t>House_Plumm</t>
  </si>
  <si>
    <t>http://awoiaf.westeros.org/images/thumb/7/7e/House_Plumm.PNG/50px-House_Plumm.PNG</t>
  </si>
  <si>
    <t>House_Prester</t>
  </si>
  <si>
    <t>http://awoiaf.westeros.org/images/thumb/e/e8/House_Prester.PNG/90px-House_Prester.PNG}</t>
  </si>
  <si>
    <t>House_Sarsfield</t>
  </si>
  <si>
    <t>http://awoiaf.westeros.org/images/thumb/3/3b/House_Sarsfield.PNG/102px-House_Sarsfield.PNG}</t>
  </si>
  <si>
    <t>House_Serrett</t>
  </si>
  <si>
    <t>http://awoiaf.westeros.org/images/thumb/3/3e/House_Serrett.PNG/90px-House_Serrett.PNG}</t>
  </si>
  <si>
    <t>House_Spicer</t>
  </si>
  <si>
    <t>http://awoiaf.westeros.org/images/thumb/d/d7/House_Spicer.PNG/109px-House_Spicer.PNG}</t>
  </si>
  <si>
    <t>House_Stackspear</t>
  </si>
  <si>
    <t>http://awoiaf.westeros.org/images/thumb/2/2b/House_Stackspear.PNG/50px-House_Stackspear.PNG</t>
  </si>
  <si>
    <t>House_Turnberry</t>
  </si>
  <si>
    <t>http://awoiaf.westeros.org/images/thumb/f/ff/Turnberry.png/50px-Turnberry.png</t>
  </si>
  <si>
    <t>House_Westerling</t>
  </si>
  <si>
    <t>http://awoiaf.westeros.org/images/thumb/d/df/House_Westerling.PNG/50px-House_Westerling.PNG}</t>
  </si>
  <si>
    <t>House_Yarwyck</t>
  </si>
  <si>
    <t>http://awoiaf.westeros.org/images/thumb/f/fa/Yarwyck.png/50px-Yarwyck.png</t>
  </si>
  <si>
    <t>House_Clegane</t>
  </si>
  <si>
    <t>Clegane%27s_Keep</t>
  </si>
  <si>
    <t>http://awoiaf.westeros.org/images/thumb/8/83/House_Clegane.png/109px-House_Clegane.png}</t>
  </si>
  <si>
    <t>House_Swyft</t>
  </si>
  <si>
    <t>(59/50)</t>
  </si>
  <si>
    <t>http://awoiaf.westeros.org/images/thumb/6/68/House_Swyft.PNG/50px-House_Swyft.PNG}</t>
  </si>
  <si>
    <t xml:space="preserve">  //Landed Nobility - The Crownlands</t>
  </si>
  <si>
    <t>House_Blount</t>
  </si>
  <si>
    <t>http://awoiaf.westeros.org/images/thumb/e/e8/House_Blount.PNG/50px-House_Blount.PNG}</t>
  </si>
  <si>
    <t>House_Buckwell</t>
  </si>
  <si>
    <t>http://awoiaf.westeros.org/images/thumb/6/63/House_Buckwell.PNG/105px-House_Buckwell.PNG}</t>
  </si>
  <si>
    <t>House_Byrch</t>
  </si>
  <si>
    <t>http://awoiaf.westeros.org/images/thumb/8/84/House_Byrch.PNG/101px-House_Byrch.PNG}</t>
  </si>
  <si>
    <t>House_Chyttering</t>
  </si>
  <si>
    <t>http://awoiaf.westeros.org/images/thumb/3/30/House_Chyttering.PNG/109px-House_Chyttering.PNG}</t>
  </si>
  <si>
    <t>House_Bywater</t>
  </si>
  <si>
    <t>http://awoiaf.westeros.org/images/thumb/1/1f/Bywater.PNG/50px-Bywater.PNG}</t>
  </si>
  <si>
    <t>House_Chelsted</t>
  </si>
  <si>
    <t>http://awoiaf.westeros.org/images/thumb/2/26/House_Chelsted.PNG/50px-House_Chelsted.PNG}</t>
  </si>
  <si>
    <t>House_Cressey</t>
  </si>
  <si>
    <t>http://awoiaf.westeros.org/images/thumb/1/18/House_Cressy.PNG/109px-House_Cressy.PNG</t>
  </si>
  <si>
    <t>the Crownlands}</t>
  </si>
  <si>
    <t>House_Edgerton</t>
  </si>
  <si>
    <t>http://awoiaf.westeros.org/images/thumb/0/04/Edgerton.png/120px-Edgerton.png</t>
  </si>
  <si>
    <t>House_Farring</t>
  </si>
  <si>
    <t>http://awoiaf.westeros.org/images/thumb/6/6f/House_Farring.PNG/50px-House_Farring.PNG</t>
  </si>
  <si>
    <t>House_Follard</t>
  </si>
  <si>
    <t>http://awoiaf.westeros.org/images/thumb/2/24/Follard.png/109px-Follard.png</t>
  </si>
  <si>
    <t>House_Gaunt</t>
  </si>
  <si>
    <t>(120/99)</t>
  </si>
  <si>
    <t>http://awoiaf.westeros.org/images/thumb/d/db/House_Gaunt.PNG/99px-House_Gaunt.PNG</t>
  </si>
  <si>
    <t>House_Harte</t>
  </si>
  <si>
    <t>http://awoiaf.westeros.org/images/thumb/8/83/House_Harte.PNG/50px-House_Harte.PNG</t>
  </si>
  <si>
    <t>House_Hayford</t>
  </si>
  <si>
    <t>http://awoiaf.westeros.org/images/thumb/7/7c/Hayford.PNG/109px-Hayford.PNG}</t>
  </si>
  <si>
    <t>House_Langward</t>
  </si>
  <si>
    <t>http://awoiaf.westeros.org/images/thumb/c/c6/Langward.png/107px-Langward.png</t>
  </si>
  <si>
    <t>House_Mallery</t>
  </si>
  <si>
    <t>http://awoiaf.westeros.org/images/thumb/d/df/House_Mallery.PNG/101px-House_Mallery.PNG</t>
  </si>
  <si>
    <t>House_Manning</t>
  </si>
  <si>
    <t>http://awoiaf.westeros.org/images/thumb/e/ef/House_Manning.PNG/90px-House_Manning.PNG</t>
  </si>
  <si>
    <t>House_Massey</t>
  </si>
  <si>
    <t>http://awoiaf.westeros.org/images/thumb/b/b3/House_Massey.png/109px-House_Massey.png}</t>
  </si>
  <si>
    <t>House_Pyle</t>
  </si>
  <si>
    <t>http://awoiaf.westeros.org/images/thumb/d/d4/House_Pyle.PNG/109px-House_Pyle.PNG</t>
  </si>
  <si>
    <t>House_Rollingford</t>
  </si>
  <si>
    <t>http://awoiaf.westeros.org/images/thumb/3/39/House_Rollingford.PNG/101px-House_Rollingford.PNG</t>
  </si>
  <si>
    <t>House_Rosby</t>
  </si>
  <si>
    <t>http://awoiaf.westeros.org/images/thumb/3/3f/House_Rosby.PNG/109px-House_Rosby.PNG}</t>
  </si>
  <si>
    <t>House_Rykker</t>
  </si>
  <si>
    <t>http://awoiaf.westeros.org/images/thumb/f/f5/House_Rykker.PNG/109px-House_Rykker.PNG}</t>
  </si>
  <si>
    <t>House_Staunton</t>
  </si>
  <si>
    <t>Rook%27s_Rest</t>
  </si>
  <si>
    <t>http://awoiaf.westeros.org/images/thumb/a/aa/House_Staunton.PNG/108px-House_Staunton.PNG}</t>
  </si>
  <si>
    <t>House_Stokeworth</t>
  </si>
  <si>
    <t>http://awoiaf.westeros.org/images/thumb/8/8f/Stokeworth.png/50px-Stokeworth.png}</t>
  </si>
  <si>
    <t>House_Thorne</t>
  </si>
  <si>
    <t>http://awoiaf.westeros.org/images/thumb/2/24/Thorne.png/50px-Thorne.png</t>
  </si>
  <si>
    <t>House_Wendwater</t>
  </si>
  <si>
    <t>http://awoiaf.westeros.org/images/thumb/2/22/House_Wendwater.PNG/250px-House_Wendwater.PNG</t>
  </si>
  <si>
    <t>House_Bar_Emmon</t>
  </si>
  <si>
    <t>(120/89)</t>
  </si>
  <si>
    <t>http://awoiaf.westeros.org/images/thumb/e/e7/BarEmmon.png/89px-BarEmmon.png}</t>
  </si>
  <si>
    <t>House_Celtigar</t>
  </si>
  <si>
    <t>http://awoiaf.westeros.org/images/thumb/6/60/Celtigar.png/50px-Celtigar.png}</t>
  </si>
  <si>
    <t>House_Rambton</t>
  </si>
  <si>
    <t>http://awoiaf.westeros.org/images/thumb/1/1c/House_Rambton.PNG/109px-House_Rambton.PNG</t>
  </si>
  <si>
    <t>Sweetport Sound}</t>
  </si>
  <si>
    <t>House_Sunglass</t>
  </si>
  <si>
    <t>http://awoiaf.westeros.org/images/thumb/a/a6/Sunglass.png/50px-Sunglass.png</t>
  </si>
  <si>
    <t>House_Velaryon</t>
  </si>
  <si>
    <t>http://awoiaf.westeros.org/images/thumb/f/f3/House_Velaryon.PNG/90px-House_Velaryon.PNG}</t>
  </si>
  <si>
    <t>House_Brune_of_Brownhollow</t>
  </si>
  <si>
    <t>(6/5)</t>
  </si>
  <si>
    <t>http://awoiaf.westeros.org/images/thumb/1/1c/House_Brune.PNG/100px-House_Brune.PNG</t>
  </si>
  <si>
    <t>Crackclaw Point at Brownhollow}</t>
  </si>
  <si>
    <t>House_Brune_of_the_Dyre_Den</t>
  </si>
  <si>
    <t>http://awoiaf.westeros.org/images/thumb/5/5c/Coats_of_arms_of_None.png/100px-Coats_of_arms_of_None.png}</t>
  </si>
  <si>
    <t xml:space="preserve">  //Landed Nobility - The Reach</t>
  </si>
  <si>
    <t>House_Appleton</t>
  </si>
  <si>
    <t>http://awoiaf.westeros.org/images/thumb/1/13/House_Appleton.png/109px-House_Appleton.png</t>
  </si>
  <si>
    <t>the Reach}</t>
  </si>
  <si>
    <t>House_Ambrose</t>
  </si>
  <si>
    <t>http://awoiaf.westeros.org/images/thumb/9/9f/Ambrose.png/50px-Ambrose.png</t>
  </si>
  <si>
    <t>House_Ashford</t>
  </si>
  <si>
    <t xml:space="preserve">           imgRatio</t>
  </si>
  <si>
    <t>http://awoiaf.westeros.org/images/thumb/7/74/House_Ashford.PNG/102px-House_Ashford.PNG}</t>
  </si>
  <si>
    <t>House_Beesbury</t>
  </si>
  <si>
    <t>http://awoiaf.westeros.org/images/thumb/8/80/Beesburymotto.png/100px-Beesburymotto.png}</t>
  </si>
  <si>
    <t>House_Blackbar</t>
  </si>
  <si>
    <t>http://awoiaf.westeros.org/images/thumb/0/08/House_Blackbar.PNG/90px-House_Blackbar.PNG}</t>
  </si>
  <si>
    <t>House_Bulwer</t>
  </si>
  <si>
    <t>(120/95)</t>
  </si>
  <si>
    <t>http://awoiaf.westeros.org/images/thumb/d/d7/House_Bulwer.PNG/95px-House_Bulwer.PNG}</t>
  </si>
  <si>
    <t>House_Caswell</t>
  </si>
  <si>
    <t>http://awoiaf.westeros.org/images/thumb/1/10/House_Caswell.png/109px-House_Caswell.png}</t>
  </si>
  <si>
    <t>House_Cockshaw</t>
  </si>
  <si>
    <t>http://awoiaf.westeros.org/images/thumb/f/f3/Cockshaw.png/50px-Cockshaw.png</t>
  </si>
  <si>
    <t>House_Cordwayner</t>
  </si>
  <si>
    <t>http://awoiaf.westeros.org/images/thumb/b/b0/Cordwayner.png/250px-Cordwayner.png</t>
  </si>
  <si>
    <t>the Reach at Hammerhal}</t>
  </si>
  <si>
    <t>House_Costayne</t>
  </si>
  <si>
    <t>http://awoiaf.westeros.org/images/thumb/5/57/House_Costayne.PNG/109px-House_Costayne.PNG}</t>
  </si>
  <si>
    <t>House_Crane</t>
  </si>
  <si>
    <t>http://awoiaf.westeros.org/images/thumb/1/14/House_Crane.PNG/102px-House_Crane.PNG}</t>
  </si>
  <si>
    <t>House_Cuy</t>
  </si>
  <si>
    <t>http://awoiaf.westeros.org/images/thumb/5/57/House_Cuy.PNG/50px-House_Cuy.PNG}</t>
  </si>
  <si>
    <t>House_Footly</t>
  </si>
  <si>
    <t>http://awoiaf.westeros.org/images/thumb/a/a0/Footly.png/50px-Footly.png}</t>
  </si>
  <si>
    <t>House_Hightower</t>
  </si>
  <si>
    <t>http://awoiaf.westeros.org/images/thumb/7/7c/House_Hightower.png/90px-House_Hightower.png}</t>
  </si>
  <si>
    <t>House_Meadows</t>
  </si>
  <si>
    <t>http://awoiaf.westeros.org/images/thumb/f/f5/Meadows.png/109px-Meadows.png}</t>
  </si>
  <si>
    <t>House_Merryweather</t>
  </si>
  <si>
    <t>http://awoiaf.westeros.org/images/thumb/5/5a/House_Merryweather.PNG/50px-House_Merryweather.PNG}</t>
  </si>
  <si>
    <t>House_Mullendore</t>
  </si>
  <si>
    <t>http://awoiaf.westeros.org/images/thumb/9/94/Mullendore.png/50px-Mullendore.png}</t>
  </si>
  <si>
    <t>House_Oakheart</t>
  </si>
  <si>
    <t>http://awoiaf.westeros.org/images/thumb/0/0f/House_Oakheart.png/90px-House_Oakheart.png}</t>
  </si>
  <si>
    <t>House_Peake</t>
  </si>
  <si>
    <t>http://awoiaf.westeros.org/images/thumb/f/f1/House_Peake.PNG/50px-House_Peake.PNG</t>
  </si>
  <si>
    <t>the Reach at Starpike}</t>
  </si>
  <si>
    <t>House_Redwyne</t>
  </si>
  <si>
    <t>http://awoiaf.westeros.org/images/thumb/b/b1/House_Redwyne2.png/109px-House_Redwyne2.png</t>
  </si>
  <si>
    <t>the Arbor}</t>
  </si>
  <si>
    <t>House_Rowan</t>
  </si>
  <si>
    <t>http://awoiaf.westeros.org/images/thumb/d/dc/House_Rowan.PNG/50px-House_Rowan.PNG}</t>
  </si>
  <si>
    <t>House_Shermer</t>
  </si>
  <si>
    <t>http://awoiaf.westeros.org/images/thumb/c/ca/Shermer.png/109px-Shermer.png</t>
  </si>
  <si>
    <t>the Reach at Smithyton}</t>
  </si>
  <si>
    <t>House_Tarly</t>
  </si>
  <si>
    <t>http://awoiaf.westeros.org/images/thumb/d/d8/Tarly.png/50px-Tarly.png}</t>
  </si>
  <si>
    <t>House_Tyrell_of_Brightwater_Keep</t>
  </si>
  <si>
    <t>http://awoiaf.westeros.org/images/thumb/9/9c/Garlan_Tyrell_COA.png/90px-Garlan_Tyrell_COA.png}</t>
  </si>
  <si>
    <t>House_Florent</t>
  </si>
  <si>
    <t>http://awoiaf.westeros.org/images/thumb/c/c1/House_Florent.PNG/50px-House_Florent.PNG}</t>
  </si>
  <si>
    <t>House_Fossoway_of_Cider_Hall</t>
  </si>
  <si>
    <t>http://awoiaf.westeros.org/images/thumb/4/43/House_Fossoway_red.png/50px-House_Fossoway_red.png}</t>
  </si>
  <si>
    <t>House_Fossoway_of_New_Barrel</t>
  </si>
  <si>
    <t>http://awoiaf.westeros.org/images/thumb/7/77/House_Fossoway_green.png/50px-House_Fossoway_green.png</t>
  </si>
  <si>
    <t>New Barrel}</t>
  </si>
  <si>
    <t>House_Varner</t>
  </si>
  <si>
    <t>http://awoiaf.westeros.org/images/thumb/3/33/House_Varner.PNG/112px-House_Varner.PNG</t>
  </si>
  <si>
    <t>House_Vyrwel</t>
  </si>
  <si>
    <t>http://awoiaf.westeros.org/images/thumb/c/cd/House_Vyrwel.PNG/100px-House_Vyrwel.PNG</t>
  </si>
  <si>
    <t>the Reach at Darkdell}</t>
  </si>
  <si>
    <t>House_Chester</t>
  </si>
  <si>
    <t>http://awoiaf.westeros.org/images/thumb/0/06/Chester.png/109px-Chester.png</t>
  </si>
  <si>
    <t xml:space="preserve">                             chapters</t>
  </si>
  <si>
    <t xml:space="preserve">  253]}</t>
  </si>
  <si>
    <t xml:space="preserve">  //Greenshield</t>
  </si>
  <si>
    <t xml:space="preserve">                 chapters</t>
  </si>
  <si>
    <t>[254</t>
  </si>
  <si>
    <t xml:space="preserve">  //Given to Maron Volmark in AFFC-29</t>
  </si>
  <si>
    <t>House_Grimm</t>
  </si>
  <si>
    <t>http://awoiaf.westeros.org/images/thumb/7/7d/Grimm.png/50px-Grimm.png</t>
  </si>
  <si>
    <t xml:space="preserve">                                  chapters</t>
  </si>
  <si>
    <t xml:space="preserve">  //Greyshield</t>
  </si>
  <si>
    <t>House_Harlaw_of_Grey_Garden</t>
  </si>
  <si>
    <t>http://awoiaf.westeros.org/images/thumb/b/bb/Harris_Harlaw.png/109px-Harris_Harlaw.png</t>
  </si>
  <si>
    <t xml:space="preserve">            chapters</t>
  </si>
  <si>
    <t xml:space="preserve">  //Given to Harras Harlaw in AFFC-29</t>
  </si>
  <si>
    <t>House_Hewett</t>
  </si>
  <si>
    <t>Lord_Hewett%27s_Town</t>
  </si>
  <si>
    <t>http://awoiaf.westeros.org/images/thumb/2/2c/Hewett.png/50px-Hewett.png</t>
  </si>
  <si>
    <t xml:space="preserve">                                chapters</t>
  </si>
  <si>
    <t xml:space="preserve">  //Oakenshield</t>
  </si>
  <si>
    <t>Nute</t>
  </si>
  <si>
    <t xml:space="preserve">              seatKey</t>
  </si>
  <si>
    <t>http://awoiaf.westeros.org/images/thumb/5/5c/Coats_of_arms_of_None.png/100px-Coats_of_arms_of_None.png</t>
  </si>
  <si>
    <t xml:space="preserve">  //Given to Nute the Barber in AFFC-29</t>
  </si>
  <si>
    <t>House_Serry</t>
  </si>
  <si>
    <t>http://awoiaf.westeros.org/images/thumb/e/ed/House_Serry.PNG/50px-House_Serry.PNG</t>
  </si>
  <si>
    <t xml:space="preserve">                     chapters</t>
  </si>
  <si>
    <t xml:space="preserve">  //Southshield</t>
  </si>
  <si>
    <t>Andrik</t>
  </si>
  <si>
    <t xml:space="preserve">             lat</t>
  </si>
  <si>
    <t xml:space="preserve">  //Given to Andrik the Unsmilling in AFFC-29</t>
  </si>
  <si>
    <t xml:space="preserve">  //Landed Nobility - The Stormlands</t>
  </si>
  <si>
    <t>House_Dondarrion</t>
  </si>
  <si>
    <t>(64/55)</t>
  </si>
  <si>
    <t>http://awoiaf.westeros.org/images/thumb/1/1d/Dondarrion.png/55px-Dondarrion.png}</t>
  </si>
  <si>
    <t>House_Caron</t>
  </si>
  <si>
    <t>http://awoiaf.westeros.org/images/thumb/6/64/House_Caron.png/105px-House_Caron.png</t>
  </si>
  <si>
    <t xml:space="preserve">  137]}</t>
  </si>
  <si>
    <t>House_Foote_of_Nightsong</t>
  </si>
  <si>
    <t>http://awoiaf.westeros.org/images/thumb/0/0c/House_Foote.PNG/90px-House_Foote.PNG</t>
  </si>
  <si>
    <t xml:space="preserve"> //Given to Philip Foot in ACOK-65</t>
  </si>
  <si>
    <t>House_Swann</t>
  </si>
  <si>
    <t>http://awoiaf.westeros.org/images/thumb/a/a9/House_Swann.PNG/50px-House_Swann.PNG}</t>
  </si>
  <si>
    <t>House_Bolling</t>
  </si>
  <si>
    <t>http://awoiaf.westeros.org/images/thumb/6/66/House_Bolling.PNG/109px-House_Bolling.PNG</t>
  </si>
  <si>
    <t>the Stormlands}</t>
  </si>
  <si>
    <t>House_Buckler</t>
  </si>
  <si>
    <t>(67/50)</t>
  </si>
  <si>
    <t>http://awoiaf.westeros.org/images/thumb/8/81/House_Buckler.png/50px-House_Buckler.png}</t>
  </si>
  <si>
    <t>House_Cafferen</t>
  </si>
  <si>
    <t>http://awoiaf.westeros.org/images/thumb/9/94/Cafferen.png/250px-Cafferen.png}</t>
  </si>
  <si>
    <t>House_Connington</t>
  </si>
  <si>
    <t>Griffin%27s_Roost</t>
  </si>
  <si>
    <t>(52/50)</t>
  </si>
  <si>
    <t>http://awoiaf.westeros.org/images/thumb/0/07/House_Connington.png/50px-House_Connington.png}</t>
  </si>
  <si>
    <t>House_Errol</t>
  </si>
  <si>
    <t>http://awoiaf.westeros.org/images/thumb/8/88/Errol.png/50px-Errol.png}</t>
  </si>
  <si>
    <t>House_Estermont</t>
  </si>
  <si>
    <t>http://awoiaf.westeros.org/images/thumb/5/5a/House_Estermont.PNG/50px-House_Estermont.PNG}</t>
  </si>
  <si>
    <t>House_Fell</t>
  </si>
  <si>
    <t xml:space="preserve">         seatKey</t>
  </si>
  <si>
    <t>http://awoiaf.westeros.org/images/thumb/3/34/House_Fell.PNG/50px-House_Fell.PNG}</t>
  </si>
  <si>
    <t>House_Gower</t>
  </si>
  <si>
    <t>http://awoiaf.westeros.org/images/thumb/4/4b/Gower.PNG/50px-Gower.PNG</t>
  </si>
  <si>
    <t xml:space="preserve">                       clue</t>
  </si>
  <si>
    <t>House_Grandison</t>
  </si>
  <si>
    <t>http://awoiaf.westeros.org/images/thumb/8/82/House_Grandison.PNG/102px-House_Grandison.PNG}</t>
  </si>
  <si>
    <t>House_Hasty</t>
  </si>
  <si>
    <t>http://awoiaf.westeros.org/images/thumb/9/98/House_Hasty.PNG/100px-House_Hasty.PNG</t>
  </si>
  <si>
    <t>House_Herston</t>
  </si>
  <si>
    <t>http://awoiaf.westeros.org/images/thumb/6/65/Herston.png/90px-Herston.png</t>
  </si>
  <si>
    <t>House_Horpe</t>
  </si>
  <si>
    <t>http://awoiaf.westeros.org/images/thumb/1/14/Horpe.png/50px-Horpe.png</t>
  </si>
  <si>
    <t>House_Kellington</t>
  </si>
  <si>
    <t>http://awoiaf.westeros.org/images/thumb/c/c7/Kellington.png/109px-Kellington.png</t>
  </si>
  <si>
    <t>House_Lonmouth</t>
  </si>
  <si>
    <t>http://awoiaf.westeros.org/images/thumb/c/ce/House_Lonmouth.PNG/103px-House_Lonmouth.PNG</t>
  </si>
  <si>
    <t>House_Mertyns</t>
  </si>
  <si>
    <t>http://awoiaf.westeros.org/images/thumb/0/01/House_Mertyns.PNG/90px-House_Mertyns.PNG}</t>
  </si>
  <si>
    <t>House_Morrigen</t>
  </si>
  <si>
    <t>Crow%27s_Nest</t>
  </si>
  <si>
    <t>http://awoiaf.westeros.org/images/thumb/e/e5/House_Morrigen.PNG/109px-House_Morrigen.PNG}</t>
  </si>
  <si>
    <t>House_Musgood</t>
  </si>
  <si>
    <t>http://awoiaf.westeros.org/images/thumb/5/5e/Musgood.png/109px-Musgood.png</t>
  </si>
  <si>
    <t>House_Peasebury</t>
  </si>
  <si>
    <t>http://awoiaf.westeros.org/images/thumb/c/ce/Peasebury.png/50px-Peasebury.png</t>
  </si>
  <si>
    <t>the Stormlands, in Poddingfield}</t>
  </si>
  <si>
    <t>House_Penrose</t>
  </si>
  <si>
    <t>http://awoiaf.westeros.org/images/thumb/1/1b/House_Penrose.PNG/92px-House_Penrose.PNG}</t>
  </si>
  <si>
    <t>House_Rogers</t>
  </si>
  <si>
    <t>http://awoiaf.westeros.org/images/thumb/6/67/House_Rogers.png/109px-House_Rogers.png</t>
  </si>
  <si>
    <t>the Stormlands, in Amberly}</t>
  </si>
  <si>
    <t>House_Selmy</t>
  </si>
  <si>
    <t>http://awoiaf.westeros.org/images/thumb/6/61/Selmy.png/50px-Selmy.png}</t>
  </si>
  <si>
    <t>House_Staedmon</t>
  </si>
  <si>
    <t>http://awoiaf.westeros.org/images/thumb/2/2c/House_Steadmon.PNG/109px-House_Steadmon.PNG</t>
  </si>
  <si>
    <t>the Stormlands, in Broad Arch}</t>
  </si>
  <si>
    <t>House_Swygert</t>
  </si>
  <si>
    <t>http://awoiaf.westeros.org/images/thumb/a/a2/Swygert.png/109px-Swygert.png</t>
  </si>
  <si>
    <t>House_Tarth</t>
  </si>
  <si>
    <t>http://awoiaf.westeros.org/images/thumb/f/f3/House_Tarth.PNG/40px-House_Tarth.PNG}</t>
  </si>
  <si>
    <t>House_Trant</t>
  </si>
  <si>
    <t>(63/50)</t>
  </si>
  <si>
    <t>http://awoiaf.westeros.org/images/thumb/5/5d/House_Trant.png/50px-House_Trant.png</t>
  </si>
  <si>
    <t>the Stormlands, in Gallowsgrey}</t>
  </si>
  <si>
    <t>House_Tudbury</t>
  </si>
  <si>
    <t>http://awoiaf.westeros.org/images/thumb/8/82/House_Tudbury.png/120px-House_Tudbury.png</t>
  </si>
  <si>
    <t>House_Wagstaff</t>
  </si>
  <si>
    <t>http://awoiaf.westeros.org/images/thumb/9/95/Wagstaff.png/93px-Wagstaff.png</t>
  </si>
  <si>
    <t>House_Wensington</t>
  </si>
  <si>
    <t>http://awoiaf.westeros.org/images/thumb/1/1d/House_Wensington.PNG/90px-House_Wensington.PNG</t>
  </si>
  <si>
    <t>House_Wylde</t>
  </si>
  <si>
    <t>http://awoiaf.westeros.org/images/thumb/2/20/Wylde.png/109px-Wylde.png}</t>
  </si>
  <si>
    <t>House_Seaworth</t>
  </si>
  <si>
    <t>http://awoiaf.westeros.org/images/thumb/9/99/Seaworth.png/90px-Seaworth.png</t>
  </si>
  <si>
    <t>Cape Wrath}</t>
  </si>
  <si>
    <t xml:space="preserve">  //Landed Nobility - Dorne</t>
  </si>
  <si>
    <t>House_Allyrion</t>
  </si>
  <si>
    <t>http://awoiaf.westeros.org/images/thumb/2/25/House_Allyrion.PNG/120px-House_Allyrion.PNG}</t>
  </si>
  <si>
    <t>House_Blackmont</t>
  </si>
  <si>
    <t>http://awoiaf.westeros.org/images/thumb/f/f9/Blackmont.png/120px-Blackmont.png}</t>
  </si>
  <si>
    <t>House_Dalt</t>
  </si>
  <si>
    <t>http://awoiaf.westeros.org/images/thumb/f/fb/DaltCoA.png/50px-DaltCoA.png}</t>
  </si>
  <si>
    <t>House_Dayne</t>
  </si>
  <si>
    <t>http://wiki.westeros.gr/images/b/b7/Dayne_coat_sigil.png}</t>
  </si>
  <si>
    <t>House_Dayne_of_High_Hermitage</t>
  </si>
  <si>
    <t>House_Fowler</t>
  </si>
  <si>
    <t>http://awoiaf.westeros.org/images/thumb/0/06/House_Fowler.png/90px-House_Fowler.png}</t>
  </si>
  <si>
    <t>House_Gargalen</t>
  </si>
  <si>
    <t>http://awoiaf.westeros.org/images/thumb/7/75/House_Gargalen.png/120px-House_Gargalen.png}</t>
  </si>
  <si>
    <t>House_Jordayne</t>
  </si>
  <si>
    <t xml:space="preserve">               imgRatio</t>
  </si>
  <si>
    <t>http://awoiaf.westeros.org/images/thumb/0/00/House_Jordayne.PNG/100px-House_Jordayne.PNG}</t>
  </si>
  <si>
    <t>House_Manwoody</t>
  </si>
  <si>
    <t>http://awoiaf.westeros.org/images/thumb/c/c5/House_Manwoody.PNG/120px-House_Manwoody.PNG}</t>
  </si>
  <si>
    <t>House_Qorgyle</t>
  </si>
  <si>
    <t>http://awoiaf.westeros.org/images/thumb/2/28/Qorgyle.png/90px-Qorgyle.png}</t>
  </si>
  <si>
    <t>House_Toland</t>
  </si>
  <si>
    <t>(120/119)</t>
  </si>
  <si>
    <t>http://awoiaf.westeros.org/images/thumb/c/cd/Toland.png/119px-Toland.png}</t>
  </si>
  <si>
    <t>House_Uller</t>
  </si>
  <si>
    <t>http://awoiaf.westeros.org/images/thumb/1/14/House_Uller.png/105px-House_Uller.png}</t>
  </si>
  <si>
    <t>House_Vaith</t>
  </si>
  <si>
    <t>http://awoiaf.westeros.org/images/thumb/3/3e/House_Vaith.PNG/103px-House_Vaith.PNG}</t>
  </si>
  <si>
    <t>House_Wyl</t>
  </si>
  <si>
    <t>Wyl_(Dorne)</t>
  </si>
  <si>
    <t>http://awoiaf.westeros.org/images/thumb/1/1f/WylCoA.png/120px-WylCoA.png</t>
  </si>
  <si>
    <t>the Boneway}</t>
  </si>
  <si>
    <t>House_Yronwood</t>
  </si>
  <si>
    <t>http://awoiaf.westeros.org/images/thumb/b/b9/Yronwood.png/120px-Yronwood.png}</t>
  </si>
  <si>
    <t>hasKey</t>
  </si>
  <si>
    <t>appearChapter</t>
  </si>
  <si>
    <t>appearEpisode</t>
  </si>
  <si>
    <t>appearNovella</t>
  </si>
  <si>
    <t>disappearChapter</t>
  </si>
  <si>
    <t>disappearEpisode</t>
  </si>
  <si>
    <t>disappearNovella</t>
  </si>
  <si>
    <t>character</t>
  </si>
  <si>
    <t>isDead</t>
  </si>
  <si>
    <t>eddard</t>
  </si>
  <si>
    <t>The Trident</t>
  </si>
  <si>
    <t>catelyn</t>
  </si>
  <si>
    <t>pathTo</t>
  </si>
  <si>
    <t>gmPathTo</t>
  </si>
  <si>
    <t>leaves at end of chapter 21</t>
  </si>
  <si>
    <t>The Whispering Wood</t>
  </si>
  <si>
    <t>The TV show skips this location</t>
  </si>
  <si>
    <t>HBO places these episodes in a camp away from any castle</t>
  </si>
  <si>
    <t>Hag's Mire</t>
  </si>
  <si>
    <t>robb</t>
  </si>
  <si>
    <t>name</t>
  </si>
  <si>
    <t>house</t>
  </si>
  <si>
    <t>stark</t>
  </si>
  <si>
    <t>sansa</t>
  </si>
  <si>
    <t>arya</t>
  </si>
  <si>
    <t>bran</t>
  </si>
  <si>
    <t>rickon</t>
  </si>
  <si>
    <t>jon</t>
  </si>
  <si>
    <t>daenerys</t>
  </si>
  <si>
    <t>targaryn</t>
  </si>
  <si>
    <t>aegon</t>
  </si>
  <si>
    <t>tywin</t>
  </si>
  <si>
    <t>lannister</t>
  </si>
  <si>
    <t>#FF0000</t>
  </si>
  <si>
    <t>jaime</t>
  </si>
  <si>
    <t>cersei</t>
  </si>
  <si>
    <t>tyrion</t>
  </si>
  <si>
    <t>robert</t>
  </si>
  <si>
    <t>baratheon</t>
  </si>
  <si>
    <t>stannis</t>
  </si>
  <si>
    <t>joffrey</t>
  </si>
  <si>
    <t>myrcella</t>
  </si>
  <si>
    <t>tommen</t>
  </si>
  <si>
    <t>renly</t>
  </si>
  <si>
    <t>#F3CD18</t>
  </si>
  <si>
    <t>#FF9700</t>
  </si>
  <si>
    <t>greyjoy</t>
  </si>
  <si>
    <t>theon</t>
  </si>
  <si>
    <t>davos</t>
  </si>
  <si>
    <t>#AAAAAA</t>
  </si>
  <si>
    <t>brienne</t>
  </si>
  <si>
    <t>tarth</t>
  </si>
  <si>
    <t>#FF00FF</t>
  </si>
  <si>
    <t>samwell</t>
  </si>
  <si>
    <t>asha</t>
  </si>
  <si>
    <t>victarion</t>
  </si>
  <si>
    <t>arianne</t>
  </si>
  <si>
    <t>petyr</t>
  </si>
  <si>
    <t>#006300</t>
  </si>
  <si>
    <t>baelish</t>
  </si>
  <si>
    <t>#AD011B</t>
  </si>
  <si>
    <t>seaworth</t>
  </si>
  <si>
    <t>martell</t>
  </si>
  <si>
    <t>euron</t>
  </si>
  <si>
    <t>top left</t>
  </si>
  <si>
    <t>bottom right</t>
  </si>
  <si>
    <t>olx(lng)</t>
  </si>
  <si>
    <t>oly(lat)</t>
  </si>
  <si>
    <t>snow</t>
  </si>
  <si>
    <t>watch</t>
  </si>
  <si>
    <t>baratheon_of_dragonstone</t>
  </si>
  <si>
    <t>baratheon_of_king's_landing</t>
  </si>
  <si>
    <t>While traveling through the Barrowlands, the longtime friends temporarily depart from the kingsroad to ride amongst the plains.</t>
  </si>
  <si>
    <t>Mountain Clan attack on the High Road</t>
  </si>
  <si>
    <t>toth</t>
  </si>
  <si>
    <t>wikipedia</t>
  </si>
  <si>
    <t>wikia</t>
  </si>
  <si>
    <t>http://gameofthrones.wikia.com/wiki/Winter_is_Coming</t>
  </si>
  <si>
    <t>http://en.wikipedia.org/wiki/Winter_Is_Coming</t>
  </si>
  <si>
    <t>baseURL</t>
  </si>
  <si>
    <t>wikipediaEn</t>
  </si>
  <si>
    <t>http://awoiaf.westeros.org/index.php/</t>
  </si>
  <si>
    <t>http://en.wikipedia.org/wiki/</t>
  </si>
  <si>
    <t>http://gameofthrones.wikia.com/wiki/</t>
  </si>
  <si>
    <t>http://towerofthehand.com/</t>
  </si>
  <si>
    <t>A_Game_of_Thrones-Prologue</t>
  </si>
  <si>
    <t>A_Game_of_Thrones-Chapter_1</t>
  </si>
  <si>
    <t>A_Game_of_Thrones-Chapter_2</t>
  </si>
  <si>
    <t>A_Game_of_Thrones-Chapter_3</t>
  </si>
  <si>
    <t>A_Game_of_Thrones-Chapter_4</t>
  </si>
  <si>
    <t>A_Game_of_Thrones-Chapter_5</t>
  </si>
  <si>
    <t>A_Game_of_Thrones-Chapter_6</t>
  </si>
  <si>
    <t>A_Game_of_Thrones-Chapter_7</t>
  </si>
  <si>
    <t>A_Game_of_Thrones-Chapter_8</t>
  </si>
  <si>
    <t>A_Game_of_Thrones-Chapter_9</t>
  </si>
  <si>
    <t>A_Game_of_Thrones-Chapter_10</t>
  </si>
  <si>
    <t>A_Game_of_Thrones-Chapter_11</t>
  </si>
  <si>
    <t>A_Game_of_Thrones-Chapter_12</t>
  </si>
  <si>
    <t>A_Game_of_Thrones-Chapter_13</t>
  </si>
  <si>
    <t>A_Game_of_Thrones-Chapter_14</t>
  </si>
  <si>
    <t>A_Game_of_Thrones-Chapter_15</t>
  </si>
  <si>
    <t>A_Game_of_Thrones-Chapter_16</t>
  </si>
  <si>
    <t>A_Game_of_Thrones-Chapter_17</t>
  </si>
  <si>
    <t>A_Game_of_Thrones-Chapter_18</t>
  </si>
  <si>
    <t>A_Game_of_Thrones-Chapter_19</t>
  </si>
  <si>
    <t>A_Game_of_Thrones-Chapter_20</t>
  </si>
  <si>
    <t>A_Game_of_Thrones-Chapter_21</t>
  </si>
  <si>
    <t>A_Game_of_Thrones-Chapter_22</t>
  </si>
  <si>
    <t>A_Game_of_Thrones-Chapter_23</t>
  </si>
  <si>
    <t>A_Game_of_Thrones-Chapter_24</t>
  </si>
  <si>
    <t>A_Game_of_Thrones-Chapter_25</t>
  </si>
  <si>
    <t>A_Game_of_Thrones-Chapter_26</t>
  </si>
  <si>
    <t>A_Game_of_Thrones-Chapter_27</t>
  </si>
  <si>
    <t>A_Game_of_Thrones-Chapter_28</t>
  </si>
  <si>
    <t>A_Game_of_Thrones-Chapter_29</t>
  </si>
  <si>
    <t>A_Game_of_Thrones-Chapter_30</t>
  </si>
  <si>
    <t>A_Game_of_Thrones-Chapter_31</t>
  </si>
  <si>
    <t>A_Game_of_Thrones-Chapter_32</t>
  </si>
  <si>
    <t>A_Game_of_Thrones-Chapter_33</t>
  </si>
  <si>
    <t>A_Game_of_Thrones-Chapter_34</t>
  </si>
  <si>
    <t>A_Game_of_Thrones-Chapter_35</t>
  </si>
  <si>
    <t>A_Game_of_Thrones-Chapter_36</t>
  </si>
  <si>
    <t>A_Game_of_Thrones-Chapter_37</t>
  </si>
  <si>
    <t>A_Game_of_Thrones-Chapter_38</t>
  </si>
  <si>
    <t>A_Game_of_Thrones-Chapter_39</t>
  </si>
  <si>
    <t>A_Game_of_Thrones-Chapter_40</t>
  </si>
  <si>
    <t>A_Game_of_Thrones-Chapter_41</t>
  </si>
  <si>
    <t>A_Game_of_Thrones-Chapter_42</t>
  </si>
  <si>
    <t>A_Game_of_Thrones-Chapter_43</t>
  </si>
  <si>
    <t>A_Game_of_Thrones-Chapter_44</t>
  </si>
  <si>
    <t>A_Game_of_Thrones-Chapter_45</t>
  </si>
  <si>
    <t>A_Game_of_Thrones-Chapter_46</t>
  </si>
  <si>
    <t>A_Game_of_Thrones-Chapter_47</t>
  </si>
  <si>
    <t>A_Game_of_Thrones-Chapter_48</t>
  </si>
  <si>
    <t>A_Game_of_Thrones-Chapter_49</t>
  </si>
  <si>
    <t>A_Game_of_Thrones-Chapter_50</t>
  </si>
  <si>
    <t>A_Game_of_Thrones-Chapter_51</t>
  </si>
  <si>
    <t>A_Game_of_Thrones-Chapter_52</t>
  </si>
  <si>
    <t>A_Game_of_Thrones-Chapter_53</t>
  </si>
  <si>
    <t>A_Game_of_Thrones-Chapter_54</t>
  </si>
  <si>
    <t>A_Game_of_Thrones-Chapter_55</t>
  </si>
  <si>
    <t>A_Game_of_Thrones-Chapter_56</t>
  </si>
  <si>
    <t>A_Game_of_Thrones-Chapter_57</t>
  </si>
  <si>
    <t>A_Game_of_Thrones-Chapter_58</t>
  </si>
  <si>
    <t>A_Game_of_Thrones-Chapter_59</t>
  </si>
  <si>
    <t>A_Game_of_Thrones-Chapter_60</t>
  </si>
  <si>
    <t>A_Game_of_Thrones-Chapter_61</t>
  </si>
  <si>
    <t>A_Game_of_Thrones-Chapter_62</t>
  </si>
  <si>
    <t>A_Game_of_Thrones-Chapter_63</t>
  </si>
  <si>
    <t>A_Game_of_Thrones-Chapter_64</t>
  </si>
  <si>
    <t>A_Game_of_Thrones-Chapter_65</t>
  </si>
  <si>
    <t>A_Game_of_Thrones-Chapter_66</t>
  </si>
  <si>
    <t>A_Game_of_Thrones-Chapter_67</t>
  </si>
  <si>
    <t>A_Game_of_Thrones-Chapter_68</t>
  </si>
  <si>
    <t>A_Game_of_Thrones-Chapter_69</t>
  </si>
  <si>
    <t>A_Game_of_Thrones-Chapter_70</t>
  </si>
  <si>
    <t>A_Game_of_Thrones-Chapter_71</t>
  </si>
  <si>
    <t>A_Clash_of_Kings-Prologue</t>
  </si>
  <si>
    <t>A_Clash_of_Kings-Chapter_1</t>
  </si>
  <si>
    <t>A_Clash_of_Kings-Chapter_2</t>
  </si>
  <si>
    <t>A_Clash_of_Kings-Chapter_3</t>
  </si>
  <si>
    <t>A_Clash_of_Kings-Chapter_4</t>
  </si>
  <si>
    <t>A_Clash_of_Kings-Chapter_5</t>
  </si>
  <si>
    <t>A_Clash_of_Kings-Chapter_6</t>
  </si>
  <si>
    <t>A_Clash_of_Kings-Chapter_7</t>
  </si>
  <si>
    <t>A_Clash_of_Kings-Chapter_8</t>
  </si>
  <si>
    <t>A_Clash_of_Kings-Chapter_9</t>
  </si>
  <si>
    <t>A_Clash_of_Kings-Chapter_10</t>
  </si>
  <si>
    <t>A_Clash_of_Kings-Chapter_11</t>
  </si>
  <si>
    <t>A_Clash_of_Kings-Chapter_12</t>
  </si>
  <si>
    <t>A_Clash_of_Kings-Chapter_13</t>
  </si>
  <si>
    <t>A_Clash_of_Kings-Chapter_14</t>
  </si>
  <si>
    <t>A_Clash_of_Kings-Chapter_15</t>
  </si>
  <si>
    <t>A_Clash_of_Kings-Chapter_16</t>
  </si>
  <si>
    <t>A_Clash_of_Kings-Chapter_17</t>
  </si>
  <si>
    <t>A_Clash_of_Kings-Chapter_18</t>
  </si>
  <si>
    <t>A_Clash_of_Kings-Chapter_19</t>
  </si>
  <si>
    <t>A_Clash_of_Kings-Chapter_20</t>
  </si>
  <si>
    <t>A_Clash_of_Kings-Chapter_21</t>
  </si>
  <si>
    <t>A_Clash_of_Kings-Chapter_22</t>
  </si>
  <si>
    <t>A_Clash_of_Kings-Chapter_23</t>
  </si>
  <si>
    <t>A_Clash_of_Kings-Chapter_24</t>
  </si>
  <si>
    <t>A_Clash_of_Kings-Chapter_25</t>
  </si>
  <si>
    <t>A_Clash_of_Kings-Chapter_26</t>
  </si>
  <si>
    <t>A_Clash_of_Kings-Chapter_27</t>
  </si>
  <si>
    <t>A_Clash_of_Kings-Chapter_28</t>
  </si>
  <si>
    <t>A_Clash_of_Kings-Chapter_29</t>
  </si>
  <si>
    <t>A_Clash_of_Kings-Chapter_30</t>
  </si>
  <si>
    <t>A_Clash_of_Kings-Chapter_31</t>
  </si>
  <si>
    <t>A_Clash_of_Kings-Chapter_32</t>
  </si>
  <si>
    <t>A_Clash_of_Kings-Chapter_33</t>
  </si>
  <si>
    <t>A_Clash_of_Kings-Chapter_34</t>
  </si>
  <si>
    <t>A_Clash_of_Kings-Chapter_35</t>
  </si>
  <si>
    <t>A_Clash_of_Kings-Chapter_36</t>
  </si>
  <si>
    <t>A_Clash_of_Kings-Chapter_37</t>
  </si>
  <si>
    <t>A_Clash_of_Kings-Chapter_38</t>
  </si>
  <si>
    <t>A_Clash_of_Kings-Chapter_39</t>
  </si>
  <si>
    <t>A_Clash_of_Kings-Chapter_40</t>
  </si>
  <si>
    <t>A_Clash_of_Kings-Chapter_41</t>
  </si>
  <si>
    <t>A_Clash_of_Kings-Chapter_42</t>
  </si>
  <si>
    <t>A_Clash_of_Kings-Chapter_43</t>
  </si>
  <si>
    <t>A_Clash_of_Kings-Chapter_44</t>
  </si>
  <si>
    <t>A_Clash_of_Kings-Chapter_45</t>
  </si>
  <si>
    <t>A_Clash_of_Kings-Chapter_46</t>
  </si>
  <si>
    <t>A_Clash_of_Kings-Chapter_47</t>
  </si>
  <si>
    <t>A_Clash_of_Kings-Chapter_48</t>
  </si>
  <si>
    <t>A_Clash_of_Kings-Chapter_49</t>
  </si>
  <si>
    <t>A_Clash_of_Kings-Chapter_50</t>
  </si>
  <si>
    <t>A_Clash_of_Kings-Chapter_51</t>
  </si>
  <si>
    <t>A_Clash_of_Kings-Chapter_52</t>
  </si>
  <si>
    <t>A_Clash_of_Kings-Chapter_53</t>
  </si>
  <si>
    <t>A_Clash_of_Kings-Chapter_54</t>
  </si>
  <si>
    <t>A_Clash_of_Kings-Chapter_55</t>
  </si>
  <si>
    <t>A_Clash_of_Kings-Chapter_56</t>
  </si>
  <si>
    <t>A_Clash_of_Kings-Chapter_57</t>
  </si>
  <si>
    <t>A_Clash_of_Kings-Chapter_58</t>
  </si>
  <si>
    <t>A_Clash_of_Kings-Chapter_59</t>
  </si>
  <si>
    <t>A_Clash_of_Kings-Chapter_60</t>
  </si>
  <si>
    <t>A_Clash_of_Kings-Chapter_61</t>
  </si>
  <si>
    <t>A_Clash_of_Kings-Chapter_62</t>
  </si>
  <si>
    <t>A_Clash_of_Kings-Chapter_63</t>
  </si>
  <si>
    <t>A_Clash_of_Kings-Chapter_64</t>
  </si>
  <si>
    <t>A_Clash_of_Kings-Chapter_65</t>
  </si>
  <si>
    <t>A_Clash_of_Kings-Chapter_66</t>
  </si>
  <si>
    <t>A_Clash_of_Kings-Chapter_67</t>
  </si>
  <si>
    <t>A_Clash_of_Kings-Chapter_68</t>
  </si>
  <si>
    <t>A_Clash_of_Kings-Chapter_69</t>
  </si>
  <si>
    <t>A_Storm_of_Swords-Prologue</t>
  </si>
  <si>
    <t>A_Storm_of_Swords-Chapter_1</t>
  </si>
  <si>
    <t>A_Storm_of_Swords-Chapter_2</t>
  </si>
  <si>
    <t>A_Storm_of_Swords-Chapter_3</t>
  </si>
  <si>
    <t>A_Storm_of_Swords-Chapter_4</t>
  </si>
  <si>
    <t>A_Storm_of_Swords-Chapter_5</t>
  </si>
  <si>
    <t>A_Storm_of_Swords-Chapter_6</t>
  </si>
  <si>
    <t>A_Storm_of_Swords-Chapter_7</t>
  </si>
  <si>
    <t>A_Storm_of_Swords-Chapter_8</t>
  </si>
  <si>
    <t>A_Storm_of_Swords-Chapter_9</t>
  </si>
  <si>
    <t>A_Storm_of_Swords-Chapter_10</t>
  </si>
  <si>
    <t>A_Storm_of_Swords-Chapter_11</t>
  </si>
  <si>
    <t>A_Storm_of_Swords-Chapter_12</t>
  </si>
  <si>
    <t>A_Storm_of_Swords-Chapter_13</t>
  </si>
  <si>
    <t>A_Storm_of_Swords-Chapter_14</t>
  </si>
  <si>
    <t>A_Storm_of_Swords-Chapter_15</t>
  </si>
  <si>
    <t>A_Storm_of_Swords-Chapter_16</t>
  </si>
  <si>
    <t>A_Storm_of_Swords-Chapter_17</t>
  </si>
  <si>
    <t>A_Storm_of_Swords-Chapter_18</t>
  </si>
  <si>
    <t>A_Storm_of_Swords-Chapter_19</t>
  </si>
  <si>
    <t>A_Storm_of_Swords-Chapter_20</t>
  </si>
  <si>
    <t>A_Storm_of_Swords-Chapter_21</t>
  </si>
  <si>
    <t>A_Storm_of_Swords-Chapter_22</t>
  </si>
  <si>
    <t>A_Storm_of_Swords-Chapter_23</t>
  </si>
  <si>
    <t>A_Storm_of_Swords-Chapter_24</t>
  </si>
  <si>
    <t>A_Storm_of_Swords-Chapter_25</t>
  </si>
  <si>
    <t>A_Storm_of_Swords-Chapter_26</t>
  </si>
  <si>
    <t>A_Storm_of_Swords-Chapter_27</t>
  </si>
  <si>
    <t>A_Storm_of_Swords-Chapter_28</t>
  </si>
  <si>
    <t>A_Storm_of_Swords-Chapter_29</t>
  </si>
  <si>
    <t>A_Storm_of_Swords-Chapter_30</t>
  </si>
  <si>
    <t>A_Storm_of_Swords-Chapter_31</t>
  </si>
  <si>
    <t>A_Storm_of_Swords-Chapter_32</t>
  </si>
  <si>
    <t>A_Storm_of_Swords-Chapter_33</t>
  </si>
  <si>
    <t>A_Storm_of_Swords-Chapter_34</t>
  </si>
  <si>
    <t>A_Storm_of_Swords-Chapter_35</t>
  </si>
  <si>
    <t>A_Storm_of_Swords-Chapter_36</t>
  </si>
  <si>
    <t>A_Storm_of_Swords-Chapter_37</t>
  </si>
  <si>
    <t>A_Storm_of_Swords-Chapter_38</t>
  </si>
  <si>
    <t>A_Storm_of_Swords-Chapter_39</t>
  </si>
  <si>
    <t>A_Storm_of_Swords-Chapter_40</t>
  </si>
  <si>
    <t>A_Storm_of_Swords-Chapter_41</t>
  </si>
  <si>
    <t>A_Storm_of_Swords-Chapter_42</t>
  </si>
  <si>
    <t>A_Storm_of_Swords-Chapter_43</t>
  </si>
  <si>
    <t>A_Storm_of_Swords-Chapter_44</t>
  </si>
  <si>
    <t>A_Storm_of_Swords-Chapter_45</t>
  </si>
  <si>
    <t>A_Storm_of_Swords-Chapter_46</t>
  </si>
  <si>
    <t>A_Storm_of_Swords-Chapter_47</t>
  </si>
  <si>
    <t>A_Storm_of_Swords-Chapter_48</t>
  </si>
  <si>
    <t>A_Storm_of_Swords-Chapter_49</t>
  </si>
  <si>
    <t>A_Storm_of_Swords-Chapter_50</t>
  </si>
  <si>
    <t>A_Storm_of_Swords-Chapter_51</t>
  </si>
  <si>
    <t>A_Storm_of_Swords-Chapter_52</t>
  </si>
  <si>
    <t>A_Storm_of_Swords-Chapter_53</t>
  </si>
  <si>
    <t>A_Storm_of_Swords-Chapter_54</t>
  </si>
  <si>
    <t>A_Storm_of_Swords-Chapter_55</t>
  </si>
  <si>
    <t>A_Storm_of_Swords-Chapter_56</t>
  </si>
  <si>
    <t>A_Storm_of_Swords-Chapter_57</t>
  </si>
  <si>
    <t>A_Storm_of_Swords-Chapter_58</t>
  </si>
  <si>
    <t>A_Storm_of_Swords-Chapter_59</t>
  </si>
  <si>
    <t>A_Storm_of_Swords-Chapter_60</t>
  </si>
  <si>
    <t>A_Storm_of_Swords-Chapter_61</t>
  </si>
  <si>
    <t>A_Storm_of_Swords-Chapter_62</t>
  </si>
  <si>
    <t>A_Storm_of_Swords-Chapter_63</t>
  </si>
  <si>
    <t>A_Storm_of_Swords-Chapter_64</t>
  </si>
  <si>
    <t>A_Storm_of_Swords-Chapter_65</t>
  </si>
  <si>
    <t>A_Storm_of_Swords-Chapter_66</t>
  </si>
  <si>
    <t>A_Storm_of_Swords-Chapter_67</t>
  </si>
  <si>
    <t>A_Storm_of_Swords-Chapter_68</t>
  </si>
  <si>
    <t>A_Storm_of_Swords-Chapter_69</t>
  </si>
  <si>
    <t>A_Storm_of_Swords-Chapter_70</t>
  </si>
  <si>
    <t>A_Storm_of_Swords-Chapter_71</t>
  </si>
  <si>
    <t>A_Storm_of_Swords-Chapter_72</t>
  </si>
  <si>
    <t>A_Storm_of_Swords-Chapter_73</t>
  </si>
  <si>
    <t>A_Storm_of_Swords-Chapter_74</t>
  </si>
  <si>
    <t>A_Storm_of_Swords-Chapter_75</t>
  </si>
  <si>
    <t>A_Storm_of_Swords-Chapter_76</t>
  </si>
  <si>
    <t>A_Storm_of_Swords-Chapter_77</t>
  </si>
  <si>
    <t>A_Storm_of_Swords-Chapter_78</t>
  </si>
  <si>
    <t>A_Storm_of_Swords-Chapter_79</t>
  </si>
  <si>
    <t>A_Storm_of_Swords-Chapter_80</t>
  </si>
  <si>
    <t>A_Storm_of_Swords-Epilogue</t>
  </si>
  <si>
    <t>A_Feast_for_Crows-Prologue</t>
  </si>
  <si>
    <t>A_Feast_for_Crows-Chapter_1</t>
  </si>
  <si>
    <t>A_Feast_for_Crows-Chapter_2</t>
  </si>
  <si>
    <t>A_Feast_for_Crows-Chapter_3</t>
  </si>
  <si>
    <t>A_Feast_for_Crows-Chapter_4</t>
  </si>
  <si>
    <t>A_Feast_for_Crows-Chapter_5</t>
  </si>
  <si>
    <t>A_Feast_for_Crows-Chapter_6</t>
  </si>
  <si>
    <t>A_Feast_for_Crows-Chapter_7</t>
  </si>
  <si>
    <t>A_Feast_for_Crows-Chapter_8</t>
  </si>
  <si>
    <t>A_Feast_for_Crows-Chapter_9</t>
  </si>
  <si>
    <t>A_Feast_for_Crows-Chapter_10</t>
  </si>
  <si>
    <t>A_Feast_for_Crows-Chapter_11</t>
  </si>
  <si>
    <t>A_Feast_for_Crows-Chapter_12</t>
  </si>
  <si>
    <t>A_Feast_for_Crows-Chapter_13</t>
  </si>
  <si>
    <t>A_Feast_for_Crows-Chapter_14</t>
  </si>
  <si>
    <t>A_Feast_for_Crows-Chapter_15</t>
  </si>
  <si>
    <t>A_Feast_for_Crows-Chapter_16</t>
  </si>
  <si>
    <t>A_Feast_for_Crows-Chapter_17</t>
  </si>
  <si>
    <t>A_Feast_for_Crows-Chapter_18</t>
  </si>
  <si>
    <t>A_Feast_for_Crows-Chapter_19</t>
  </si>
  <si>
    <t>A_Feast_for_Crows-Chapter_20</t>
  </si>
  <si>
    <t>A_Feast_for_Crows-Chapter_21</t>
  </si>
  <si>
    <t>A_Feast_for_Crows-Chapter_22</t>
  </si>
  <si>
    <t>A_Feast_for_Crows-Chapter_23</t>
  </si>
  <si>
    <t>A_Feast_for_Crows-Chapter_24</t>
  </si>
  <si>
    <t>A_Feast_for_Crows-Chapter_25</t>
  </si>
  <si>
    <t>A_Feast_for_Crows-Chapter_26</t>
  </si>
  <si>
    <t>A_Feast_for_Crows-Chapter_27</t>
  </si>
  <si>
    <t>A_Feast_for_Crows-Chapter_28</t>
  </si>
  <si>
    <t>A_Feast_for_Crows-Chapter_29</t>
  </si>
  <si>
    <t>A_Feast_for_Crows-Chapter_30</t>
  </si>
  <si>
    <t>A_Feast_for_Crows-Chapter_31</t>
  </si>
  <si>
    <t>A_Feast_for_Crows-Chapter_32</t>
  </si>
  <si>
    <t>A_Feast_for_Crows-Chapter_33</t>
  </si>
  <si>
    <t>A_Feast_for_Crows-Chapter_34</t>
  </si>
  <si>
    <t>A_Feast_for_Crows-Chapter_35</t>
  </si>
  <si>
    <t>A_Feast_for_Crows-Chapter_36</t>
  </si>
  <si>
    <t>A_Feast_for_Crows-Chapter_37</t>
  </si>
  <si>
    <t>A_Feast_for_Crows-Chapter_38</t>
  </si>
  <si>
    <t>A_Feast_for_Crows-Chapter_39</t>
  </si>
  <si>
    <t>A_Feast_for_Crows-Chapter_40</t>
  </si>
  <si>
    <t>A_Feast_for_Crows-Chapter_41</t>
  </si>
  <si>
    <t>A_Feast_for_Crows-Chapter_42</t>
  </si>
  <si>
    <t>A_Feast_for_Crows-Chapter_43</t>
  </si>
  <si>
    <t>A_Feast_for_Crows-Chapter_44</t>
  </si>
  <si>
    <t>A_Feast_for_Crows-Chapter_45</t>
  </si>
  <si>
    <t>Prologue_(A_Dance_with_Dragons)</t>
  </si>
  <si>
    <t>Tyrion_I_(A_Dance_with_Dragons)</t>
  </si>
  <si>
    <t>Daenerys_I_(A_Dance_with_Dragons)</t>
  </si>
  <si>
    <t>Jon_I_(A_Dance_with_Dragons)</t>
  </si>
  <si>
    <t>Bran_I_(A_Dance_with_Dragons)</t>
  </si>
  <si>
    <t>Tyrion_II_(A_Dance_with_Dragons)</t>
  </si>
  <si>
    <t>The_Merchant%27s_Man_(A_Dance_with_Dragons)</t>
  </si>
  <si>
    <t>Jon_II_(A_Dance_with_Dragons)</t>
  </si>
  <si>
    <t>Tyrion_III_(A_Dance_with_Dragons)</t>
  </si>
  <si>
    <t>Davos_I_(A_Dance_with_Dragons)</t>
  </si>
  <si>
    <t>Jon_III_(A_Dance_with_Dragons)</t>
  </si>
  <si>
    <t>Daenerys_II_(A_Dance_with_Dragons)</t>
  </si>
  <si>
    <t>Reek_I_(A_Dance_with_Dragons)</t>
  </si>
  <si>
    <t>Bran_II_(A_Dance_with_Dragons)</t>
  </si>
  <si>
    <t>Tyrion_IV_(A_Dance_with_Dragons)</t>
  </si>
  <si>
    <t>Davos_II_(A_Dance_with_Dragons)</t>
  </si>
  <si>
    <t>Daenerys_III_(A_Dance_with_Dragons)</t>
  </si>
  <si>
    <t>Jon_IV_(A_Dance_with_Dragons)</t>
  </si>
  <si>
    <t>Tyrion_V_(A_Dance_with_Dragons)</t>
  </si>
  <si>
    <t>Davos_III_(A_Dance_with_Dragons)</t>
  </si>
  <si>
    <t>Reek_II_(A_Dance_with_Dragons)</t>
  </si>
  <si>
    <t>Jon_V_(A_Dance_with_Dragons)</t>
  </si>
  <si>
    <t>Tyrion_VI_(A_Dance_with_Dragons)</t>
  </si>
  <si>
    <t>Daenerys_IV_(A_Dance_with_Dragons)</t>
  </si>
  <si>
    <t>The_Lost_Lord_(A_Dance_with_Dragons)</t>
  </si>
  <si>
    <t>The_Windblown_(A_Dance_with_Dragons)</t>
  </si>
  <si>
    <t>The_Wayward_Bride_(A_Dance_with_Dragons)</t>
  </si>
  <si>
    <t>Tyrion_VII_(A_Dance_with_Dragons)</t>
  </si>
  <si>
    <t>Jon_VI_(A_Dance_with_Dragons)</t>
  </si>
  <si>
    <t>Davos_IV_(A_Dance_with_Dragons)</t>
  </si>
  <si>
    <t>Daenerys_V_(A_Dance_with_Dragons)</t>
  </si>
  <si>
    <t>Melisandre_I_(A_Dance_with_Dragons)</t>
  </si>
  <si>
    <t>Reek_III_(A_Dance_with_Dragons)</t>
  </si>
  <si>
    <t>Tyrion_VIII_(A_Dance_with_Dragons)</t>
  </si>
  <si>
    <t>Bran_III_(A_Dance_with_Dragons)</t>
  </si>
  <si>
    <t>Jon_VII_(A_Dance_with_Dragons)</t>
  </si>
  <si>
    <t>Daenerys_VI_(A_Dance_with_Dragons)</t>
  </si>
  <si>
    <t>The_Prince_of_Winterfell_(A_Dance_with_Dragons)</t>
  </si>
  <si>
    <t>The_Watcher_(A_Dance_with_Dragons)</t>
  </si>
  <si>
    <t>Jon_VIII_(A_Dance_with_Dragons)</t>
  </si>
  <si>
    <t>Tyrion_IX_(A_Dance_with_Dragons)</t>
  </si>
  <si>
    <t>The_Turncloak_(A_Dance_with_Dragons)</t>
  </si>
  <si>
    <t>The_King's_Prize_(A_Dance_with_Dragons)</t>
  </si>
  <si>
    <t>Daenerys_VII_(A_Dance_with_Dragons)</t>
  </si>
  <si>
    <t>Jon_IX_(A_Dance_with_Dragons)</t>
  </si>
  <si>
    <t>The_Blind_Girl_(A_Dance_with_Dragons)</t>
  </si>
  <si>
    <t>A_Ghost_in_Winterfell_(A_Dance_with_Dragons)</t>
  </si>
  <si>
    <t>Tyrion_X_(A_Dance_with_Dragons)</t>
  </si>
  <si>
    <t>Jaime_I_(A_Dance_with_Dragons)</t>
  </si>
  <si>
    <t>Jon_X_(A_Dance_with_Dragons)</t>
  </si>
  <si>
    <t>Daenerys_VIII_(A_Dance_with_Dragons)</t>
  </si>
  <si>
    <t>Theon_I_(A_Dance_with_Dragons)</t>
  </si>
  <si>
    <t>Daenerys_IX_(A_Dance_with_Dragons)</t>
  </si>
  <si>
    <t>Jon_XI_(A_Dance_with_Dragons)</t>
  </si>
  <si>
    <t>Cersei_I_(A_Dance_with_Dragons)</t>
  </si>
  <si>
    <t>The_Queensguard_(A_Dance_with_Dragons)</t>
  </si>
  <si>
    <t>The_Iron_Suitor_(A_Dance_with_Dragons)</t>
  </si>
  <si>
    <t>Tyrion_XI_(A_Dance_with_Dragons)</t>
  </si>
  <si>
    <t>Jon_XII_(A_Dance_with_Dragons)</t>
  </si>
  <si>
    <t>The_Discarded_Knight_(A_Dance_with_Dragons)</t>
  </si>
  <si>
    <t>The_Spurned_Suitor_(A_Dance_with_Dragons)</t>
  </si>
  <si>
    <t>The_Griffin_Reborn_(A_Dance_with_Dragons)</t>
  </si>
  <si>
    <t>The_Sacrifice_(A_Dance_with_Dragons)</t>
  </si>
  <si>
    <t>Victarion_I_(A_Dance_with_Dragons)</t>
  </si>
  <si>
    <t>The_Ugly_Little_Girl_(A_Dance_with_Dragons)</t>
  </si>
  <si>
    <t>Cersei_II_(A_Dance_with_Dragons)</t>
  </si>
  <si>
    <t>Tyrion_XII_(A_Dance_with_Dragons)</t>
  </si>
  <si>
    <t>The_Kingbreaker_(A_Dance_with_Dragons)</t>
  </si>
  <si>
    <t>The_Dragontamer_(A_Dance_with_Dragons)</t>
  </si>
  <si>
    <t>Jon_XIII_(A_Dance_with_Dragons)</t>
  </si>
  <si>
    <t>The_Queen%27s_Hand_(A_Dance_with_Dragons)</t>
  </si>
  <si>
    <t>Daenerys_X_(A_Dance_with_Dragons)</t>
  </si>
  <si>
    <t>Epilogue_(A_Dance_with_Dragons)</t>
  </si>
  <si>
    <t>Theon_I_(The_Winds_of_Winter)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</si>
</sst>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6"/>
  <sheetViews>
    <sheetView tabSelected="1" workbookViewId="0">
      <pane xSplit="2" ySplit="1" topLeftCell="C2" activePane="bottomRight" state="frozen"/>
      <selection pane="topRight" activeCell="D1" sqref="D1"/>
      <selection pane="bottomLeft" activeCell="A2" sqref="A2"/>
      <selection pane="bottomRight"/>
    </sheetView>
  </sheetViews>
  <sheetFormatPr defaultRowHeight="14.25" x14ac:dyDescent="0.45"/>
  <cols>
    <col min="1" max="1" width="9.59765625" customWidth="1"/>
    <col min="2" max="2" width="4.73046875" customWidth="1"/>
    <col min="3" max="3" width="19.59765625" customWidth="1"/>
    <col min="4" max="4" width="29.53125" customWidth="1"/>
    <col min="5" max="5" width="13.59765625" bestFit="1" customWidth="1"/>
  </cols>
  <sheetData>
    <row r="1" spans="1:6" s="1" customFormat="1" x14ac:dyDescent="0.45">
      <c r="A1" s="1" t="s">
        <v>9</v>
      </c>
      <c r="B1" s="1" t="s">
        <v>8</v>
      </c>
      <c r="C1" s="1" t="s">
        <v>7</v>
      </c>
      <c r="D1" s="1" t="s">
        <v>6</v>
      </c>
      <c r="E1" s="1" t="s">
        <v>1467</v>
      </c>
      <c r="F1" s="1" t="s">
        <v>10</v>
      </c>
    </row>
    <row r="2" spans="1:6" x14ac:dyDescent="0.45">
      <c r="A2">
        <v>1</v>
      </c>
      <c r="B2" s="2">
        <v>0</v>
      </c>
      <c r="C2" t="s">
        <v>11</v>
      </c>
      <c r="D2" t="s">
        <v>1478</v>
      </c>
      <c r="E2" t="str">
        <f t="shared" ref="E2:E65" si="0">"books/10"&amp;A2&amp;"/"&amp;TEXT(B2+1,"000")&amp;"/"</f>
        <v>books/101/001/</v>
      </c>
      <c r="F2" t="str">
        <f>"{"&amp;A$1&amp;":"&amp;A2&amp;", "&amp;B$1&amp;":"&amp;B2&amp;", "&amp;C$1&amp;":"""&amp;C2&amp;""", "&amp;D$1&amp;":"""&amp;D2&amp;"""},"</f>
        <v>{book_id:1, id:0, title:"Prologue", awoiaf:"A_Game_of_Thrones-Prologue"},</v>
      </c>
    </row>
    <row r="3" spans="1:6" x14ac:dyDescent="0.45">
      <c r="A3">
        <v>1</v>
      </c>
      <c r="B3" s="2">
        <v>1</v>
      </c>
      <c r="C3" t="s">
        <v>12</v>
      </c>
      <c r="D3" t="s">
        <v>1479</v>
      </c>
      <c r="E3" t="str">
        <f t="shared" si="0"/>
        <v>books/101/002/</v>
      </c>
      <c r="F3" t="str">
        <f t="shared" ref="F3:F66" si="1">"{"&amp;A$1&amp;":"&amp;A3&amp;", "&amp;B$1&amp;":"&amp;B3&amp;", "&amp;C$1&amp;":"""&amp;C3&amp;""", "&amp;D$1&amp;":"""&amp;D3&amp;"""},"</f>
        <v>{book_id:1, id:1, title:"Bran I", awoiaf:"A_Game_of_Thrones-Chapter_1"},</v>
      </c>
    </row>
    <row r="4" spans="1:6" x14ac:dyDescent="0.45">
      <c r="A4">
        <v>1</v>
      </c>
      <c r="B4" s="2">
        <v>2</v>
      </c>
      <c r="C4" t="s">
        <v>13</v>
      </c>
      <c r="D4" t="s">
        <v>1480</v>
      </c>
      <c r="E4" t="str">
        <f t="shared" si="0"/>
        <v>books/101/003/</v>
      </c>
      <c r="F4" t="str">
        <f t="shared" si="1"/>
        <v>{book_id:1, id:2, title:"Catelyn I", awoiaf:"A_Game_of_Thrones-Chapter_2"},</v>
      </c>
    </row>
    <row r="5" spans="1:6" x14ac:dyDescent="0.45">
      <c r="A5">
        <v>1</v>
      </c>
      <c r="B5" s="2">
        <v>3</v>
      </c>
      <c r="C5" t="s">
        <v>14</v>
      </c>
      <c r="D5" t="s">
        <v>1481</v>
      </c>
      <c r="E5" t="str">
        <f t="shared" si="0"/>
        <v>books/101/004/</v>
      </c>
      <c r="F5" t="str">
        <f t="shared" si="1"/>
        <v>{book_id:1, id:3, title:"Daenerys I", awoiaf:"A_Game_of_Thrones-Chapter_3"},</v>
      </c>
    </row>
    <row r="6" spans="1:6" x14ac:dyDescent="0.45">
      <c r="A6">
        <v>1</v>
      </c>
      <c r="B6" s="2">
        <v>4</v>
      </c>
      <c r="C6" t="s">
        <v>15</v>
      </c>
      <c r="D6" t="s">
        <v>1482</v>
      </c>
      <c r="E6" t="str">
        <f t="shared" si="0"/>
        <v>books/101/005/</v>
      </c>
      <c r="F6" t="str">
        <f t="shared" si="1"/>
        <v>{book_id:1, id:4, title:"Eddard I", awoiaf:"A_Game_of_Thrones-Chapter_4"},</v>
      </c>
    </row>
    <row r="7" spans="1:6" x14ac:dyDescent="0.45">
      <c r="A7">
        <v>1</v>
      </c>
      <c r="B7" s="2">
        <v>5</v>
      </c>
      <c r="C7" t="s">
        <v>16</v>
      </c>
      <c r="D7" t="s">
        <v>1483</v>
      </c>
      <c r="E7" t="str">
        <f t="shared" si="0"/>
        <v>books/101/006/</v>
      </c>
      <c r="F7" t="str">
        <f t="shared" si="1"/>
        <v>{book_id:1, id:5, title:"Jon I", awoiaf:"A_Game_of_Thrones-Chapter_5"},</v>
      </c>
    </row>
    <row r="8" spans="1:6" x14ac:dyDescent="0.45">
      <c r="A8">
        <v>1</v>
      </c>
      <c r="B8" s="2">
        <v>6</v>
      </c>
      <c r="C8" t="s">
        <v>17</v>
      </c>
      <c r="D8" t="s">
        <v>1484</v>
      </c>
      <c r="E8" t="str">
        <f t="shared" si="0"/>
        <v>books/101/007/</v>
      </c>
      <c r="F8" t="str">
        <f t="shared" si="1"/>
        <v>{book_id:1, id:6, title:"Catelyn II", awoiaf:"A_Game_of_Thrones-Chapter_6"},</v>
      </c>
    </row>
    <row r="9" spans="1:6" x14ac:dyDescent="0.45">
      <c r="A9">
        <v>1</v>
      </c>
      <c r="B9" s="2">
        <v>7</v>
      </c>
      <c r="C9" t="s">
        <v>18</v>
      </c>
      <c r="D9" t="s">
        <v>1485</v>
      </c>
      <c r="E9" t="str">
        <f t="shared" si="0"/>
        <v>books/101/008/</v>
      </c>
      <c r="F9" t="str">
        <f t="shared" si="1"/>
        <v>{book_id:1, id:7, title:"Arya I", awoiaf:"A_Game_of_Thrones-Chapter_7"},</v>
      </c>
    </row>
    <row r="10" spans="1:6" x14ac:dyDescent="0.45">
      <c r="A10">
        <v>1</v>
      </c>
      <c r="B10" s="2">
        <v>8</v>
      </c>
      <c r="C10" t="s">
        <v>19</v>
      </c>
      <c r="D10" t="s">
        <v>1486</v>
      </c>
      <c r="E10" t="str">
        <f t="shared" si="0"/>
        <v>books/101/009/</v>
      </c>
      <c r="F10" t="str">
        <f t="shared" si="1"/>
        <v>{book_id:1, id:8, title:"Bran II", awoiaf:"A_Game_of_Thrones-Chapter_8"},</v>
      </c>
    </row>
    <row r="11" spans="1:6" x14ac:dyDescent="0.45">
      <c r="A11">
        <v>1</v>
      </c>
      <c r="B11" s="2">
        <v>9</v>
      </c>
      <c r="C11" t="s">
        <v>20</v>
      </c>
      <c r="D11" t="s">
        <v>1487</v>
      </c>
      <c r="E11" t="str">
        <f t="shared" si="0"/>
        <v>books/101/010/</v>
      </c>
      <c r="F11" t="str">
        <f t="shared" si="1"/>
        <v>{book_id:1, id:9, title:"Tyrion I", awoiaf:"A_Game_of_Thrones-Chapter_9"},</v>
      </c>
    </row>
    <row r="12" spans="1:6" x14ac:dyDescent="0.45">
      <c r="A12">
        <v>1</v>
      </c>
      <c r="B12" s="2">
        <v>10</v>
      </c>
      <c r="C12" t="s">
        <v>21</v>
      </c>
      <c r="D12" t="s">
        <v>1488</v>
      </c>
      <c r="E12" t="str">
        <f t="shared" si="0"/>
        <v>books/101/011/</v>
      </c>
      <c r="F12" t="str">
        <f t="shared" si="1"/>
        <v>{book_id:1, id:10, title:"Jon II", awoiaf:"A_Game_of_Thrones-Chapter_10"},</v>
      </c>
    </row>
    <row r="13" spans="1:6" x14ac:dyDescent="0.45">
      <c r="A13">
        <v>1</v>
      </c>
      <c r="B13" s="2">
        <v>11</v>
      </c>
      <c r="C13" t="s">
        <v>22</v>
      </c>
      <c r="D13" t="s">
        <v>1489</v>
      </c>
      <c r="E13" t="str">
        <f t="shared" si="0"/>
        <v>books/101/012/</v>
      </c>
      <c r="F13" t="str">
        <f t="shared" si="1"/>
        <v>{book_id:1, id:11, title:"Daenerys II", awoiaf:"A_Game_of_Thrones-Chapter_11"},</v>
      </c>
    </row>
    <row r="14" spans="1:6" x14ac:dyDescent="0.45">
      <c r="A14">
        <v>1</v>
      </c>
      <c r="B14" s="2">
        <v>12</v>
      </c>
      <c r="C14" t="s">
        <v>23</v>
      </c>
      <c r="D14" t="s">
        <v>1490</v>
      </c>
      <c r="E14" t="str">
        <f t="shared" si="0"/>
        <v>books/101/013/</v>
      </c>
      <c r="F14" t="str">
        <f t="shared" si="1"/>
        <v>{book_id:1, id:12, title:"Eddard II", awoiaf:"A_Game_of_Thrones-Chapter_12"},</v>
      </c>
    </row>
    <row r="15" spans="1:6" x14ac:dyDescent="0.45">
      <c r="A15">
        <v>1</v>
      </c>
      <c r="B15" s="2">
        <v>13</v>
      </c>
      <c r="C15" t="s">
        <v>24</v>
      </c>
      <c r="D15" t="s">
        <v>1491</v>
      </c>
      <c r="E15" t="str">
        <f t="shared" si="0"/>
        <v>books/101/014/</v>
      </c>
      <c r="F15" t="str">
        <f t="shared" si="1"/>
        <v>{book_id:1, id:13, title:"Tyrion II", awoiaf:"A_Game_of_Thrones-Chapter_13"},</v>
      </c>
    </row>
    <row r="16" spans="1:6" x14ac:dyDescent="0.45">
      <c r="A16">
        <v>1</v>
      </c>
      <c r="B16" s="2">
        <v>14</v>
      </c>
      <c r="C16" t="s">
        <v>25</v>
      </c>
      <c r="D16" t="s">
        <v>1492</v>
      </c>
      <c r="E16" t="str">
        <f t="shared" si="0"/>
        <v>books/101/015/</v>
      </c>
      <c r="F16" t="str">
        <f t="shared" si="1"/>
        <v>{book_id:1, id:14, title:"Catelyn III", awoiaf:"A_Game_of_Thrones-Chapter_14"},</v>
      </c>
    </row>
    <row r="17" spans="1:6" x14ac:dyDescent="0.45">
      <c r="A17">
        <v>1</v>
      </c>
      <c r="B17" s="2">
        <v>15</v>
      </c>
      <c r="C17" t="s">
        <v>26</v>
      </c>
      <c r="D17" t="s">
        <v>1493</v>
      </c>
      <c r="E17" t="str">
        <f t="shared" si="0"/>
        <v>books/101/016/</v>
      </c>
      <c r="F17" t="str">
        <f t="shared" si="1"/>
        <v>{book_id:1, id:15, title:"Sansa I", awoiaf:"A_Game_of_Thrones-Chapter_15"},</v>
      </c>
    </row>
    <row r="18" spans="1:6" x14ac:dyDescent="0.45">
      <c r="A18">
        <v>1</v>
      </c>
      <c r="B18" s="2">
        <v>16</v>
      </c>
      <c r="C18" t="s">
        <v>27</v>
      </c>
      <c r="D18" t="s">
        <v>1494</v>
      </c>
      <c r="E18" t="str">
        <f t="shared" si="0"/>
        <v>books/101/017/</v>
      </c>
      <c r="F18" t="str">
        <f t="shared" si="1"/>
        <v>{book_id:1, id:16, title:"Eddard III", awoiaf:"A_Game_of_Thrones-Chapter_16"},</v>
      </c>
    </row>
    <row r="19" spans="1:6" x14ac:dyDescent="0.45">
      <c r="A19">
        <v>1</v>
      </c>
      <c r="B19" s="2">
        <v>17</v>
      </c>
      <c r="C19" t="s">
        <v>28</v>
      </c>
      <c r="D19" t="s">
        <v>1495</v>
      </c>
      <c r="E19" t="str">
        <f t="shared" si="0"/>
        <v>books/101/018/</v>
      </c>
      <c r="F19" t="str">
        <f t="shared" si="1"/>
        <v>{book_id:1, id:17, title:"Bran III", awoiaf:"A_Game_of_Thrones-Chapter_17"},</v>
      </c>
    </row>
    <row r="20" spans="1:6" x14ac:dyDescent="0.45">
      <c r="A20">
        <v>1</v>
      </c>
      <c r="B20" s="2">
        <v>18</v>
      </c>
      <c r="C20" t="s">
        <v>29</v>
      </c>
      <c r="D20" t="s">
        <v>1496</v>
      </c>
      <c r="E20" t="str">
        <f t="shared" si="0"/>
        <v>books/101/019/</v>
      </c>
      <c r="F20" t="str">
        <f t="shared" si="1"/>
        <v>{book_id:1, id:18, title:"Catelyn IV", awoiaf:"A_Game_of_Thrones-Chapter_18"},</v>
      </c>
    </row>
    <row r="21" spans="1:6" x14ac:dyDescent="0.45">
      <c r="A21">
        <v>1</v>
      </c>
      <c r="B21" s="2">
        <v>19</v>
      </c>
      <c r="C21" t="s">
        <v>30</v>
      </c>
      <c r="D21" t="s">
        <v>1497</v>
      </c>
      <c r="E21" t="str">
        <f t="shared" si="0"/>
        <v>books/101/020/</v>
      </c>
      <c r="F21" t="str">
        <f t="shared" si="1"/>
        <v>{book_id:1, id:19, title:"Jon III", awoiaf:"A_Game_of_Thrones-Chapter_19"},</v>
      </c>
    </row>
    <row r="22" spans="1:6" x14ac:dyDescent="0.45">
      <c r="A22">
        <v>1</v>
      </c>
      <c r="B22" s="2">
        <v>20</v>
      </c>
      <c r="C22" t="s">
        <v>31</v>
      </c>
      <c r="D22" t="s">
        <v>1498</v>
      </c>
      <c r="E22" t="str">
        <f t="shared" si="0"/>
        <v>books/101/021/</v>
      </c>
      <c r="F22" t="str">
        <f t="shared" si="1"/>
        <v>{book_id:1, id:20, title:"Eddard IV", awoiaf:"A_Game_of_Thrones-Chapter_20"},</v>
      </c>
    </row>
    <row r="23" spans="1:6" x14ac:dyDescent="0.45">
      <c r="A23">
        <v>1</v>
      </c>
      <c r="B23" s="2">
        <v>21</v>
      </c>
      <c r="C23" t="s">
        <v>32</v>
      </c>
      <c r="D23" t="s">
        <v>1499</v>
      </c>
      <c r="E23" t="str">
        <f t="shared" si="0"/>
        <v>books/101/022/</v>
      </c>
      <c r="F23" t="str">
        <f t="shared" si="1"/>
        <v>{book_id:1, id:21, title:"Tyrion III", awoiaf:"A_Game_of_Thrones-Chapter_21"},</v>
      </c>
    </row>
    <row r="24" spans="1:6" x14ac:dyDescent="0.45">
      <c r="A24">
        <v>1</v>
      </c>
      <c r="B24" s="2">
        <v>22</v>
      </c>
      <c r="C24" t="s">
        <v>33</v>
      </c>
      <c r="D24" t="s">
        <v>1500</v>
      </c>
      <c r="E24" t="str">
        <f t="shared" si="0"/>
        <v>books/101/023/</v>
      </c>
      <c r="F24" t="str">
        <f t="shared" si="1"/>
        <v>{book_id:1, id:22, title:"Arya II", awoiaf:"A_Game_of_Thrones-Chapter_22"},</v>
      </c>
    </row>
    <row r="25" spans="1:6" x14ac:dyDescent="0.45">
      <c r="A25">
        <v>1</v>
      </c>
      <c r="B25" s="2">
        <v>23</v>
      </c>
      <c r="C25" t="s">
        <v>34</v>
      </c>
      <c r="D25" t="s">
        <v>1501</v>
      </c>
      <c r="E25" t="str">
        <f t="shared" si="0"/>
        <v>books/101/024/</v>
      </c>
      <c r="F25" t="str">
        <f t="shared" si="1"/>
        <v>{book_id:1, id:23, title:"Daenerys III", awoiaf:"A_Game_of_Thrones-Chapter_23"},</v>
      </c>
    </row>
    <row r="26" spans="1:6" x14ac:dyDescent="0.45">
      <c r="A26">
        <v>1</v>
      </c>
      <c r="B26" s="2">
        <v>24</v>
      </c>
      <c r="C26" t="s">
        <v>35</v>
      </c>
      <c r="D26" t="s">
        <v>1502</v>
      </c>
      <c r="E26" t="str">
        <f t="shared" si="0"/>
        <v>books/101/025/</v>
      </c>
      <c r="F26" t="str">
        <f t="shared" si="1"/>
        <v>{book_id:1, id:24, title:"Bran IV", awoiaf:"A_Game_of_Thrones-Chapter_24"},</v>
      </c>
    </row>
    <row r="27" spans="1:6" x14ac:dyDescent="0.45">
      <c r="A27">
        <v>1</v>
      </c>
      <c r="B27" s="2">
        <v>25</v>
      </c>
      <c r="C27" t="s">
        <v>36</v>
      </c>
      <c r="D27" t="s">
        <v>1503</v>
      </c>
      <c r="E27" t="str">
        <f t="shared" si="0"/>
        <v>books/101/026/</v>
      </c>
      <c r="F27" t="str">
        <f t="shared" si="1"/>
        <v>{book_id:1, id:25, title:"Eddard V", awoiaf:"A_Game_of_Thrones-Chapter_25"},</v>
      </c>
    </row>
    <row r="28" spans="1:6" x14ac:dyDescent="0.45">
      <c r="A28">
        <v>1</v>
      </c>
      <c r="B28" s="2">
        <v>26</v>
      </c>
      <c r="C28" t="s">
        <v>37</v>
      </c>
      <c r="D28" t="s">
        <v>1504</v>
      </c>
      <c r="E28" t="str">
        <f t="shared" si="0"/>
        <v>books/101/027/</v>
      </c>
      <c r="F28" t="str">
        <f t="shared" si="1"/>
        <v>{book_id:1, id:26, title:"Jon IV", awoiaf:"A_Game_of_Thrones-Chapter_26"},</v>
      </c>
    </row>
    <row r="29" spans="1:6" x14ac:dyDescent="0.45">
      <c r="A29">
        <v>1</v>
      </c>
      <c r="B29" s="2">
        <v>27</v>
      </c>
      <c r="C29" t="s">
        <v>38</v>
      </c>
      <c r="D29" t="s">
        <v>1505</v>
      </c>
      <c r="E29" t="str">
        <f t="shared" si="0"/>
        <v>books/101/028/</v>
      </c>
      <c r="F29" t="str">
        <f t="shared" si="1"/>
        <v>{book_id:1, id:27, title:"Eddard VI", awoiaf:"A_Game_of_Thrones-Chapter_27"},</v>
      </c>
    </row>
    <row r="30" spans="1:6" x14ac:dyDescent="0.45">
      <c r="A30">
        <v>1</v>
      </c>
      <c r="B30" s="2">
        <v>28</v>
      </c>
      <c r="C30" t="s">
        <v>39</v>
      </c>
      <c r="D30" t="s">
        <v>1506</v>
      </c>
      <c r="E30" t="str">
        <f t="shared" si="0"/>
        <v>books/101/029/</v>
      </c>
      <c r="F30" t="str">
        <f t="shared" si="1"/>
        <v>{book_id:1, id:28, title:"Catelyn V", awoiaf:"A_Game_of_Thrones-Chapter_28"},</v>
      </c>
    </row>
    <row r="31" spans="1:6" x14ac:dyDescent="0.45">
      <c r="A31">
        <v>1</v>
      </c>
      <c r="B31" s="2">
        <v>29</v>
      </c>
      <c r="C31" t="s">
        <v>40</v>
      </c>
      <c r="D31" t="s">
        <v>1507</v>
      </c>
      <c r="E31" t="str">
        <f t="shared" si="0"/>
        <v>books/101/030/</v>
      </c>
      <c r="F31" t="str">
        <f t="shared" si="1"/>
        <v>{book_id:1, id:29, title:"Sansa II", awoiaf:"A_Game_of_Thrones-Chapter_29"},</v>
      </c>
    </row>
    <row r="32" spans="1:6" x14ac:dyDescent="0.45">
      <c r="A32">
        <v>1</v>
      </c>
      <c r="B32" s="2">
        <v>30</v>
      </c>
      <c r="C32" t="s">
        <v>41</v>
      </c>
      <c r="D32" t="s">
        <v>1508</v>
      </c>
      <c r="E32" t="str">
        <f t="shared" si="0"/>
        <v>books/101/031/</v>
      </c>
      <c r="F32" t="str">
        <f t="shared" si="1"/>
        <v>{book_id:1, id:30, title:"Eddard VII", awoiaf:"A_Game_of_Thrones-Chapter_30"},</v>
      </c>
    </row>
    <row r="33" spans="1:6" x14ac:dyDescent="0.45">
      <c r="A33">
        <v>1</v>
      </c>
      <c r="B33" s="2">
        <v>31</v>
      </c>
      <c r="C33" t="s">
        <v>42</v>
      </c>
      <c r="D33" t="s">
        <v>1509</v>
      </c>
      <c r="E33" t="str">
        <f t="shared" si="0"/>
        <v>books/101/032/</v>
      </c>
      <c r="F33" t="str">
        <f t="shared" si="1"/>
        <v>{book_id:1, id:31, title:"Tyrion IV", awoiaf:"A_Game_of_Thrones-Chapter_31"},</v>
      </c>
    </row>
    <row r="34" spans="1:6" x14ac:dyDescent="0.45">
      <c r="A34">
        <v>1</v>
      </c>
      <c r="B34" s="2">
        <v>32</v>
      </c>
      <c r="C34" t="s">
        <v>43</v>
      </c>
      <c r="D34" t="s">
        <v>1510</v>
      </c>
      <c r="E34" t="str">
        <f t="shared" si="0"/>
        <v>books/101/033/</v>
      </c>
      <c r="F34" t="str">
        <f t="shared" si="1"/>
        <v>{book_id:1, id:32, title:"Arya III", awoiaf:"A_Game_of_Thrones-Chapter_32"},</v>
      </c>
    </row>
    <row r="35" spans="1:6" x14ac:dyDescent="0.45">
      <c r="A35">
        <v>1</v>
      </c>
      <c r="B35" s="2">
        <v>33</v>
      </c>
      <c r="C35" t="s">
        <v>44</v>
      </c>
      <c r="D35" t="s">
        <v>1511</v>
      </c>
      <c r="E35" t="str">
        <f t="shared" si="0"/>
        <v>books/101/034/</v>
      </c>
      <c r="F35" t="str">
        <f t="shared" si="1"/>
        <v>{book_id:1, id:33, title:"Eddard VIII", awoiaf:"A_Game_of_Thrones-Chapter_33"},</v>
      </c>
    </row>
    <row r="36" spans="1:6" x14ac:dyDescent="0.45">
      <c r="A36">
        <v>1</v>
      </c>
      <c r="B36" s="2">
        <v>34</v>
      </c>
      <c r="C36" t="s">
        <v>45</v>
      </c>
      <c r="D36" t="s">
        <v>1512</v>
      </c>
      <c r="E36" t="str">
        <f t="shared" si="0"/>
        <v>books/101/035/</v>
      </c>
      <c r="F36" t="str">
        <f t="shared" si="1"/>
        <v>{book_id:1, id:34, title:"Catelyn VI", awoiaf:"A_Game_of_Thrones-Chapter_34"},</v>
      </c>
    </row>
    <row r="37" spans="1:6" x14ac:dyDescent="0.45">
      <c r="A37">
        <v>1</v>
      </c>
      <c r="B37" s="2">
        <v>35</v>
      </c>
      <c r="C37" t="s">
        <v>46</v>
      </c>
      <c r="D37" t="s">
        <v>1513</v>
      </c>
      <c r="E37" t="str">
        <f t="shared" si="0"/>
        <v>books/101/036/</v>
      </c>
      <c r="F37" t="str">
        <f t="shared" si="1"/>
        <v>{book_id:1, id:35, title:"Eddard IX", awoiaf:"A_Game_of_Thrones-Chapter_35"},</v>
      </c>
    </row>
    <row r="38" spans="1:6" x14ac:dyDescent="0.45">
      <c r="A38">
        <v>1</v>
      </c>
      <c r="B38" s="2">
        <v>36</v>
      </c>
      <c r="C38" t="s">
        <v>47</v>
      </c>
      <c r="D38" t="s">
        <v>1514</v>
      </c>
      <c r="E38" t="str">
        <f t="shared" si="0"/>
        <v>books/101/037/</v>
      </c>
      <c r="F38" t="str">
        <f t="shared" si="1"/>
        <v>{book_id:1, id:36, title:"Daenerys IV", awoiaf:"A_Game_of_Thrones-Chapter_36"},</v>
      </c>
    </row>
    <row r="39" spans="1:6" x14ac:dyDescent="0.45">
      <c r="A39">
        <v>1</v>
      </c>
      <c r="B39" s="2">
        <v>37</v>
      </c>
      <c r="C39" t="s">
        <v>48</v>
      </c>
      <c r="D39" t="s">
        <v>1515</v>
      </c>
      <c r="E39" t="str">
        <f t="shared" si="0"/>
        <v>books/101/038/</v>
      </c>
      <c r="F39" t="str">
        <f t="shared" si="1"/>
        <v>{book_id:1, id:37, title:"Bran V", awoiaf:"A_Game_of_Thrones-Chapter_37"},</v>
      </c>
    </row>
    <row r="40" spans="1:6" x14ac:dyDescent="0.45">
      <c r="A40">
        <v>1</v>
      </c>
      <c r="B40" s="2">
        <v>38</v>
      </c>
      <c r="C40" t="s">
        <v>49</v>
      </c>
      <c r="D40" t="s">
        <v>1516</v>
      </c>
      <c r="E40" t="str">
        <f t="shared" si="0"/>
        <v>books/101/039/</v>
      </c>
      <c r="F40" t="str">
        <f t="shared" si="1"/>
        <v>{book_id:1, id:38, title:"Tyrion V", awoiaf:"A_Game_of_Thrones-Chapter_38"},</v>
      </c>
    </row>
    <row r="41" spans="1:6" x14ac:dyDescent="0.45">
      <c r="A41">
        <v>1</v>
      </c>
      <c r="B41" s="2">
        <v>39</v>
      </c>
      <c r="C41" t="s">
        <v>50</v>
      </c>
      <c r="D41" t="s">
        <v>1517</v>
      </c>
      <c r="E41" t="str">
        <f t="shared" si="0"/>
        <v>books/101/040/</v>
      </c>
      <c r="F41" t="str">
        <f t="shared" si="1"/>
        <v>{book_id:1, id:39, title:"Eddard X", awoiaf:"A_Game_of_Thrones-Chapter_39"},</v>
      </c>
    </row>
    <row r="42" spans="1:6" x14ac:dyDescent="0.45">
      <c r="A42">
        <v>1</v>
      </c>
      <c r="B42" s="2">
        <v>40</v>
      </c>
      <c r="C42" t="s">
        <v>51</v>
      </c>
      <c r="D42" t="s">
        <v>1518</v>
      </c>
      <c r="E42" t="str">
        <f t="shared" si="0"/>
        <v>books/101/041/</v>
      </c>
      <c r="F42" t="str">
        <f t="shared" si="1"/>
        <v>{book_id:1, id:40, title:"Catelyn VII", awoiaf:"A_Game_of_Thrones-Chapter_40"},</v>
      </c>
    </row>
    <row r="43" spans="1:6" x14ac:dyDescent="0.45">
      <c r="A43">
        <v>1</v>
      </c>
      <c r="B43" s="2">
        <v>41</v>
      </c>
      <c r="C43" t="s">
        <v>52</v>
      </c>
      <c r="D43" t="s">
        <v>1519</v>
      </c>
      <c r="E43" t="str">
        <f t="shared" si="0"/>
        <v>books/101/042/</v>
      </c>
      <c r="F43" t="str">
        <f t="shared" si="1"/>
        <v>{book_id:1, id:41, title:"Jon V", awoiaf:"A_Game_of_Thrones-Chapter_41"},</v>
      </c>
    </row>
    <row r="44" spans="1:6" x14ac:dyDescent="0.45">
      <c r="A44">
        <v>1</v>
      </c>
      <c r="B44" s="2">
        <v>42</v>
      </c>
      <c r="C44" t="s">
        <v>53</v>
      </c>
      <c r="D44" t="s">
        <v>1520</v>
      </c>
      <c r="E44" t="str">
        <f t="shared" si="0"/>
        <v>books/101/043/</v>
      </c>
      <c r="F44" t="str">
        <f t="shared" si="1"/>
        <v>{book_id:1, id:42, title:"Tyrion VI", awoiaf:"A_Game_of_Thrones-Chapter_42"},</v>
      </c>
    </row>
    <row r="45" spans="1:6" x14ac:dyDescent="0.45">
      <c r="A45">
        <v>1</v>
      </c>
      <c r="B45" s="2">
        <v>43</v>
      </c>
      <c r="C45" t="s">
        <v>54</v>
      </c>
      <c r="D45" t="s">
        <v>1521</v>
      </c>
      <c r="E45" t="str">
        <f t="shared" si="0"/>
        <v>books/101/044/</v>
      </c>
      <c r="F45" t="str">
        <f t="shared" si="1"/>
        <v>{book_id:1, id:43, title:"Eddard XI", awoiaf:"A_Game_of_Thrones-Chapter_43"},</v>
      </c>
    </row>
    <row r="46" spans="1:6" x14ac:dyDescent="0.45">
      <c r="A46">
        <v>1</v>
      </c>
      <c r="B46" s="2">
        <v>44</v>
      </c>
      <c r="C46" t="s">
        <v>55</v>
      </c>
      <c r="D46" t="s">
        <v>1522</v>
      </c>
      <c r="E46" t="str">
        <f t="shared" si="0"/>
        <v>books/101/045/</v>
      </c>
      <c r="F46" t="str">
        <f t="shared" si="1"/>
        <v>{book_id:1, id:44, title:"Sansa III", awoiaf:"A_Game_of_Thrones-Chapter_44"},</v>
      </c>
    </row>
    <row r="47" spans="1:6" x14ac:dyDescent="0.45">
      <c r="A47">
        <v>1</v>
      </c>
      <c r="B47" s="2">
        <v>45</v>
      </c>
      <c r="C47" t="s">
        <v>56</v>
      </c>
      <c r="D47" t="s">
        <v>1523</v>
      </c>
      <c r="E47" t="str">
        <f t="shared" si="0"/>
        <v>books/101/046/</v>
      </c>
      <c r="F47" t="str">
        <f t="shared" si="1"/>
        <v>{book_id:1, id:45, title:"Eddard XII", awoiaf:"A_Game_of_Thrones-Chapter_45"},</v>
      </c>
    </row>
    <row r="48" spans="1:6" x14ac:dyDescent="0.45">
      <c r="A48">
        <v>1</v>
      </c>
      <c r="B48" s="2">
        <v>46</v>
      </c>
      <c r="C48" t="s">
        <v>57</v>
      </c>
      <c r="D48" t="s">
        <v>1524</v>
      </c>
      <c r="E48" t="str">
        <f t="shared" si="0"/>
        <v>books/101/047/</v>
      </c>
      <c r="F48" t="str">
        <f t="shared" si="1"/>
        <v>{book_id:1, id:46, title:"Daenerys V", awoiaf:"A_Game_of_Thrones-Chapter_46"},</v>
      </c>
    </row>
    <row r="49" spans="1:6" x14ac:dyDescent="0.45">
      <c r="A49">
        <v>1</v>
      </c>
      <c r="B49" s="2">
        <v>47</v>
      </c>
      <c r="C49" t="s">
        <v>58</v>
      </c>
      <c r="D49" t="s">
        <v>1525</v>
      </c>
      <c r="E49" t="str">
        <f t="shared" si="0"/>
        <v>books/101/048/</v>
      </c>
      <c r="F49" t="str">
        <f t="shared" si="1"/>
        <v>{book_id:1, id:47, title:"Eddard XIII", awoiaf:"A_Game_of_Thrones-Chapter_47"},</v>
      </c>
    </row>
    <row r="50" spans="1:6" x14ac:dyDescent="0.45">
      <c r="A50">
        <v>1</v>
      </c>
      <c r="B50" s="2">
        <v>48</v>
      </c>
      <c r="C50" t="s">
        <v>59</v>
      </c>
      <c r="D50" t="s">
        <v>1526</v>
      </c>
      <c r="E50" t="str">
        <f t="shared" si="0"/>
        <v>books/101/049/</v>
      </c>
      <c r="F50" t="str">
        <f t="shared" si="1"/>
        <v>{book_id:1, id:48, title:"Jon VI", awoiaf:"A_Game_of_Thrones-Chapter_48"},</v>
      </c>
    </row>
    <row r="51" spans="1:6" x14ac:dyDescent="0.45">
      <c r="A51">
        <v>1</v>
      </c>
      <c r="B51" s="2">
        <v>49</v>
      </c>
      <c r="C51" t="s">
        <v>60</v>
      </c>
      <c r="D51" t="s">
        <v>1527</v>
      </c>
      <c r="E51" t="str">
        <f t="shared" si="0"/>
        <v>books/101/050/</v>
      </c>
      <c r="F51" t="str">
        <f t="shared" si="1"/>
        <v>{book_id:1, id:49, title:"Eddard XIV", awoiaf:"A_Game_of_Thrones-Chapter_49"},</v>
      </c>
    </row>
    <row r="52" spans="1:6" x14ac:dyDescent="0.45">
      <c r="A52">
        <v>1</v>
      </c>
      <c r="B52" s="2">
        <v>50</v>
      </c>
      <c r="C52" t="s">
        <v>61</v>
      </c>
      <c r="D52" t="s">
        <v>1528</v>
      </c>
      <c r="E52" t="str">
        <f t="shared" si="0"/>
        <v>books/101/051/</v>
      </c>
      <c r="F52" t="str">
        <f t="shared" si="1"/>
        <v>{book_id:1, id:50, title:"Arya IV", awoiaf:"A_Game_of_Thrones-Chapter_50"},</v>
      </c>
    </row>
    <row r="53" spans="1:6" x14ac:dyDescent="0.45">
      <c r="A53">
        <v>1</v>
      </c>
      <c r="B53" s="2">
        <v>51</v>
      </c>
      <c r="C53" t="s">
        <v>62</v>
      </c>
      <c r="D53" t="s">
        <v>1529</v>
      </c>
      <c r="E53" t="str">
        <f t="shared" si="0"/>
        <v>books/101/052/</v>
      </c>
      <c r="F53" t="str">
        <f t="shared" si="1"/>
        <v>{book_id:1, id:51, title:"Sansa IV", awoiaf:"A_Game_of_Thrones-Chapter_51"},</v>
      </c>
    </row>
    <row r="54" spans="1:6" x14ac:dyDescent="0.45">
      <c r="A54">
        <v>1</v>
      </c>
      <c r="B54" s="2">
        <v>52</v>
      </c>
      <c r="C54" t="s">
        <v>63</v>
      </c>
      <c r="D54" t="s">
        <v>1530</v>
      </c>
      <c r="E54" t="str">
        <f t="shared" si="0"/>
        <v>books/101/053/</v>
      </c>
      <c r="F54" t="str">
        <f t="shared" si="1"/>
        <v>{book_id:1, id:52, title:"Jon VII", awoiaf:"A_Game_of_Thrones-Chapter_52"},</v>
      </c>
    </row>
    <row r="55" spans="1:6" x14ac:dyDescent="0.45">
      <c r="A55">
        <v>1</v>
      </c>
      <c r="B55" s="2">
        <v>53</v>
      </c>
      <c r="C55" t="s">
        <v>64</v>
      </c>
      <c r="D55" t="s">
        <v>1531</v>
      </c>
      <c r="E55" t="str">
        <f t="shared" si="0"/>
        <v>books/101/054/</v>
      </c>
      <c r="F55" t="str">
        <f t="shared" si="1"/>
        <v>{book_id:1, id:53, title:"Bran VI", awoiaf:"A_Game_of_Thrones-Chapter_53"},</v>
      </c>
    </row>
    <row r="56" spans="1:6" x14ac:dyDescent="0.45">
      <c r="A56">
        <v>1</v>
      </c>
      <c r="B56" s="2">
        <v>54</v>
      </c>
      <c r="C56" t="s">
        <v>65</v>
      </c>
      <c r="D56" t="s">
        <v>1532</v>
      </c>
      <c r="E56" t="str">
        <f t="shared" si="0"/>
        <v>books/101/055/</v>
      </c>
      <c r="F56" t="str">
        <f t="shared" si="1"/>
        <v>{book_id:1, id:54, title:"Daenerys VI", awoiaf:"A_Game_of_Thrones-Chapter_54"},</v>
      </c>
    </row>
    <row r="57" spans="1:6" x14ac:dyDescent="0.45">
      <c r="A57">
        <v>1</v>
      </c>
      <c r="B57" s="2">
        <v>55</v>
      </c>
      <c r="C57" t="s">
        <v>66</v>
      </c>
      <c r="D57" t="s">
        <v>1533</v>
      </c>
      <c r="E57" t="str">
        <f t="shared" si="0"/>
        <v>books/101/056/</v>
      </c>
      <c r="F57" t="str">
        <f t="shared" si="1"/>
        <v>{book_id:1, id:55, title:"Catelyn VIII", awoiaf:"A_Game_of_Thrones-Chapter_55"},</v>
      </c>
    </row>
    <row r="58" spans="1:6" x14ac:dyDescent="0.45">
      <c r="A58">
        <v>1</v>
      </c>
      <c r="B58" s="2">
        <v>56</v>
      </c>
      <c r="C58" t="s">
        <v>67</v>
      </c>
      <c r="D58" t="s">
        <v>1534</v>
      </c>
      <c r="E58" t="str">
        <f t="shared" si="0"/>
        <v>books/101/057/</v>
      </c>
      <c r="F58" t="str">
        <f t="shared" si="1"/>
        <v>{book_id:1, id:56, title:"Tyrion VII", awoiaf:"A_Game_of_Thrones-Chapter_56"},</v>
      </c>
    </row>
    <row r="59" spans="1:6" x14ac:dyDescent="0.45">
      <c r="A59">
        <v>1</v>
      </c>
      <c r="B59" s="2">
        <v>57</v>
      </c>
      <c r="C59" t="s">
        <v>68</v>
      </c>
      <c r="D59" t="s">
        <v>1535</v>
      </c>
      <c r="E59" t="str">
        <f t="shared" si="0"/>
        <v>books/101/058/</v>
      </c>
      <c r="F59" t="str">
        <f t="shared" si="1"/>
        <v>{book_id:1, id:57, title:"Sansa V", awoiaf:"A_Game_of_Thrones-Chapter_57"},</v>
      </c>
    </row>
    <row r="60" spans="1:6" x14ac:dyDescent="0.45">
      <c r="A60">
        <v>1</v>
      </c>
      <c r="B60" s="2">
        <v>58</v>
      </c>
      <c r="C60" t="s">
        <v>69</v>
      </c>
      <c r="D60" t="s">
        <v>1536</v>
      </c>
      <c r="E60" t="str">
        <f t="shared" si="0"/>
        <v>books/101/059/</v>
      </c>
      <c r="F60" t="str">
        <f t="shared" si="1"/>
        <v>{book_id:1, id:58, title:"Eddard XV", awoiaf:"A_Game_of_Thrones-Chapter_58"},</v>
      </c>
    </row>
    <row r="61" spans="1:6" x14ac:dyDescent="0.45">
      <c r="A61">
        <v>1</v>
      </c>
      <c r="B61" s="2">
        <v>59</v>
      </c>
      <c r="C61" t="s">
        <v>70</v>
      </c>
      <c r="D61" t="s">
        <v>1537</v>
      </c>
      <c r="E61" t="str">
        <f t="shared" si="0"/>
        <v>books/101/060/</v>
      </c>
      <c r="F61" t="str">
        <f t="shared" si="1"/>
        <v>{book_id:1, id:59, title:"Catelyn IX", awoiaf:"A_Game_of_Thrones-Chapter_59"},</v>
      </c>
    </row>
    <row r="62" spans="1:6" x14ac:dyDescent="0.45">
      <c r="A62">
        <v>1</v>
      </c>
      <c r="B62" s="2">
        <v>60</v>
      </c>
      <c r="C62" t="s">
        <v>71</v>
      </c>
      <c r="D62" t="s">
        <v>1538</v>
      </c>
      <c r="E62" t="str">
        <f t="shared" si="0"/>
        <v>books/101/061/</v>
      </c>
      <c r="F62" t="str">
        <f t="shared" si="1"/>
        <v>{book_id:1, id:60, title:"Jon VIII", awoiaf:"A_Game_of_Thrones-Chapter_60"},</v>
      </c>
    </row>
    <row r="63" spans="1:6" x14ac:dyDescent="0.45">
      <c r="A63">
        <v>1</v>
      </c>
      <c r="B63" s="2">
        <v>61</v>
      </c>
      <c r="C63" t="s">
        <v>72</v>
      </c>
      <c r="D63" t="s">
        <v>1539</v>
      </c>
      <c r="E63" t="str">
        <f t="shared" si="0"/>
        <v>books/101/062/</v>
      </c>
      <c r="F63" t="str">
        <f t="shared" si="1"/>
        <v>{book_id:1, id:61, title:"Daenerys VII", awoiaf:"A_Game_of_Thrones-Chapter_61"},</v>
      </c>
    </row>
    <row r="64" spans="1:6" x14ac:dyDescent="0.45">
      <c r="A64">
        <v>1</v>
      </c>
      <c r="B64" s="2">
        <v>62</v>
      </c>
      <c r="C64" t="s">
        <v>73</v>
      </c>
      <c r="D64" t="s">
        <v>1540</v>
      </c>
      <c r="E64" t="str">
        <f t="shared" si="0"/>
        <v>books/101/063/</v>
      </c>
      <c r="F64" t="str">
        <f t="shared" si="1"/>
        <v>{book_id:1, id:62, title:"Tyrion VIII", awoiaf:"A_Game_of_Thrones-Chapter_62"},</v>
      </c>
    </row>
    <row r="65" spans="1:6" x14ac:dyDescent="0.45">
      <c r="A65">
        <v>1</v>
      </c>
      <c r="B65" s="2">
        <v>63</v>
      </c>
      <c r="C65" t="s">
        <v>74</v>
      </c>
      <c r="D65" t="s">
        <v>1541</v>
      </c>
      <c r="E65" t="str">
        <f t="shared" si="0"/>
        <v>books/101/064/</v>
      </c>
      <c r="F65" t="str">
        <f t="shared" si="1"/>
        <v>{book_id:1, id:63, title:"Catelyn X", awoiaf:"A_Game_of_Thrones-Chapter_63"},</v>
      </c>
    </row>
    <row r="66" spans="1:6" x14ac:dyDescent="0.45">
      <c r="A66">
        <v>1</v>
      </c>
      <c r="B66" s="2">
        <v>64</v>
      </c>
      <c r="C66" t="s">
        <v>75</v>
      </c>
      <c r="D66" t="s">
        <v>1542</v>
      </c>
      <c r="E66" t="str">
        <f t="shared" ref="E66:E129" si="2">"books/10"&amp;A66&amp;"/"&amp;TEXT(B66+1,"000")&amp;"/"</f>
        <v>books/101/065/</v>
      </c>
      <c r="F66" t="str">
        <f t="shared" si="1"/>
        <v>{book_id:1, id:64, title:"Daenerys VIII", awoiaf:"A_Game_of_Thrones-Chapter_64"},</v>
      </c>
    </row>
    <row r="67" spans="1:6" x14ac:dyDescent="0.45">
      <c r="A67">
        <v>1</v>
      </c>
      <c r="B67" s="2">
        <v>65</v>
      </c>
      <c r="C67" t="s">
        <v>76</v>
      </c>
      <c r="D67" t="s">
        <v>1543</v>
      </c>
      <c r="E67" t="str">
        <f t="shared" si="2"/>
        <v>books/101/066/</v>
      </c>
      <c r="F67" t="str">
        <f t="shared" ref="F67:F130" si="3">"{"&amp;A$1&amp;":"&amp;A67&amp;", "&amp;B$1&amp;":"&amp;B67&amp;", "&amp;C$1&amp;":"""&amp;C67&amp;""", "&amp;D$1&amp;":"""&amp;D67&amp;"""},"</f>
        <v>{book_id:1, id:65, title:"Arya V", awoiaf:"A_Game_of_Thrones-Chapter_65"},</v>
      </c>
    </row>
    <row r="68" spans="1:6" x14ac:dyDescent="0.45">
      <c r="A68">
        <v>1</v>
      </c>
      <c r="B68" s="2">
        <v>66</v>
      </c>
      <c r="C68" t="s">
        <v>77</v>
      </c>
      <c r="D68" t="s">
        <v>1544</v>
      </c>
      <c r="E68" t="str">
        <f t="shared" si="2"/>
        <v>books/101/067/</v>
      </c>
      <c r="F68" t="str">
        <f t="shared" si="3"/>
        <v>{book_id:1, id:66, title:"Bran VII", awoiaf:"A_Game_of_Thrones-Chapter_66"},</v>
      </c>
    </row>
    <row r="69" spans="1:6" x14ac:dyDescent="0.45">
      <c r="A69">
        <v>1</v>
      </c>
      <c r="B69" s="2">
        <v>67</v>
      </c>
      <c r="C69" t="s">
        <v>78</v>
      </c>
      <c r="D69" t="s">
        <v>1545</v>
      </c>
      <c r="E69" t="str">
        <f t="shared" si="2"/>
        <v>books/101/068/</v>
      </c>
      <c r="F69" t="str">
        <f t="shared" si="3"/>
        <v>{book_id:1, id:67, title:"Sansa VI", awoiaf:"A_Game_of_Thrones-Chapter_67"},</v>
      </c>
    </row>
    <row r="70" spans="1:6" x14ac:dyDescent="0.45">
      <c r="A70">
        <v>1</v>
      </c>
      <c r="B70" s="2">
        <v>68</v>
      </c>
      <c r="C70" t="s">
        <v>79</v>
      </c>
      <c r="D70" t="s">
        <v>1546</v>
      </c>
      <c r="E70" t="str">
        <f t="shared" si="2"/>
        <v>books/101/069/</v>
      </c>
      <c r="F70" t="str">
        <f t="shared" si="3"/>
        <v>{book_id:1, id:68, title:"Daenerys IX", awoiaf:"A_Game_of_Thrones-Chapter_68"},</v>
      </c>
    </row>
    <row r="71" spans="1:6" x14ac:dyDescent="0.45">
      <c r="A71">
        <v>1</v>
      </c>
      <c r="B71" s="2">
        <v>69</v>
      </c>
      <c r="C71" t="s">
        <v>80</v>
      </c>
      <c r="D71" t="s">
        <v>1547</v>
      </c>
      <c r="E71" t="str">
        <f t="shared" si="2"/>
        <v>books/101/070/</v>
      </c>
      <c r="F71" t="str">
        <f t="shared" si="3"/>
        <v>{book_id:1, id:69, title:"Tyrion IX", awoiaf:"A_Game_of_Thrones-Chapter_69"},</v>
      </c>
    </row>
    <row r="72" spans="1:6" x14ac:dyDescent="0.45">
      <c r="A72">
        <v>1</v>
      </c>
      <c r="B72" s="2">
        <v>70</v>
      </c>
      <c r="C72" t="s">
        <v>81</v>
      </c>
      <c r="D72" t="s">
        <v>1548</v>
      </c>
      <c r="E72" t="str">
        <f t="shared" si="2"/>
        <v>books/101/071/</v>
      </c>
      <c r="F72" t="str">
        <f t="shared" si="3"/>
        <v>{book_id:1, id:70, title:"Jon IX", awoiaf:"A_Game_of_Thrones-Chapter_70"},</v>
      </c>
    </row>
    <row r="73" spans="1:6" x14ac:dyDescent="0.45">
      <c r="A73">
        <v>1</v>
      </c>
      <c r="B73" s="2">
        <v>71</v>
      </c>
      <c r="C73" t="s">
        <v>82</v>
      </c>
      <c r="D73" t="s">
        <v>1549</v>
      </c>
      <c r="E73" t="str">
        <f t="shared" si="2"/>
        <v>books/101/072/</v>
      </c>
      <c r="F73" t="str">
        <f t="shared" si="3"/>
        <v>{book_id:1, id:71, title:"Catelyn XI", awoiaf:"A_Game_of_Thrones-Chapter_71"},</v>
      </c>
    </row>
    <row r="74" spans="1:6" x14ac:dyDescent="0.45">
      <c r="A74">
        <v>1</v>
      </c>
      <c r="B74" s="2">
        <v>72</v>
      </c>
      <c r="C74" t="s">
        <v>83</v>
      </c>
      <c r="D74" t="s">
        <v>1549</v>
      </c>
      <c r="E74" t="str">
        <f t="shared" si="2"/>
        <v>books/101/073/</v>
      </c>
      <c r="F74" t="str">
        <f t="shared" si="3"/>
        <v>{book_id:1, id:72, title:"Daenerys X", awoiaf:"A_Game_of_Thrones-Chapter_71"},</v>
      </c>
    </row>
    <row r="75" spans="1:6" x14ac:dyDescent="0.45">
      <c r="A75">
        <v>2</v>
      </c>
      <c r="B75" s="2">
        <v>0</v>
      </c>
      <c r="C75" t="s">
        <v>11</v>
      </c>
      <c r="D75" t="s">
        <v>1550</v>
      </c>
      <c r="E75" t="str">
        <f t="shared" si="2"/>
        <v>books/102/001/</v>
      </c>
      <c r="F75" t="str">
        <f t="shared" si="3"/>
        <v>{book_id:2, id:0, title:"Prologue", awoiaf:"A_Clash_of_Kings-Prologue"},</v>
      </c>
    </row>
    <row r="76" spans="1:6" x14ac:dyDescent="0.45">
      <c r="A76">
        <v>2</v>
      </c>
      <c r="B76" s="2">
        <v>1</v>
      </c>
      <c r="C76" t="s">
        <v>18</v>
      </c>
      <c r="D76" t="s">
        <v>1551</v>
      </c>
      <c r="E76" t="str">
        <f t="shared" si="2"/>
        <v>books/102/002/</v>
      </c>
      <c r="F76" t="str">
        <f t="shared" si="3"/>
        <v>{book_id:2, id:1, title:"Arya I", awoiaf:"A_Clash_of_Kings-Chapter_1"},</v>
      </c>
    </row>
    <row r="77" spans="1:6" x14ac:dyDescent="0.45">
      <c r="A77">
        <v>2</v>
      </c>
      <c r="B77" s="2">
        <v>2</v>
      </c>
      <c r="C77" t="s">
        <v>26</v>
      </c>
      <c r="D77" t="s">
        <v>1552</v>
      </c>
      <c r="E77" t="str">
        <f t="shared" si="2"/>
        <v>books/102/003/</v>
      </c>
      <c r="F77" t="str">
        <f t="shared" si="3"/>
        <v>{book_id:2, id:2, title:"Sansa I", awoiaf:"A_Clash_of_Kings-Chapter_2"},</v>
      </c>
    </row>
    <row r="78" spans="1:6" x14ac:dyDescent="0.45">
      <c r="A78">
        <v>2</v>
      </c>
      <c r="B78" s="2">
        <v>3</v>
      </c>
      <c r="C78" t="s">
        <v>20</v>
      </c>
      <c r="D78" t="s">
        <v>1553</v>
      </c>
      <c r="E78" t="str">
        <f t="shared" si="2"/>
        <v>books/102/004/</v>
      </c>
      <c r="F78" t="str">
        <f t="shared" si="3"/>
        <v>{book_id:2, id:3, title:"Tyrion I", awoiaf:"A_Clash_of_Kings-Chapter_3"},</v>
      </c>
    </row>
    <row r="79" spans="1:6" x14ac:dyDescent="0.45">
      <c r="A79">
        <v>2</v>
      </c>
      <c r="B79" s="2">
        <v>4</v>
      </c>
      <c r="C79" t="s">
        <v>12</v>
      </c>
      <c r="D79" t="s">
        <v>1554</v>
      </c>
      <c r="E79" t="str">
        <f t="shared" si="2"/>
        <v>books/102/005/</v>
      </c>
      <c r="F79" t="str">
        <f t="shared" si="3"/>
        <v>{book_id:2, id:4, title:"Bran I", awoiaf:"A_Clash_of_Kings-Chapter_4"},</v>
      </c>
    </row>
    <row r="80" spans="1:6" x14ac:dyDescent="0.45">
      <c r="A80">
        <v>2</v>
      </c>
      <c r="B80" s="2">
        <v>5</v>
      </c>
      <c r="C80" t="s">
        <v>33</v>
      </c>
      <c r="D80" t="s">
        <v>1555</v>
      </c>
      <c r="E80" t="str">
        <f t="shared" si="2"/>
        <v>books/102/006/</v>
      </c>
      <c r="F80" t="str">
        <f t="shared" si="3"/>
        <v>{book_id:2, id:5, title:"Arya II", awoiaf:"A_Clash_of_Kings-Chapter_5"},</v>
      </c>
    </row>
    <row r="81" spans="1:6" x14ac:dyDescent="0.45">
      <c r="A81">
        <v>2</v>
      </c>
      <c r="B81" s="2">
        <v>6</v>
      </c>
      <c r="C81" t="s">
        <v>16</v>
      </c>
      <c r="D81" t="s">
        <v>1556</v>
      </c>
      <c r="E81" t="str">
        <f t="shared" si="2"/>
        <v>books/102/007/</v>
      </c>
      <c r="F81" t="str">
        <f t="shared" si="3"/>
        <v>{book_id:2, id:6, title:"Jon I", awoiaf:"A_Clash_of_Kings-Chapter_6"},</v>
      </c>
    </row>
    <row r="82" spans="1:6" x14ac:dyDescent="0.45">
      <c r="A82">
        <v>2</v>
      </c>
      <c r="B82" s="2">
        <v>7</v>
      </c>
      <c r="C82" t="s">
        <v>13</v>
      </c>
      <c r="D82" t="s">
        <v>1557</v>
      </c>
      <c r="E82" t="str">
        <f t="shared" si="2"/>
        <v>books/102/008/</v>
      </c>
      <c r="F82" t="str">
        <f t="shared" si="3"/>
        <v>{book_id:2, id:7, title:"Catelyn I", awoiaf:"A_Clash_of_Kings-Chapter_7"},</v>
      </c>
    </row>
    <row r="83" spans="1:6" x14ac:dyDescent="0.45">
      <c r="A83">
        <v>2</v>
      </c>
      <c r="B83" s="2">
        <v>8</v>
      </c>
      <c r="C83" t="s">
        <v>24</v>
      </c>
      <c r="D83" t="s">
        <v>1558</v>
      </c>
      <c r="E83" t="str">
        <f t="shared" si="2"/>
        <v>books/102/009/</v>
      </c>
      <c r="F83" t="str">
        <f t="shared" si="3"/>
        <v>{book_id:2, id:8, title:"Tyrion II", awoiaf:"A_Clash_of_Kings-Chapter_8"},</v>
      </c>
    </row>
    <row r="84" spans="1:6" x14ac:dyDescent="0.45">
      <c r="A84">
        <v>2</v>
      </c>
      <c r="B84" s="2">
        <v>9</v>
      </c>
      <c r="C84" t="s">
        <v>43</v>
      </c>
      <c r="D84" t="s">
        <v>1559</v>
      </c>
      <c r="E84" t="str">
        <f t="shared" si="2"/>
        <v>books/102/010/</v>
      </c>
      <c r="F84" t="str">
        <f t="shared" si="3"/>
        <v>{book_id:2, id:9, title:"Arya III", awoiaf:"A_Clash_of_Kings-Chapter_9"},</v>
      </c>
    </row>
    <row r="85" spans="1:6" x14ac:dyDescent="0.45">
      <c r="A85">
        <v>2</v>
      </c>
      <c r="B85" s="2">
        <v>10</v>
      </c>
      <c r="C85" t="s">
        <v>84</v>
      </c>
      <c r="D85" t="s">
        <v>1560</v>
      </c>
      <c r="E85" t="str">
        <f t="shared" si="2"/>
        <v>books/102/011/</v>
      </c>
      <c r="F85" t="str">
        <f t="shared" si="3"/>
        <v>{book_id:2, id:10, title:"Davos I", awoiaf:"A_Clash_of_Kings-Chapter_10"},</v>
      </c>
    </row>
    <row r="86" spans="1:6" x14ac:dyDescent="0.45">
      <c r="A86">
        <v>2</v>
      </c>
      <c r="B86" s="2">
        <v>11</v>
      </c>
      <c r="C86" t="s">
        <v>85</v>
      </c>
      <c r="D86" t="s">
        <v>1561</v>
      </c>
      <c r="E86" t="str">
        <f t="shared" si="2"/>
        <v>books/102/012/</v>
      </c>
      <c r="F86" t="str">
        <f t="shared" si="3"/>
        <v>{book_id:2, id:11, title:"Theon I", awoiaf:"A_Clash_of_Kings-Chapter_11"},</v>
      </c>
    </row>
    <row r="87" spans="1:6" x14ac:dyDescent="0.45">
      <c r="A87">
        <v>2</v>
      </c>
      <c r="B87" s="2">
        <v>12</v>
      </c>
      <c r="C87" t="s">
        <v>14</v>
      </c>
      <c r="D87" t="s">
        <v>1562</v>
      </c>
      <c r="E87" t="str">
        <f t="shared" si="2"/>
        <v>books/102/013/</v>
      </c>
      <c r="F87" t="str">
        <f t="shared" si="3"/>
        <v>{book_id:2, id:12, title:"Daenerys I", awoiaf:"A_Clash_of_Kings-Chapter_12"},</v>
      </c>
    </row>
    <row r="88" spans="1:6" x14ac:dyDescent="0.45">
      <c r="A88">
        <v>2</v>
      </c>
      <c r="B88" s="2">
        <v>13</v>
      </c>
      <c r="C88" t="s">
        <v>21</v>
      </c>
      <c r="D88" t="s">
        <v>1563</v>
      </c>
      <c r="E88" t="str">
        <f t="shared" si="2"/>
        <v>books/102/014/</v>
      </c>
      <c r="F88" t="str">
        <f t="shared" si="3"/>
        <v>{book_id:2, id:13, title:"Jon II", awoiaf:"A_Clash_of_Kings-Chapter_13"},</v>
      </c>
    </row>
    <row r="89" spans="1:6" x14ac:dyDescent="0.45">
      <c r="A89">
        <v>2</v>
      </c>
      <c r="B89" s="2">
        <v>14</v>
      </c>
      <c r="C89" t="s">
        <v>61</v>
      </c>
      <c r="D89" t="s">
        <v>1564</v>
      </c>
      <c r="E89" t="str">
        <f t="shared" si="2"/>
        <v>books/102/015/</v>
      </c>
      <c r="F89" t="str">
        <f t="shared" si="3"/>
        <v>{book_id:2, id:14, title:"Arya IV", awoiaf:"A_Clash_of_Kings-Chapter_14"},</v>
      </c>
    </row>
    <row r="90" spans="1:6" x14ac:dyDescent="0.45">
      <c r="A90">
        <v>2</v>
      </c>
      <c r="B90" s="2">
        <v>15</v>
      </c>
      <c r="C90" t="s">
        <v>32</v>
      </c>
      <c r="D90" t="s">
        <v>1565</v>
      </c>
      <c r="E90" t="str">
        <f t="shared" si="2"/>
        <v>books/102/016/</v>
      </c>
      <c r="F90" t="str">
        <f t="shared" si="3"/>
        <v>{book_id:2, id:15, title:"Tyrion III", awoiaf:"A_Clash_of_Kings-Chapter_15"},</v>
      </c>
    </row>
    <row r="91" spans="1:6" x14ac:dyDescent="0.45">
      <c r="A91">
        <v>2</v>
      </c>
      <c r="B91" s="2">
        <v>16</v>
      </c>
      <c r="C91" t="s">
        <v>19</v>
      </c>
      <c r="D91" t="s">
        <v>1566</v>
      </c>
      <c r="E91" t="str">
        <f t="shared" si="2"/>
        <v>books/102/017/</v>
      </c>
      <c r="F91" t="str">
        <f t="shared" si="3"/>
        <v>{book_id:2, id:16, title:"Bran II", awoiaf:"A_Clash_of_Kings-Chapter_16"},</v>
      </c>
    </row>
    <row r="92" spans="1:6" x14ac:dyDescent="0.45">
      <c r="A92">
        <v>2</v>
      </c>
      <c r="B92" s="2">
        <v>17</v>
      </c>
      <c r="C92" t="s">
        <v>42</v>
      </c>
      <c r="D92" t="s">
        <v>1567</v>
      </c>
      <c r="E92" t="str">
        <f t="shared" si="2"/>
        <v>books/102/018/</v>
      </c>
      <c r="F92" t="str">
        <f t="shared" si="3"/>
        <v>{book_id:2, id:17, title:"Tyrion IV", awoiaf:"A_Clash_of_Kings-Chapter_17"},</v>
      </c>
    </row>
    <row r="93" spans="1:6" x14ac:dyDescent="0.45">
      <c r="A93">
        <v>2</v>
      </c>
      <c r="B93" s="2">
        <v>18</v>
      </c>
      <c r="C93" t="s">
        <v>40</v>
      </c>
      <c r="D93" t="s">
        <v>1568</v>
      </c>
      <c r="E93" t="str">
        <f t="shared" si="2"/>
        <v>books/102/019/</v>
      </c>
      <c r="F93" t="str">
        <f t="shared" si="3"/>
        <v>{book_id:2, id:18, title:"Sansa II", awoiaf:"A_Clash_of_Kings-Chapter_18"},</v>
      </c>
    </row>
    <row r="94" spans="1:6" x14ac:dyDescent="0.45">
      <c r="A94">
        <v>2</v>
      </c>
      <c r="B94" s="2">
        <v>19</v>
      </c>
      <c r="C94" t="s">
        <v>76</v>
      </c>
      <c r="D94" t="s">
        <v>1569</v>
      </c>
      <c r="E94" t="str">
        <f t="shared" si="2"/>
        <v>books/102/020/</v>
      </c>
      <c r="F94" t="str">
        <f t="shared" si="3"/>
        <v>{book_id:2, id:19, title:"Arya V", awoiaf:"A_Clash_of_Kings-Chapter_19"},</v>
      </c>
    </row>
    <row r="95" spans="1:6" x14ac:dyDescent="0.45">
      <c r="A95">
        <v>2</v>
      </c>
      <c r="B95" s="2">
        <v>20</v>
      </c>
      <c r="C95" t="s">
        <v>49</v>
      </c>
      <c r="D95" t="s">
        <v>1570</v>
      </c>
      <c r="E95" t="str">
        <f t="shared" si="2"/>
        <v>books/102/021/</v>
      </c>
      <c r="F95" t="str">
        <f t="shared" si="3"/>
        <v>{book_id:2, id:20, title:"Tyrion V", awoiaf:"A_Clash_of_Kings-Chapter_20"},</v>
      </c>
    </row>
    <row r="96" spans="1:6" x14ac:dyDescent="0.45">
      <c r="A96">
        <v>2</v>
      </c>
      <c r="B96" s="2">
        <v>21</v>
      </c>
      <c r="C96" t="s">
        <v>28</v>
      </c>
      <c r="D96" t="s">
        <v>1571</v>
      </c>
      <c r="E96" t="str">
        <f t="shared" si="2"/>
        <v>books/102/022/</v>
      </c>
      <c r="F96" t="str">
        <f t="shared" si="3"/>
        <v>{book_id:2, id:21, title:"Bran III", awoiaf:"A_Clash_of_Kings-Chapter_21"},</v>
      </c>
    </row>
    <row r="97" spans="1:6" x14ac:dyDescent="0.45">
      <c r="A97">
        <v>2</v>
      </c>
      <c r="B97" s="2">
        <v>22</v>
      </c>
      <c r="C97" t="s">
        <v>17</v>
      </c>
      <c r="D97" t="s">
        <v>1572</v>
      </c>
      <c r="E97" t="str">
        <f t="shared" si="2"/>
        <v>books/102/023/</v>
      </c>
      <c r="F97" t="str">
        <f t="shared" si="3"/>
        <v>{book_id:2, id:22, title:"Catelyn II", awoiaf:"A_Clash_of_Kings-Chapter_22"},</v>
      </c>
    </row>
    <row r="98" spans="1:6" x14ac:dyDescent="0.45">
      <c r="A98">
        <v>2</v>
      </c>
      <c r="B98" s="2">
        <v>23</v>
      </c>
      <c r="C98" t="s">
        <v>30</v>
      </c>
      <c r="D98" t="s">
        <v>1573</v>
      </c>
      <c r="E98" t="str">
        <f t="shared" si="2"/>
        <v>books/102/024/</v>
      </c>
      <c r="F98" t="str">
        <f t="shared" si="3"/>
        <v>{book_id:2, id:23, title:"Jon III", awoiaf:"A_Clash_of_Kings-Chapter_23"},</v>
      </c>
    </row>
    <row r="99" spans="1:6" x14ac:dyDescent="0.45">
      <c r="A99">
        <v>2</v>
      </c>
      <c r="B99" s="2">
        <v>24</v>
      </c>
      <c r="C99" t="s">
        <v>86</v>
      </c>
      <c r="D99" t="s">
        <v>1574</v>
      </c>
      <c r="E99" t="str">
        <f t="shared" si="2"/>
        <v>books/102/025/</v>
      </c>
      <c r="F99" t="str">
        <f t="shared" si="3"/>
        <v>{book_id:2, id:24, title:"Theon II", awoiaf:"A_Clash_of_Kings-Chapter_24"},</v>
      </c>
    </row>
    <row r="100" spans="1:6" x14ac:dyDescent="0.45">
      <c r="A100">
        <v>2</v>
      </c>
      <c r="B100" s="2">
        <v>25</v>
      </c>
      <c r="C100" t="s">
        <v>53</v>
      </c>
      <c r="D100" t="s">
        <v>1575</v>
      </c>
      <c r="E100" t="str">
        <f t="shared" si="2"/>
        <v>books/102/026/</v>
      </c>
      <c r="F100" t="str">
        <f t="shared" si="3"/>
        <v>{book_id:2, id:25, title:"Tyrion VI", awoiaf:"A_Clash_of_Kings-Chapter_25"},</v>
      </c>
    </row>
    <row r="101" spans="1:6" x14ac:dyDescent="0.45">
      <c r="A101">
        <v>2</v>
      </c>
      <c r="B101" s="2">
        <v>26</v>
      </c>
      <c r="C101" t="s">
        <v>87</v>
      </c>
      <c r="D101" t="s">
        <v>1576</v>
      </c>
      <c r="E101" t="str">
        <f t="shared" si="2"/>
        <v>books/102/027/</v>
      </c>
      <c r="F101" t="str">
        <f t="shared" si="3"/>
        <v>{book_id:2, id:26, title:"Arya VI", awoiaf:"A_Clash_of_Kings-Chapter_26"},</v>
      </c>
    </row>
    <row r="102" spans="1:6" x14ac:dyDescent="0.45">
      <c r="A102">
        <v>2</v>
      </c>
      <c r="B102" s="2">
        <v>27</v>
      </c>
      <c r="C102" t="s">
        <v>22</v>
      </c>
      <c r="D102" t="s">
        <v>1577</v>
      </c>
      <c r="E102" t="str">
        <f t="shared" si="2"/>
        <v>books/102/028/</v>
      </c>
      <c r="F102" t="str">
        <f t="shared" si="3"/>
        <v>{book_id:2, id:27, title:"Daenerys II", awoiaf:"A_Clash_of_Kings-Chapter_27"},</v>
      </c>
    </row>
    <row r="103" spans="1:6" x14ac:dyDescent="0.45">
      <c r="A103">
        <v>2</v>
      </c>
      <c r="B103" s="2">
        <v>28</v>
      </c>
      <c r="C103" t="s">
        <v>35</v>
      </c>
      <c r="D103" t="s">
        <v>1578</v>
      </c>
      <c r="E103" t="str">
        <f t="shared" si="2"/>
        <v>books/102/029/</v>
      </c>
      <c r="F103" t="str">
        <f t="shared" si="3"/>
        <v>{book_id:2, id:28, title:"Bran IV", awoiaf:"A_Clash_of_Kings-Chapter_28"},</v>
      </c>
    </row>
    <row r="104" spans="1:6" x14ac:dyDescent="0.45">
      <c r="A104">
        <v>2</v>
      </c>
      <c r="B104" s="2">
        <v>29</v>
      </c>
      <c r="C104" t="s">
        <v>67</v>
      </c>
      <c r="D104" t="s">
        <v>1579</v>
      </c>
      <c r="E104" t="str">
        <f t="shared" si="2"/>
        <v>books/102/030/</v>
      </c>
      <c r="F104" t="str">
        <f t="shared" si="3"/>
        <v>{book_id:2, id:29, title:"Tyrion VII", awoiaf:"A_Clash_of_Kings-Chapter_29"},</v>
      </c>
    </row>
    <row r="105" spans="1:6" x14ac:dyDescent="0.45">
      <c r="A105">
        <v>2</v>
      </c>
      <c r="B105" s="2">
        <v>30</v>
      </c>
      <c r="C105" t="s">
        <v>88</v>
      </c>
      <c r="D105" t="s">
        <v>1580</v>
      </c>
      <c r="E105" t="str">
        <f t="shared" si="2"/>
        <v>books/102/031/</v>
      </c>
      <c r="F105" t="str">
        <f t="shared" si="3"/>
        <v>{book_id:2, id:30, title:"Arya VII", awoiaf:"A_Clash_of_Kings-Chapter_30"},</v>
      </c>
    </row>
    <row r="106" spans="1:6" x14ac:dyDescent="0.45">
      <c r="A106">
        <v>2</v>
      </c>
      <c r="B106" s="2">
        <v>31</v>
      </c>
      <c r="C106" t="s">
        <v>25</v>
      </c>
      <c r="D106" t="s">
        <v>1581</v>
      </c>
      <c r="E106" t="str">
        <f t="shared" si="2"/>
        <v>books/102/032/</v>
      </c>
      <c r="F106" t="str">
        <f t="shared" si="3"/>
        <v>{book_id:2, id:31, title:"Catelyn III", awoiaf:"A_Clash_of_Kings-Chapter_31"},</v>
      </c>
    </row>
    <row r="107" spans="1:6" x14ac:dyDescent="0.45">
      <c r="A107">
        <v>2</v>
      </c>
      <c r="B107" s="2">
        <v>32</v>
      </c>
      <c r="C107" t="s">
        <v>55</v>
      </c>
      <c r="D107" t="s">
        <v>1582</v>
      </c>
      <c r="E107" t="str">
        <f t="shared" si="2"/>
        <v>books/102/033/</v>
      </c>
      <c r="F107" t="str">
        <f t="shared" si="3"/>
        <v>{book_id:2, id:32, title:"Sansa III", awoiaf:"A_Clash_of_Kings-Chapter_32"},</v>
      </c>
    </row>
    <row r="108" spans="1:6" x14ac:dyDescent="0.45">
      <c r="A108">
        <v>2</v>
      </c>
      <c r="B108" s="2">
        <v>33</v>
      </c>
      <c r="C108" t="s">
        <v>29</v>
      </c>
      <c r="D108" t="s">
        <v>1583</v>
      </c>
      <c r="E108" t="str">
        <f t="shared" si="2"/>
        <v>books/102/034/</v>
      </c>
      <c r="F108" t="str">
        <f t="shared" si="3"/>
        <v>{book_id:2, id:33, title:"Catelyn IV", awoiaf:"A_Clash_of_Kings-Chapter_33"},</v>
      </c>
    </row>
    <row r="109" spans="1:6" x14ac:dyDescent="0.45">
      <c r="A109">
        <v>2</v>
      </c>
      <c r="B109" s="2">
        <v>34</v>
      </c>
      <c r="C109" t="s">
        <v>37</v>
      </c>
      <c r="D109" t="s">
        <v>1584</v>
      </c>
      <c r="E109" t="str">
        <f t="shared" si="2"/>
        <v>books/102/035/</v>
      </c>
      <c r="F109" t="str">
        <f t="shared" si="3"/>
        <v>{book_id:2, id:34, title:"Jon IV", awoiaf:"A_Clash_of_Kings-Chapter_34"},</v>
      </c>
    </row>
    <row r="110" spans="1:6" x14ac:dyDescent="0.45">
      <c r="A110">
        <v>2</v>
      </c>
      <c r="B110" s="2">
        <v>35</v>
      </c>
      <c r="C110" t="s">
        <v>48</v>
      </c>
      <c r="D110" t="s">
        <v>1585</v>
      </c>
      <c r="E110" t="str">
        <f t="shared" si="2"/>
        <v>books/102/036/</v>
      </c>
      <c r="F110" t="str">
        <f t="shared" si="3"/>
        <v>{book_id:2, id:35, title:"Bran V", awoiaf:"A_Clash_of_Kings-Chapter_35"},</v>
      </c>
    </row>
    <row r="111" spans="1:6" x14ac:dyDescent="0.45">
      <c r="A111">
        <v>2</v>
      </c>
      <c r="B111" s="2">
        <v>36</v>
      </c>
      <c r="C111" t="s">
        <v>73</v>
      </c>
      <c r="D111" t="s">
        <v>1586</v>
      </c>
      <c r="E111" t="str">
        <f t="shared" si="2"/>
        <v>books/102/037/</v>
      </c>
      <c r="F111" t="str">
        <f t="shared" si="3"/>
        <v>{book_id:2, id:36, title:"Tyrion VIII", awoiaf:"A_Clash_of_Kings-Chapter_36"},</v>
      </c>
    </row>
    <row r="112" spans="1:6" x14ac:dyDescent="0.45">
      <c r="A112">
        <v>2</v>
      </c>
      <c r="B112" s="2">
        <v>37</v>
      </c>
      <c r="C112" t="s">
        <v>89</v>
      </c>
      <c r="D112" t="s">
        <v>1587</v>
      </c>
      <c r="E112" t="str">
        <f t="shared" si="2"/>
        <v>books/102/038/</v>
      </c>
      <c r="F112" t="str">
        <f t="shared" si="3"/>
        <v>{book_id:2, id:37, title:"Theon III", awoiaf:"A_Clash_of_Kings-Chapter_37"},</v>
      </c>
    </row>
    <row r="113" spans="1:6" x14ac:dyDescent="0.45">
      <c r="A113">
        <v>2</v>
      </c>
      <c r="B113" s="2">
        <v>38</v>
      </c>
      <c r="C113" t="s">
        <v>90</v>
      </c>
      <c r="D113" t="s">
        <v>1588</v>
      </c>
      <c r="E113" t="str">
        <f t="shared" si="2"/>
        <v>books/102/039/</v>
      </c>
      <c r="F113" t="str">
        <f t="shared" si="3"/>
        <v>{book_id:2, id:38, title:"Arya VIII", awoiaf:"A_Clash_of_Kings-Chapter_38"},</v>
      </c>
    </row>
    <row r="114" spans="1:6" x14ac:dyDescent="0.45">
      <c r="A114">
        <v>2</v>
      </c>
      <c r="B114" s="2">
        <v>39</v>
      </c>
      <c r="C114" t="s">
        <v>39</v>
      </c>
      <c r="D114" t="s">
        <v>1589</v>
      </c>
      <c r="E114" t="str">
        <f t="shared" si="2"/>
        <v>books/102/040/</v>
      </c>
      <c r="F114" t="str">
        <f t="shared" si="3"/>
        <v>{book_id:2, id:39, title:"Catelyn V", awoiaf:"A_Clash_of_Kings-Chapter_39"},</v>
      </c>
    </row>
    <row r="115" spans="1:6" x14ac:dyDescent="0.45">
      <c r="A115">
        <v>2</v>
      </c>
      <c r="B115" s="2">
        <v>40</v>
      </c>
      <c r="C115" t="s">
        <v>34</v>
      </c>
      <c r="D115" t="s">
        <v>1590</v>
      </c>
      <c r="E115" t="str">
        <f t="shared" si="2"/>
        <v>books/102/041/</v>
      </c>
      <c r="F115" t="str">
        <f t="shared" si="3"/>
        <v>{book_id:2, id:40, title:"Daenerys III", awoiaf:"A_Clash_of_Kings-Chapter_40"},</v>
      </c>
    </row>
    <row r="116" spans="1:6" x14ac:dyDescent="0.45">
      <c r="A116">
        <v>2</v>
      </c>
      <c r="B116" s="2">
        <v>41</v>
      </c>
      <c r="C116" t="s">
        <v>80</v>
      </c>
      <c r="D116" t="s">
        <v>1591</v>
      </c>
      <c r="E116" t="str">
        <f t="shared" si="2"/>
        <v>books/102/042/</v>
      </c>
      <c r="F116" t="str">
        <f t="shared" si="3"/>
        <v>{book_id:2, id:41, title:"Tyrion IX", awoiaf:"A_Clash_of_Kings-Chapter_41"},</v>
      </c>
    </row>
    <row r="117" spans="1:6" x14ac:dyDescent="0.45">
      <c r="A117">
        <v>2</v>
      </c>
      <c r="B117" s="2">
        <v>42</v>
      </c>
      <c r="C117" t="s">
        <v>91</v>
      </c>
      <c r="D117" t="s">
        <v>1592</v>
      </c>
      <c r="E117" t="str">
        <f t="shared" si="2"/>
        <v>books/102/043/</v>
      </c>
      <c r="F117" t="str">
        <f t="shared" si="3"/>
        <v>{book_id:2, id:42, title:"Davos II", awoiaf:"A_Clash_of_Kings-Chapter_42"},</v>
      </c>
    </row>
    <row r="118" spans="1:6" x14ac:dyDescent="0.45">
      <c r="A118">
        <v>2</v>
      </c>
      <c r="B118" s="2">
        <v>43</v>
      </c>
      <c r="C118" t="s">
        <v>52</v>
      </c>
      <c r="D118" t="s">
        <v>1593</v>
      </c>
      <c r="E118" t="str">
        <f t="shared" si="2"/>
        <v>books/102/044/</v>
      </c>
      <c r="F118" t="str">
        <f t="shared" si="3"/>
        <v>{book_id:2, id:43, title:"Jon V", awoiaf:"A_Clash_of_Kings-Chapter_43"},</v>
      </c>
    </row>
    <row r="119" spans="1:6" x14ac:dyDescent="0.45">
      <c r="A119">
        <v>2</v>
      </c>
      <c r="B119" s="2">
        <v>44</v>
      </c>
      <c r="C119" t="s">
        <v>92</v>
      </c>
      <c r="D119" t="s">
        <v>1594</v>
      </c>
      <c r="E119" t="str">
        <f t="shared" si="2"/>
        <v>books/102/045/</v>
      </c>
      <c r="F119" t="str">
        <f t="shared" si="3"/>
        <v>{book_id:2, id:44, title:"Tyrion X", awoiaf:"A_Clash_of_Kings-Chapter_44"},</v>
      </c>
    </row>
    <row r="120" spans="1:6" x14ac:dyDescent="0.45">
      <c r="A120">
        <v>2</v>
      </c>
      <c r="B120" s="2">
        <v>45</v>
      </c>
      <c r="C120" t="s">
        <v>45</v>
      </c>
      <c r="D120" t="s">
        <v>1595</v>
      </c>
      <c r="E120" t="str">
        <f t="shared" si="2"/>
        <v>books/102/046/</v>
      </c>
      <c r="F120" t="str">
        <f t="shared" si="3"/>
        <v>{book_id:2, id:45, title:"Catelyn VI", awoiaf:"A_Clash_of_Kings-Chapter_45"},</v>
      </c>
    </row>
    <row r="121" spans="1:6" x14ac:dyDescent="0.45">
      <c r="A121">
        <v>2</v>
      </c>
      <c r="B121" s="2">
        <v>46</v>
      </c>
      <c r="C121" t="s">
        <v>64</v>
      </c>
      <c r="D121" t="s">
        <v>1596</v>
      </c>
      <c r="E121" t="str">
        <f t="shared" si="2"/>
        <v>books/102/047/</v>
      </c>
      <c r="F121" t="str">
        <f t="shared" si="3"/>
        <v>{book_id:2, id:46, title:"Bran VI", awoiaf:"A_Clash_of_Kings-Chapter_46"},</v>
      </c>
    </row>
    <row r="122" spans="1:6" x14ac:dyDescent="0.45">
      <c r="A122">
        <v>2</v>
      </c>
      <c r="B122" s="2">
        <v>47</v>
      </c>
      <c r="C122" t="s">
        <v>93</v>
      </c>
      <c r="D122" t="s">
        <v>1597</v>
      </c>
      <c r="E122" t="str">
        <f t="shared" si="2"/>
        <v>books/102/048/</v>
      </c>
      <c r="F122" t="str">
        <f t="shared" si="3"/>
        <v>{book_id:2, id:47, title:"Arya IX", awoiaf:"A_Clash_of_Kings-Chapter_47"},</v>
      </c>
    </row>
    <row r="123" spans="1:6" x14ac:dyDescent="0.45">
      <c r="A123">
        <v>2</v>
      </c>
      <c r="B123" s="2">
        <v>48</v>
      </c>
      <c r="C123" t="s">
        <v>47</v>
      </c>
      <c r="D123" t="s">
        <v>1598</v>
      </c>
      <c r="E123" t="str">
        <f t="shared" si="2"/>
        <v>books/102/049/</v>
      </c>
      <c r="F123" t="str">
        <f t="shared" si="3"/>
        <v>{book_id:2, id:48, title:"Daenerys IV", awoiaf:"A_Clash_of_Kings-Chapter_48"},</v>
      </c>
    </row>
    <row r="124" spans="1:6" x14ac:dyDescent="0.45">
      <c r="A124">
        <v>2</v>
      </c>
      <c r="B124" s="2">
        <v>49</v>
      </c>
      <c r="C124" t="s">
        <v>94</v>
      </c>
      <c r="D124" t="s">
        <v>1599</v>
      </c>
      <c r="E124" t="str">
        <f t="shared" si="2"/>
        <v>books/102/050/</v>
      </c>
      <c r="F124" t="str">
        <f t="shared" si="3"/>
        <v>{book_id:2, id:49, title:"Tyrion XI", awoiaf:"A_Clash_of_Kings-Chapter_49"},</v>
      </c>
    </row>
    <row r="125" spans="1:6" x14ac:dyDescent="0.45">
      <c r="A125">
        <v>2</v>
      </c>
      <c r="B125" s="2">
        <v>50</v>
      </c>
      <c r="C125" t="s">
        <v>95</v>
      </c>
      <c r="D125" t="s">
        <v>1600</v>
      </c>
      <c r="E125" t="str">
        <f t="shared" si="2"/>
        <v>books/102/051/</v>
      </c>
      <c r="F125" t="str">
        <f t="shared" si="3"/>
        <v>{book_id:2, id:50, title:"Theon IV", awoiaf:"A_Clash_of_Kings-Chapter_50"},</v>
      </c>
    </row>
    <row r="126" spans="1:6" x14ac:dyDescent="0.45">
      <c r="A126">
        <v>2</v>
      </c>
      <c r="B126" s="2">
        <v>51</v>
      </c>
      <c r="C126" t="s">
        <v>59</v>
      </c>
      <c r="D126" t="s">
        <v>1601</v>
      </c>
      <c r="E126" t="str">
        <f t="shared" si="2"/>
        <v>books/102/052/</v>
      </c>
      <c r="F126" t="str">
        <f t="shared" si="3"/>
        <v>{book_id:2, id:51, title:"Jon VI", awoiaf:"A_Clash_of_Kings-Chapter_51"},</v>
      </c>
    </row>
    <row r="127" spans="1:6" x14ac:dyDescent="0.45">
      <c r="A127">
        <v>2</v>
      </c>
      <c r="B127" s="2">
        <v>52</v>
      </c>
      <c r="C127" t="s">
        <v>62</v>
      </c>
      <c r="D127" t="s">
        <v>1602</v>
      </c>
      <c r="E127" t="str">
        <f t="shared" si="2"/>
        <v>books/102/053/</v>
      </c>
      <c r="F127" t="str">
        <f t="shared" si="3"/>
        <v>{book_id:2, id:52, title:"Sansa IV", awoiaf:"A_Clash_of_Kings-Chapter_52"},</v>
      </c>
    </row>
    <row r="128" spans="1:6" x14ac:dyDescent="0.45">
      <c r="A128">
        <v>2</v>
      </c>
      <c r="B128" s="2">
        <v>53</v>
      </c>
      <c r="C128" t="s">
        <v>63</v>
      </c>
      <c r="D128" t="s">
        <v>1603</v>
      </c>
      <c r="E128" t="str">
        <f t="shared" si="2"/>
        <v>books/102/054/</v>
      </c>
      <c r="F128" t="str">
        <f t="shared" si="3"/>
        <v>{book_id:2, id:53, title:"Jon VII", awoiaf:"A_Clash_of_Kings-Chapter_53"},</v>
      </c>
    </row>
    <row r="129" spans="1:6" x14ac:dyDescent="0.45">
      <c r="A129">
        <v>2</v>
      </c>
      <c r="B129" s="2">
        <v>54</v>
      </c>
      <c r="C129" t="s">
        <v>96</v>
      </c>
      <c r="D129" t="s">
        <v>1604</v>
      </c>
      <c r="E129" t="str">
        <f t="shared" si="2"/>
        <v>books/102/055/</v>
      </c>
      <c r="F129" t="str">
        <f t="shared" si="3"/>
        <v>{book_id:2, id:54, title:"Tyrion XII", awoiaf:"A_Clash_of_Kings-Chapter_54"},</v>
      </c>
    </row>
    <row r="130" spans="1:6" x14ac:dyDescent="0.45">
      <c r="A130">
        <v>2</v>
      </c>
      <c r="B130" s="2">
        <v>55</v>
      </c>
      <c r="C130" t="s">
        <v>51</v>
      </c>
      <c r="D130" t="s">
        <v>1605</v>
      </c>
      <c r="E130" t="str">
        <f t="shared" ref="E130:E193" si="4">"books/10"&amp;A130&amp;"/"&amp;TEXT(B130+1,"000")&amp;"/"</f>
        <v>books/102/056/</v>
      </c>
      <c r="F130" t="str">
        <f t="shared" si="3"/>
        <v>{book_id:2, id:55, title:"Catelyn VII", awoiaf:"A_Clash_of_Kings-Chapter_55"},</v>
      </c>
    </row>
    <row r="131" spans="1:6" x14ac:dyDescent="0.45">
      <c r="A131">
        <v>2</v>
      </c>
      <c r="B131" s="2">
        <v>56</v>
      </c>
      <c r="C131" t="s">
        <v>97</v>
      </c>
      <c r="D131" t="s">
        <v>1606</v>
      </c>
      <c r="E131" t="str">
        <f t="shared" si="4"/>
        <v>books/102/057/</v>
      </c>
      <c r="F131" t="str">
        <f t="shared" ref="F131:F194" si="5">"{"&amp;A$1&amp;":"&amp;A131&amp;", "&amp;B$1&amp;":"&amp;B131&amp;", "&amp;C$1&amp;":"""&amp;C131&amp;""", "&amp;D$1&amp;":"""&amp;D131&amp;"""},"</f>
        <v>{book_id:2, id:56, title:"Theon V", awoiaf:"A_Clash_of_Kings-Chapter_56"},</v>
      </c>
    </row>
    <row r="132" spans="1:6" x14ac:dyDescent="0.45">
      <c r="A132">
        <v>2</v>
      </c>
      <c r="B132" s="2">
        <v>57</v>
      </c>
      <c r="C132" t="s">
        <v>68</v>
      </c>
      <c r="D132" t="s">
        <v>1607</v>
      </c>
      <c r="E132" t="str">
        <f t="shared" si="4"/>
        <v>books/102/058/</v>
      </c>
      <c r="F132" t="str">
        <f t="shared" si="5"/>
        <v>{book_id:2, id:57, title:"Sansa V", awoiaf:"A_Clash_of_Kings-Chapter_57"},</v>
      </c>
    </row>
    <row r="133" spans="1:6" x14ac:dyDescent="0.45">
      <c r="A133">
        <v>2</v>
      </c>
      <c r="B133" s="2">
        <v>58</v>
      </c>
      <c r="C133" t="s">
        <v>98</v>
      </c>
      <c r="D133" t="s">
        <v>1608</v>
      </c>
      <c r="E133" t="str">
        <f t="shared" si="4"/>
        <v>books/102/059/</v>
      </c>
      <c r="F133" t="str">
        <f t="shared" si="5"/>
        <v>{book_id:2, id:58, title:"Davos III", awoiaf:"A_Clash_of_Kings-Chapter_58"},</v>
      </c>
    </row>
    <row r="134" spans="1:6" x14ac:dyDescent="0.45">
      <c r="A134">
        <v>2</v>
      </c>
      <c r="B134" s="2">
        <v>59</v>
      </c>
      <c r="C134" t="s">
        <v>99</v>
      </c>
      <c r="D134" t="s">
        <v>1609</v>
      </c>
      <c r="E134" t="str">
        <f t="shared" si="4"/>
        <v>books/102/060/</v>
      </c>
      <c r="F134" t="str">
        <f t="shared" si="5"/>
        <v>{book_id:2, id:59, title:"Tyrion XIII", awoiaf:"A_Clash_of_Kings-Chapter_59"},</v>
      </c>
    </row>
    <row r="135" spans="1:6" x14ac:dyDescent="0.45">
      <c r="A135">
        <v>2</v>
      </c>
      <c r="B135" s="2">
        <v>60</v>
      </c>
      <c r="C135" t="s">
        <v>78</v>
      </c>
      <c r="D135" t="s">
        <v>1610</v>
      </c>
      <c r="E135" t="str">
        <f t="shared" si="4"/>
        <v>books/102/061/</v>
      </c>
      <c r="F135" t="str">
        <f t="shared" si="5"/>
        <v>{book_id:2, id:60, title:"Sansa VI", awoiaf:"A_Clash_of_Kings-Chapter_60"},</v>
      </c>
    </row>
    <row r="136" spans="1:6" x14ac:dyDescent="0.45">
      <c r="A136">
        <v>2</v>
      </c>
      <c r="B136" s="2">
        <v>61</v>
      </c>
      <c r="C136" t="s">
        <v>100</v>
      </c>
      <c r="D136" t="s">
        <v>1611</v>
      </c>
      <c r="E136" t="str">
        <f t="shared" si="4"/>
        <v>books/102/062/</v>
      </c>
      <c r="F136" t="str">
        <f t="shared" si="5"/>
        <v>{book_id:2, id:61, title:"Tyrion XIV", awoiaf:"A_Clash_of_Kings-Chapter_61"},</v>
      </c>
    </row>
    <row r="137" spans="1:6" x14ac:dyDescent="0.45">
      <c r="A137">
        <v>2</v>
      </c>
      <c r="B137" s="2">
        <v>62</v>
      </c>
      <c r="C137" t="s">
        <v>101</v>
      </c>
      <c r="D137" t="s">
        <v>1612</v>
      </c>
      <c r="E137" t="str">
        <f t="shared" si="4"/>
        <v>books/102/063/</v>
      </c>
      <c r="F137" t="str">
        <f t="shared" si="5"/>
        <v>{book_id:2, id:62, title:"Sansa VII", awoiaf:"A_Clash_of_Kings-Chapter_62"},</v>
      </c>
    </row>
    <row r="138" spans="1:6" x14ac:dyDescent="0.45">
      <c r="A138">
        <v>2</v>
      </c>
      <c r="B138" s="2">
        <v>63</v>
      </c>
      <c r="C138" t="s">
        <v>57</v>
      </c>
      <c r="D138" t="s">
        <v>1613</v>
      </c>
      <c r="E138" t="str">
        <f t="shared" si="4"/>
        <v>books/102/064/</v>
      </c>
      <c r="F138" t="str">
        <f t="shared" si="5"/>
        <v>{book_id:2, id:63, title:"Daenerys V", awoiaf:"A_Clash_of_Kings-Chapter_63"},</v>
      </c>
    </row>
    <row r="139" spans="1:6" x14ac:dyDescent="0.45">
      <c r="A139">
        <v>2</v>
      </c>
      <c r="B139" s="2">
        <v>64</v>
      </c>
      <c r="C139" t="s">
        <v>102</v>
      </c>
      <c r="D139" t="s">
        <v>1614</v>
      </c>
      <c r="E139" t="str">
        <f t="shared" si="4"/>
        <v>books/102/065/</v>
      </c>
      <c r="F139" t="str">
        <f t="shared" si="5"/>
        <v>{book_id:2, id:64, title:"Arya X", awoiaf:"A_Clash_of_Kings-Chapter_64"},</v>
      </c>
    </row>
    <row r="140" spans="1:6" x14ac:dyDescent="0.45">
      <c r="A140">
        <v>2</v>
      </c>
      <c r="B140" s="2">
        <v>65</v>
      </c>
      <c r="C140" t="s">
        <v>103</v>
      </c>
      <c r="D140" t="s">
        <v>1615</v>
      </c>
      <c r="E140" t="str">
        <f t="shared" si="4"/>
        <v>books/102/066/</v>
      </c>
      <c r="F140" t="str">
        <f t="shared" si="5"/>
        <v>{book_id:2, id:65, title:"Sansa VIII", awoiaf:"A_Clash_of_Kings-Chapter_65"},</v>
      </c>
    </row>
    <row r="141" spans="1:6" x14ac:dyDescent="0.45">
      <c r="A141">
        <v>2</v>
      </c>
      <c r="B141" s="2">
        <v>66</v>
      </c>
      <c r="C141" t="s">
        <v>104</v>
      </c>
      <c r="D141" t="s">
        <v>1616</v>
      </c>
      <c r="E141" t="str">
        <f t="shared" si="4"/>
        <v>books/102/067/</v>
      </c>
      <c r="F141" t="str">
        <f t="shared" si="5"/>
        <v>{book_id:2, id:66, title:"Theon VI", awoiaf:"A_Clash_of_Kings-Chapter_66"},</v>
      </c>
    </row>
    <row r="142" spans="1:6" x14ac:dyDescent="0.45">
      <c r="A142">
        <v>2</v>
      </c>
      <c r="B142" s="2">
        <v>67</v>
      </c>
      <c r="C142" t="s">
        <v>105</v>
      </c>
      <c r="D142" t="s">
        <v>1617</v>
      </c>
      <c r="E142" t="str">
        <f t="shared" si="4"/>
        <v>books/102/068/</v>
      </c>
      <c r="F142" t="str">
        <f t="shared" si="5"/>
        <v>{book_id:2, id:67, title:"Tyrion XV", awoiaf:"A_Clash_of_Kings-Chapter_67"},</v>
      </c>
    </row>
    <row r="143" spans="1:6" x14ac:dyDescent="0.45">
      <c r="A143">
        <v>2</v>
      </c>
      <c r="B143" s="2">
        <v>68</v>
      </c>
      <c r="C143" t="s">
        <v>71</v>
      </c>
      <c r="D143" t="s">
        <v>1618</v>
      </c>
      <c r="E143" t="str">
        <f t="shared" si="4"/>
        <v>books/102/069/</v>
      </c>
      <c r="F143" t="str">
        <f t="shared" si="5"/>
        <v>{book_id:2, id:68, title:"Jon VIII", awoiaf:"A_Clash_of_Kings-Chapter_68"},</v>
      </c>
    </row>
    <row r="144" spans="1:6" x14ac:dyDescent="0.45">
      <c r="A144">
        <v>2</v>
      </c>
      <c r="B144" s="2">
        <v>69</v>
      </c>
      <c r="C144" t="s">
        <v>77</v>
      </c>
      <c r="D144" t="s">
        <v>1619</v>
      </c>
      <c r="E144" t="str">
        <f t="shared" si="4"/>
        <v>books/102/070/</v>
      </c>
      <c r="F144" t="str">
        <f t="shared" si="5"/>
        <v>{book_id:2, id:69, title:"Bran VII", awoiaf:"A_Clash_of_Kings-Chapter_69"},</v>
      </c>
    </row>
    <row r="145" spans="1:6" x14ac:dyDescent="0.45">
      <c r="A145">
        <v>3</v>
      </c>
      <c r="B145" s="2">
        <v>0</v>
      </c>
      <c r="C145" t="s">
        <v>11</v>
      </c>
      <c r="D145" t="s">
        <v>1620</v>
      </c>
      <c r="E145" t="str">
        <f t="shared" si="4"/>
        <v>books/103/001/</v>
      </c>
      <c r="F145" t="str">
        <f t="shared" si="5"/>
        <v>{book_id:3, id:0, title:"Prologue", awoiaf:"A_Storm_of_Swords-Prologue"},</v>
      </c>
    </row>
    <row r="146" spans="1:6" x14ac:dyDescent="0.45">
      <c r="A146">
        <v>3</v>
      </c>
      <c r="B146" s="2">
        <v>1</v>
      </c>
      <c r="C146" t="s">
        <v>106</v>
      </c>
      <c r="D146" t="s">
        <v>1621</v>
      </c>
      <c r="E146" t="str">
        <f t="shared" si="4"/>
        <v>books/103/002/</v>
      </c>
      <c r="F146" t="str">
        <f t="shared" si="5"/>
        <v>{book_id:3, id:1, title:"Jaime I", awoiaf:"A_Storm_of_Swords-Chapter_1"},</v>
      </c>
    </row>
    <row r="147" spans="1:6" x14ac:dyDescent="0.45">
      <c r="A147">
        <v>3</v>
      </c>
      <c r="B147" s="2">
        <v>2</v>
      </c>
      <c r="C147" t="s">
        <v>13</v>
      </c>
      <c r="D147" t="s">
        <v>1622</v>
      </c>
      <c r="E147" t="str">
        <f t="shared" si="4"/>
        <v>books/103/003/</v>
      </c>
      <c r="F147" t="str">
        <f t="shared" si="5"/>
        <v>{book_id:3, id:2, title:"Catelyn I", awoiaf:"A_Storm_of_Swords-Chapter_2"},</v>
      </c>
    </row>
    <row r="148" spans="1:6" x14ac:dyDescent="0.45">
      <c r="A148">
        <v>3</v>
      </c>
      <c r="B148" s="2">
        <v>3</v>
      </c>
      <c r="C148" t="s">
        <v>18</v>
      </c>
      <c r="D148" t="s">
        <v>1623</v>
      </c>
      <c r="E148" t="str">
        <f t="shared" si="4"/>
        <v>books/103/004/</v>
      </c>
      <c r="F148" t="str">
        <f t="shared" si="5"/>
        <v>{book_id:3, id:3, title:"Arya I", awoiaf:"A_Storm_of_Swords-Chapter_3"},</v>
      </c>
    </row>
    <row r="149" spans="1:6" x14ac:dyDescent="0.45">
      <c r="A149">
        <v>3</v>
      </c>
      <c r="B149" s="2">
        <v>4</v>
      </c>
      <c r="C149" t="s">
        <v>20</v>
      </c>
      <c r="D149" t="s">
        <v>1624</v>
      </c>
      <c r="E149" t="str">
        <f t="shared" si="4"/>
        <v>books/103/005/</v>
      </c>
      <c r="F149" t="str">
        <f t="shared" si="5"/>
        <v>{book_id:3, id:4, title:"Tyrion I", awoiaf:"A_Storm_of_Swords-Chapter_4"},</v>
      </c>
    </row>
    <row r="150" spans="1:6" x14ac:dyDescent="0.45">
      <c r="A150">
        <v>3</v>
      </c>
      <c r="B150" s="2">
        <v>5</v>
      </c>
      <c r="C150" t="s">
        <v>84</v>
      </c>
      <c r="D150" t="s">
        <v>1625</v>
      </c>
      <c r="E150" t="str">
        <f t="shared" si="4"/>
        <v>books/103/006/</v>
      </c>
      <c r="F150" t="str">
        <f t="shared" si="5"/>
        <v>{book_id:3, id:5, title:"Davos I", awoiaf:"A_Storm_of_Swords-Chapter_5"},</v>
      </c>
    </row>
    <row r="151" spans="1:6" x14ac:dyDescent="0.45">
      <c r="A151">
        <v>3</v>
      </c>
      <c r="B151" s="2">
        <v>6</v>
      </c>
      <c r="C151" t="s">
        <v>26</v>
      </c>
      <c r="D151" t="s">
        <v>1626</v>
      </c>
      <c r="E151" t="str">
        <f t="shared" si="4"/>
        <v>books/103/007/</v>
      </c>
      <c r="F151" t="str">
        <f t="shared" si="5"/>
        <v>{book_id:3, id:6, title:"Sansa I", awoiaf:"A_Storm_of_Swords-Chapter_6"},</v>
      </c>
    </row>
    <row r="152" spans="1:6" x14ac:dyDescent="0.45">
      <c r="A152">
        <v>3</v>
      </c>
      <c r="B152" s="2">
        <v>7</v>
      </c>
      <c r="C152" t="s">
        <v>16</v>
      </c>
      <c r="D152" t="s">
        <v>1627</v>
      </c>
      <c r="E152" t="str">
        <f t="shared" si="4"/>
        <v>books/103/008/</v>
      </c>
      <c r="F152" t="str">
        <f t="shared" si="5"/>
        <v>{book_id:3, id:7, title:"Jon I", awoiaf:"A_Storm_of_Swords-Chapter_7"},</v>
      </c>
    </row>
    <row r="153" spans="1:6" x14ac:dyDescent="0.45">
      <c r="A153">
        <v>3</v>
      </c>
      <c r="B153" s="2">
        <v>8</v>
      </c>
      <c r="C153" t="s">
        <v>14</v>
      </c>
      <c r="D153" t="s">
        <v>1628</v>
      </c>
      <c r="E153" t="str">
        <f t="shared" si="4"/>
        <v>books/103/009/</v>
      </c>
      <c r="F153" t="str">
        <f t="shared" si="5"/>
        <v>{book_id:3, id:8, title:"Daenerys I", awoiaf:"A_Storm_of_Swords-Chapter_8"},</v>
      </c>
    </row>
    <row r="154" spans="1:6" x14ac:dyDescent="0.45">
      <c r="A154">
        <v>3</v>
      </c>
      <c r="B154" s="2">
        <v>9</v>
      </c>
      <c r="C154" t="s">
        <v>12</v>
      </c>
      <c r="D154" t="s">
        <v>1629</v>
      </c>
      <c r="E154" t="str">
        <f t="shared" si="4"/>
        <v>books/103/010/</v>
      </c>
      <c r="F154" t="str">
        <f t="shared" si="5"/>
        <v>{book_id:3, id:9, title:"Bran I", awoiaf:"A_Storm_of_Swords-Chapter_9"},</v>
      </c>
    </row>
    <row r="155" spans="1:6" x14ac:dyDescent="0.45">
      <c r="A155">
        <v>3</v>
      </c>
      <c r="B155" s="2">
        <v>10</v>
      </c>
      <c r="C155" t="s">
        <v>91</v>
      </c>
      <c r="D155" t="s">
        <v>1630</v>
      </c>
      <c r="E155" t="str">
        <f t="shared" si="4"/>
        <v>books/103/011/</v>
      </c>
      <c r="F155" t="str">
        <f t="shared" si="5"/>
        <v>{book_id:3, id:10, title:"Davos II", awoiaf:"A_Storm_of_Swords-Chapter_10"},</v>
      </c>
    </row>
    <row r="156" spans="1:6" x14ac:dyDescent="0.45">
      <c r="A156">
        <v>3</v>
      </c>
      <c r="B156" s="2">
        <v>11</v>
      </c>
      <c r="C156" t="s">
        <v>107</v>
      </c>
      <c r="D156" t="s">
        <v>1631</v>
      </c>
      <c r="E156" t="str">
        <f t="shared" si="4"/>
        <v>books/103/012/</v>
      </c>
      <c r="F156" t="str">
        <f t="shared" si="5"/>
        <v>{book_id:3, id:11, title:"Jaime II", awoiaf:"A_Storm_of_Swords-Chapter_11"},</v>
      </c>
    </row>
    <row r="157" spans="1:6" x14ac:dyDescent="0.45">
      <c r="A157">
        <v>3</v>
      </c>
      <c r="B157" s="2">
        <v>12</v>
      </c>
      <c r="C157" t="s">
        <v>24</v>
      </c>
      <c r="D157" t="s">
        <v>1632</v>
      </c>
      <c r="E157" t="str">
        <f t="shared" si="4"/>
        <v>books/103/013/</v>
      </c>
      <c r="F157" t="str">
        <f t="shared" si="5"/>
        <v>{book_id:3, id:12, title:"Tyrion II", awoiaf:"A_Storm_of_Swords-Chapter_12"},</v>
      </c>
    </row>
    <row r="158" spans="1:6" x14ac:dyDescent="0.45">
      <c r="A158">
        <v>3</v>
      </c>
      <c r="B158" s="2">
        <v>13</v>
      </c>
      <c r="C158" t="s">
        <v>33</v>
      </c>
      <c r="D158" t="s">
        <v>1633</v>
      </c>
      <c r="E158" t="str">
        <f t="shared" si="4"/>
        <v>books/103/014/</v>
      </c>
      <c r="F158" t="str">
        <f t="shared" si="5"/>
        <v>{book_id:3, id:13, title:"Arya II", awoiaf:"A_Storm_of_Swords-Chapter_13"},</v>
      </c>
    </row>
    <row r="159" spans="1:6" x14ac:dyDescent="0.45">
      <c r="A159">
        <v>3</v>
      </c>
      <c r="B159" s="2">
        <v>14</v>
      </c>
      <c r="C159" t="s">
        <v>17</v>
      </c>
      <c r="D159" t="s">
        <v>1634</v>
      </c>
      <c r="E159" t="str">
        <f t="shared" si="4"/>
        <v>books/103/015/</v>
      </c>
      <c r="F159" t="str">
        <f t="shared" si="5"/>
        <v>{book_id:3, id:14, title:"Catelyn II", awoiaf:"A_Storm_of_Swords-Chapter_14"},</v>
      </c>
    </row>
    <row r="160" spans="1:6" x14ac:dyDescent="0.45">
      <c r="A160">
        <v>3</v>
      </c>
      <c r="B160" s="2">
        <v>15</v>
      </c>
      <c r="C160" t="s">
        <v>21</v>
      </c>
      <c r="D160" t="s">
        <v>1635</v>
      </c>
      <c r="E160" t="str">
        <f t="shared" si="4"/>
        <v>books/103/016/</v>
      </c>
      <c r="F160" t="str">
        <f t="shared" si="5"/>
        <v>{book_id:3, id:15, title:"Jon II", awoiaf:"A_Storm_of_Swords-Chapter_15"},</v>
      </c>
    </row>
    <row r="161" spans="1:6" x14ac:dyDescent="0.45">
      <c r="A161">
        <v>3</v>
      </c>
      <c r="B161" s="2">
        <v>16</v>
      </c>
      <c r="C161" t="s">
        <v>40</v>
      </c>
      <c r="D161" t="s">
        <v>1636</v>
      </c>
      <c r="E161" t="str">
        <f t="shared" si="4"/>
        <v>books/103/017/</v>
      </c>
      <c r="F161" t="str">
        <f t="shared" si="5"/>
        <v>{book_id:3, id:16, title:"Sansa II", awoiaf:"A_Storm_of_Swords-Chapter_16"},</v>
      </c>
    </row>
    <row r="162" spans="1:6" x14ac:dyDescent="0.45">
      <c r="A162">
        <v>3</v>
      </c>
      <c r="B162" s="2">
        <v>17</v>
      </c>
      <c r="C162" t="s">
        <v>43</v>
      </c>
      <c r="D162" t="s">
        <v>1637</v>
      </c>
      <c r="E162" t="str">
        <f t="shared" si="4"/>
        <v>books/103/018/</v>
      </c>
      <c r="F162" t="str">
        <f t="shared" si="5"/>
        <v>{book_id:3, id:17, title:"Arya III", awoiaf:"A_Storm_of_Swords-Chapter_17"},</v>
      </c>
    </row>
    <row r="163" spans="1:6" x14ac:dyDescent="0.45">
      <c r="A163">
        <v>3</v>
      </c>
      <c r="B163" s="2">
        <v>18</v>
      </c>
      <c r="C163" t="s">
        <v>108</v>
      </c>
      <c r="D163" t="s">
        <v>1638</v>
      </c>
      <c r="E163" t="str">
        <f t="shared" si="4"/>
        <v>books/103/019/</v>
      </c>
      <c r="F163" t="str">
        <f t="shared" si="5"/>
        <v>{book_id:3, id:18, title:"Samwell I", awoiaf:"A_Storm_of_Swords-Chapter_18"},</v>
      </c>
    </row>
    <row r="164" spans="1:6" x14ac:dyDescent="0.45">
      <c r="A164">
        <v>3</v>
      </c>
      <c r="B164" s="2">
        <v>19</v>
      </c>
      <c r="C164" t="s">
        <v>32</v>
      </c>
      <c r="D164" t="s">
        <v>1639</v>
      </c>
      <c r="E164" t="str">
        <f t="shared" si="4"/>
        <v>books/103/020/</v>
      </c>
      <c r="F164" t="str">
        <f t="shared" si="5"/>
        <v>{book_id:3, id:19, title:"Tyrion III", awoiaf:"A_Storm_of_Swords-Chapter_19"},</v>
      </c>
    </row>
    <row r="165" spans="1:6" x14ac:dyDescent="0.45">
      <c r="A165">
        <v>3</v>
      </c>
      <c r="B165" s="2">
        <v>20</v>
      </c>
      <c r="C165" t="s">
        <v>25</v>
      </c>
      <c r="D165" t="s">
        <v>1640</v>
      </c>
      <c r="E165" t="str">
        <f t="shared" si="4"/>
        <v>books/103/021/</v>
      </c>
      <c r="F165" t="str">
        <f t="shared" si="5"/>
        <v>{book_id:3, id:20, title:"Catelyn III", awoiaf:"A_Storm_of_Swords-Chapter_20"},</v>
      </c>
    </row>
    <row r="166" spans="1:6" x14ac:dyDescent="0.45">
      <c r="A166">
        <v>3</v>
      </c>
      <c r="B166" s="2">
        <v>21</v>
      </c>
      <c r="C166" t="s">
        <v>109</v>
      </c>
      <c r="D166" t="s">
        <v>1641</v>
      </c>
      <c r="E166" t="str">
        <f t="shared" si="4"/>
        <v>books/103/022/</v>
      </c>
      <c r="F166" t="str">
        <f t="shared" si="5"/>
        <v>{book_id:3, id:21, title:"Jaime III", awoiaf:"A_Storm_of_Swords-Chapter_21"},</v>
      </c>
    </row>
    <row r="167" spans="1:6" x14ac:dyDescent="0.45">
      <c r="A167">
        <v>3</v>
      </c>
      <c r="B167" s="2">
        <v>22</v>
      </c>
      <c r="C167" t="s">
        <v>61</v>
      </c>
      <c r="D167" t="s">
        <v>1642</v>
      </c>
      <c r="E167" t="str">
        <f t="shared" si="4"/>
        <v>books/103/023/</v>
      </c>
      <c r="F167" t="str">
        <f t="shared" si="5"/>
        <v>{book_id:3, id:22, title:"Arya IV", awoiaf:"A_Storm_of_Swords-Chapter_22"},</v>
      </c>
    </row>
    <row r="168" spans="1:6" x14ac:dyDescent="0.45">
      <c r="A168">
        <v>3</v>
      </c>
      <c r="B168" s="2">
        <v>23</v>
      </c>
      <c r="C168" t="s">
        <v>22</v>
      </c>
      <c r="D168" t="s">
        <v>1643</v>
      </c>
      <c r="E168" t="str">
        <f t="shared" si="4"/>
        <v>books/103/024/</v>
      </c>
      <c r="F168" t="str">
        <f t="shared" si="5"/>
        <v>{book_id:3, id:23, title:"Daenerys II", awoiaf:"A_Storm_of_Swords-Chapter_23"},</v>
      </c>
    </row>
    <row r="169" spans="1:6" x14ac:dyDescent="0.45">
      <c r="A169">
        <v>3</v>
      </c>
      <c r="B169" s="2">
        <v>24</v>
      </c>
      <c r="C169" t="s">
        <v>19</v>
      </c>
      <c r="D169" t="s">
        <v>1644</v>
      </c>
      <c r="E169" t="str">
        <f t="shared" si="4"/>
        <v>books/103/025/</v>
      </c>
      <c r="F169" t="str">
        <f t="shared" si="5"/>
        <v>{book_id:3, id:24, title:"Bran II", awoiaf:"A_Storm_of_Swords-Chapter_24"},</v>
      </c>
    </row>
    <row r="170" spans="1:6" x14ac:dyDescent="0.45">
      <c r="A170">
        <v>3</v>
      </c>
      <c r="B170" s="2">
        <v>25</v>
      </c>
      <c r="C170" t="s">
        <v>98</v>
      </c>
      <c r="D170" t="s">
        <v>1645</v>
      </c>
      <c r="E170" t="str">
        <f t="shared" si="4"/>
        <v>books/103/026/</v>
      </c>
      <c r="F170" t="str">
        <f t="shared" si="5"/>
        <v>{book_id:3, id:25, title:"Davos III", awoiaf:"A_Storm_of_Swords-Chapter_25"},</v>
      </c>
    </row>
    <row r="171" spans="1:6" x14ac:dyDescent="0.45">
      <c r="A171">
        <v>3</v>
      </c>
      <c r="B171" s="2">
        <v>26</v>
      </c>
      <c r="C171" t="s">
        <v>30</v>
      </c>
      <c r="D171" t="s">
        <v>1646</v>
      </c>
      <c r="E171" t="str">
        <f t="shared" si="4"/>
        <v>books/103/027/</v>
      </c>
      <c r="F171" t="str">
        <f t="shared" si="5"/>
        <v>{book_id:3, id:26, title:"Jon III", awoiaf:"A_Storm_of_Swords-Chapter_26"},</v>
      </c>
    </row>
    <row r="172" spans="1:6" x14ac:dyDescent="0.45">
      <c r="A172">
        <v>3</v>
      </c>
      <c r="B172" s="2">
        <v>27</v>
      </c>
      <c r="C172" t="s">
        <v>34</v>
      </c>
      <c r="D172" t="s">
        <v>1647</v>
      </c>
      <c r="E172" t="str">
        <f t="shared" si="4"/>
        <v>books/103/028/</v>
      </c>
      <c r="F172" t="str">
        <f t="shared" si="5"/>
        <v>{book_id:3, id:27, title:"Daenerys III", awoiaf:"A_Storm_of_Swords-Chapter_27"},</v>
      </c>
    </row>
    <row r="173" spans="1:6" x14ac:dyDescent="0.45">
      <c r="A173">
        <v>3</v>
      </c>
      <c r="B173" s="2">
        <v>28</v>
      </c>
      <c r="C173" t="s">
        <v>55</v>
      </c>
      <c r="D173" t="s">
        <v>1648</v>
      </c>
      <c r="E173" t="str">
        <f t="shared" si="4"/>
        <v>books/103/029/</v>
      </c>
      <c r="F173" t="str">
        <f t="shared" si="5"/>
        <v>{book_id:3, id:28, title:"Sansa III", awoiaf:"A_Storm_of_Swords-Chapter_28"},</v>
      </c>
    </row>
    <row r="174" spans="1:6" x14ac:dyDescent="0.45">
      <c r="A174">
        <v>3</v>
      </c>
      <c r="B174" s="2">
        <v>29</v>
      </c>
      <c r="C174" t="s">
        <v>76</v>
      </c>
      <c r="D174" t="s">
        <v>1649</v>
      </c>
      <c r="E174" t="str">
        <f t="shared" si="4"/>
        <v>books/103/030/</v>
      </c>
      <c r="F174" t="str">
        <f t="shared" si="5"/>
        <v>{book_id:3, id:29, title:"Arya V", awoiaf:"A_Storm_of_Swords-Chapter_29"},</v>
      </c>
    </row>
    <row r="175" spans="1:6" x14ac:dyDescent="0.45">
      <c r="A175">
        <v>3</v>
      </c>
      <c r="B175" s="2">
        <v>30</v>
      </c>
      <c r="C175" t="s">
        <v>37</v>
      </c>
      <c r="D175" t="s">
        <v>1650</v>
      </c>
      <c r="E175" t="str">
        <f t="shared" si="4"/>
        <v>books/103/031/</v>
      </c>
      <c r="F175" t="str">
        <f t="shared" si="5"/>
        <v>{book_id:3, id:30, title:"Jon IV", awoiaf:"A_Storm_of_Swords-Chapter_30"},</v>
      </c>
    </row>
    <row r="176" spans="1:6" x14ac:dyDescent="0.45">
      <c r="A176">
        <v>3</v>
      </c>
      <c r="B176" s="2">
        <v>31</v>
      </c>
      <c r="C176" t="s">
        <v>110</v>
      </c>
      <c r="D176" t="s">
        <v>1651</v>
      </c>
      <c r="E176" t="str">
        <f t="shared" si="4"/>
        <v>books/103/032/</v>
      </c>
      <c r="F176" t="str">
        <f t="shared" si="5"/>
        <v>{book_id:3, id:31, title:"Jaime IV", awoiaf:"A_Storm_of_Swords-Chapter_31"},</v>
      </c>
    </row>
    <row r="177" spans="1:6" x14ac:dyDescent="0.45">
      <c r="A177">
        <v>3</v>
      </c>
      <c r="B177" s="2">
        <v>32</v>
      </c>
      <c r="C177" t="s">
        <v>42</v>
      </c>
      <c r="D177" t="s">
        <v>1652</v>
      </c>
      <c r="E177" t="str">
        <f t="shared" si="4"/>
        <v>books/103/033/</v>
      </c>
      <c r="F177" t="str">
        <f t="shared" si="5"/>
        <v>{book_id:3, id:32, title:"Tyrion IV", awoiaf:"A_Storm_of_Swords-Chapter_32"},</v>
      </c>
    </row>
    <row r="178" spans="1:6" x14ac:dyDescent="0.45">
      <c r="A178">
        <v>3</v>
      </c>
      <c r="B178" s="2">
        <v>33</v>
      </c>
      <c r="C178" t="s">
        <v>111</v>
      </c>
      <c r="D178" t="s">
        <v>1653</v>
      </c>
      <c r="E178" t="str">
        <f t="shared" si="4"/>
        <v>books/103/034/</v>
      </c>
      <c r="F178" t="str">
        <f t="shared" si="5"/>
        <v>{book_id:3, id:33, title:"Samwell II", awoiaf:"A_Storm_of_Swords-Chapter_33"},</v>
      </c>
    </row>
    <row r="179" spans="1:6" x14ac:dyDescent="0.45">
      <c r="A179">
        <v>3</v>
      </c>
      <c r="B179" s="2">
        <v>34</v>
      </c>
      <c r="C179" t="s">
        <v>87</v>
      </c>
      <c r="D179" t="s">
        <v>1654</v>
      </c>
      <c r="E179" t="str">
        <f t="shared" si="4"/>
        <v>books/103/035/</v>
      </c>
      <c r="F179" t="str">
        <f t="shared" si="5"/>
        <v>{book_id:3, id:34, title:"Arya VI", awoiaf:"A_Storm_of_Swords-Chapter_34"},</v>
      </c>
    </row>
    <row r="180" spans="1:6" x14ac:dyDescent="0.45">
      <c r="A180">
        <v>3</v>
      </c>
      <c r="B180" s="2">
        <v>35</v>
      </c>
      <c r="C180" t="s">
        <v>29</v>
      </c>
      <c r="D180" t="s">
        <v>1655</v>
      </c>
      <c r="E180" t="str">
        <f t="shared" si="4"/>
        <v>books/103/036/</v>
      </c>
      <c r="F180" t="str">
        <f t="shared" si="5"/>
        <v>{book_id:3, id:35, title:"Catelyn IV", awoiaf:"A_Storm_of_Swords-Chapter_35"},</v>
      </c>
    </row>
    <row r="181" spans="1:6" x14ac:dyDescent="0.45">
      <c r="A181">
        <v>3</v>
      </c>
      <c r="B181" s="2">
        <v>36</v>
      </c>
      <c r="C181" t="s">
        <v>112</v>
      </c>
      <c r="D181" t="s">
        <v>1656</v>
      </c>
      <c r="E181" t="str">
        <f t="shared" si="4"/>
        <v>books/103/037/</v>
      </c>
      <c r="F181" t="str">
        <f t="shared" si="5"/>
        <v>{book_id:3, id:36, title:"Davos IV", awoiaf:"A_Storm_of_Swords-Chapter_36"},</v>
      </c>
    </row>
    <row r="182" spans="1:6" x14ac:dyDescent="0.45">
      <c r="A182">
        <v>3</v>
      </c>
      <c r="B182" s="2">
        <v>37</v>
      </c>
      <c r="C182" t="s">
        <v>113</v>
      </c>
      <c r="D182" t="s">
        <v>1657</v>
      </c>
      <c r="E182" t="str">
        <f t="shared" si="4"/>
        <v>books/103/038/</v>
      </c>
      <c r="F182" t="str">
        <f t="shared" si="5"/>
        <v>{book_id:3, id:37, title:"Jaime V", awoiaf:"A_Storm_of_Swords-Chapter_37"},</v>
      </c>
    </row>
    <row r="183" spans="1:6" x14ac:dyDescent="0.45">
      <c r="A183">
        <v>3</v>
      </c>
      <c r="B183" s="2">
        <v>38</v>
      </c>
      <c r="C183" t="s">
        <v>49</v>
      </c>
      <c r="D183" t="s">
        <v>1658</v>
      </c>
      <c r="E183" t="str">
        <f t="shared" si="4"/>
        <v>books/103/039/</v>
      </c>
      <c r="F183" t="str">
        <f t="shared" si="5"/>
        <v>{book_id:3, id:38, title:"Tyrion V", awoiaf:"A_Storm_of_Swords-Chapter_38"},</v>
      </c>
    </row>
    <row r="184" spans="1:6" x14ac:dyDescent="0.45">
      <c r="A184">
        <v>3</v>
      </c>
      <c r="B184" s="2">
        <v>39</v>
      </c>
      <c r="C184" t="s">
        <v>88</v>
      </c>
      <c r="D184" t="s">
        <v>1659</v>
      </c>
      <c r="E184" t="str">
        <f t="shared" si="4"/>
        <v>books/103/040/</v>
      </c>
      <c r="F184" t="str">
        <f t="shared" si="5"/>
        <v>{book_id:3, id:39, title:"Arya VII", awoiaf:"A_Storm_of_Swords-Chapter_39"},</v>
      </c>
    </row>
    <row r="185" spans="1:6" x14ac:dyDescent="0.45">
      <c r="A185">
        <v>3</v>
      </c>
      <c r="B185" s="2">
        <v>40</v>
      </c>
      <c r="C185" t="s">
        <v>28</v>
      </c>
      <c r="D185" t="s">
        <v>1660</v>
      </c>
      <c r="E185" t="str">
        <f t="shared" si="4"/>
        <v>books/103/041/</v>
      </c>
      <c r="F185" t="str">
        <f t="shared" si="5"/>
        <v>{book_id:3, id:40, title:"Bran III", awoiaf:"A_Storm_of_Swords-Chapter_40"},</v>
      </c>
    </row>
    <row r="186" spans="1:6" x14ac:dyDescent="0.45">
      <c r="A186">
        <v>3</v>
      </c>
      <c r="B186" s="2">
        <v>41</v>
      </c>
      <c r="C186" t="s">
        <v>52</v>
      </c>
      <c r="D186" t="s">
        <v>1661</v>
      </c>
      <c r="E186" t="str">
        <f t="shared" si="4"/>
        <v>books/103/042/</v>
      </c>
      <c r="F186" t="str">
        <f t="shared" si="5"/>
        <v>{book_id:3, id:41, title:"Jon V", awoiaf:"A_Storm_of_Swords-Chapter_41"},</v>
      </c>
    </row>
    <row r="187" spans="1:6" x14ac:dyDescent="0.45">
      <c r="A187">
        <v>3</v>
      </c>
      <c r="B187" s="2">
        <v>42</v>
      </c>
      <c r="C187" t="s">
        <v>47</v>
      </c>
      <c r="D187" t="s">
        <v>1662</v>
      </c>
      <c r="E187" t="str">
        <f t="shared" si="4"/>
        <v>books/103/043/</v>
      </c>
      <c r="F187" t="str">
        <f t="shared" si="5"/>
        <v>{book_id:3, id:42, title:"Daenerys IV", awoiaf:"A_Storm_of_Swords-Chapter_42"},</v>
      </c>
    </row>
    <row r="188" spans="1:6" x14ac:dyDescent="0.45">
      <c r="A188">
        <v>3</v>
      </c>
      <c r="B188" s="2">
        <v>43</v>
      </c>
      <c r="C188" t="s">
        <v>90</v>
      </c>
      <c r="D188" t="s">
        <v>1663</v>
      </c>
      <c r="E188" t="str">
        <f t="shared" si="4"/>
        <v>books/103/044/</v>
      </c>
      <c r="F188" t="str">
        <f t="shared" si="5"/>
        <v>{book_id:3, id:43, title:"Arya VIII", awoiaf:"A_Storm_of_Swords-Chapter_43"},</v>
      </c>
    </row>
    <row r="189" spans="1:6" x14ac:dyDescent="0.45">
      <c r="A189">
        <v>3</v>
      </c>
      <c r="B189" s="2">
        <v>44</v>
      </c>
      <c r="C189" t="s">
        <v>114</v>
      </c>
      <c r="D189" t="s">
        <v>1664</v>
      </c>
      <c r="E189" t="str">
        <f t="shared" si="4"/>
        <v>books/103/045/</v>
      </c>
      <c r="F189" t="str">
        <f t="shared" si="5"/>
        <v>{book_id:3, id:44, title:"Jaime VI", awoiaf:"A_Storm_of_Swords-Chapter_44"},</v>
      </c>
    </row>
    <row r="190" spans="1:6" x14ac:dyDescent="0.45">
      <c r="A190">
        <v>3</v>
      </c>
      <c r="B190" s="2">
        <v>45</v>
      </c>
      <c r="C190" t="s">
        <v>39</v>
      </c>
      <c r="D190" t="s">
        <v>1665</v>
      </c>
      <c r="E190" t="str">
        <f t="shared" si="4"/>
        <v>books/103/046/</v>
      </c>
      <c r="F190" t="str">
        <f t="shared" si="5"/>
        <v>{book_id:3, id:45, title:"Catelyn V", awoiaf:"A_Storm_of_Swords-Chapter_45"},</v>
      </c>
    </row>
    <row r="191" spans="1:6" x14ac:dyDescent="0.45">
      <c r="A191">
        <v>3</v>
      </c>
      <c r="B191" s="2">
        <v>46</v>
      </c>
      <c r="C191" t="s">
        <v>115</v>
      </c>
      <c r="D191" t="s">
        <v>1666</v>
      </c>
      <c r="E191" t="str">
        <f t="shared" si="4"/>
        <v>books/103/047/</v>
      </c>
      <c r="F191" t="str">
        <f t="shared" si="5"/>
        <v>{book_id:3, id:46, title:"Samwell III", awoiaf:"A_Storm_of_Swords-Chapter_46"},</v>
      </c>
    </row>
    <row r="192" spans="1:6" x14ac:dyDescent="0.45">
      <c r="A192">
        <v>3</v>
      </c>
      <c r="B192" s="2">
        <v>47</v>
      </c>
      <c r="C192" t="s">
        <v>93</v>
      </c>
      <c r="D192" t="s">
        <v>1667</v>
      </c>
      <c r="E192" t="str">
        <f t="shared" si="4"/>
        <v>books/103/048/</v>
      </c>
      <c r="F192" t="str">
        <f t="shared" si="5"/>
        <v>{book_id:3, id:47, title:"Arya IX", awoiaf:"A_Storm_of_Swords-Chapter_47"},</v>
      </c>
    </row>
    <row r="193" spans="1:6" x14ac:dyDescent="0.45">
      <c r="A193">
        <v>3</v>
      </c>
      <c r="B193" s="2">
        <v>48</v>
      </c>
      <c r="C193" t="s">
        <v>59</v>
      </c>
      <c r="D193" t="s">
        <v>1668</v>
      </c>
      <c r="E193" t="str">
        <f t="shared" si="4"/>
        <v>books/103/049/</v>
      </c>
      <c r="F193" t="str">
        <f t="shared" si="5"/>
        <v>{book_id:3, id:48, title:"Jon VI", awoiaf:"A_Storm_of_Swords-Chapter_48"},</v>
      </c>
    </row>
    <row r="194" spans="1:6" x14ac:dyDescent="0.45">
      <c r="A194">
        <v>3</v>
      </c>
      <c r="B194" s="2">
        <v>49</v>
      </c>
      <c r="C194" t="s">
        <v>45</v>
      </c>
      <c r="D194" t="s">
        <v>1669</v>
      </c>
      <c r="E194" t="str">
        <f t="shared" ref="E194:E257" si="6">"books/10"&amp;A194&amp;"/"&amp;TEXT(B194+1,"000")&amp;"/"</f>
        <v>books/103/050/</v>
      </c>
      <c r="F194" t="str">
        <f t="shared" si="5"/>
        <v>{book_id:3, id:49, title:"Catelyn VI", awoiaf:"A_Storm_of_Swords-Chapter_49"},</v>
      </c>
    </row>
    <row r="195" spans="1:6" x14ac:dyDescent="0.45">
      <c r="A195">
        <v>3</v>
      </c>
      <c r="B195" s="2">
        <v>50</v>
      </c>
      <c r="C195" t="s">
        <v>102</v>
      </c>
      <c r="D195" t="s">
        <v>1670</v>
      </c>
      <c r="E195" t="str">
        <f t="shared" si="6"/>
        <v>books/103/051/</v>
      </c>
      <c r="F195" t="str">
        <f t="shared" ref="F195:F258" si="7">"{"&amp;A$1&amp;":"&amp;A195&amp;", "&amp;B$1&amp;":"&amp;B195&amp;", "&amp;C$1&amp;":"""&amp;C195&amp;""", "&amp;D$1&amp;":"""&amp;D195&amp;"""},"</f>
        <v>{book_id:3, id:50, title:"Arya X", awoiaf:"A_Storm_of_Swords-Chapter_50"},</v>
      </c>
    </row>
    <row r="196" spans="1:6" x14ac:dyDescent="0.45">
      <c r="A196">
        <v>3</v>
      </c>
      <c r="B196" s="2">
        <v>51</v>
      </c>
      <c r="C196" t="s">
        <v>51</v>
      </c>
      <c r="D196" t="s">
        <v>1671</v>
      </c>
      <c r="E196" t="str">
        <f t="shared" si="6"/>
        <v>books/103/052/</v>
      </c>
      <c r="F196" t="str">
        <f t="shared" si="7"/>
        <v>{book_id:3, id:51, title:"Catelyn VII", awoiaf:"A_Storm_of_Swords-Chapter_51"},</v>
      </c>
    </row>
    <row r="197" spans="1:6" x14ac:dyDescent="0.45">
      <c r="A197">
        <v>3</v>
      </c>
      <c r="B197" s="2">
        <v>52</v>
      </c>
      <c r="C197" t="s">
        <v>116</v>
      </c>
      <c r="D197" t="s">
        <v>1672</v>
      </c>
      <c r="E197" t="str">
        <f t="shared" si="6"/>
        <v>books/103/053/</v>
      </c>
      <c r="F197" t="str">
        <f t="shared" si="7"/>
        <v>{book_id:3, id:52, title:"Arya XI", awoiaf:"A_Storm_of_Swords-Chapter_52"},</v>
      </c>
    </row>
    <row r="198" spans="1:6" x14ac:dyDescent="0.45">
      <c r="A198">
        <v>3</v>
      </c>
      <c r="B198" s="2">
        <v>53</v>
      </c>
      <c r="C198" t="s">
        <v>53</v>
      </c>
      <c r="D198" t="s">
        <v>1673</v>
      </c>
      <c r="E198" t="str">
        <f t="shared" si="6"/>
        <v>books/103/054/</v>
      </c>
      <c r="F198" t="str">
        <f t="shared" si="7"/>
        <v>{book_id:3, id:53, title:"Tyrion VI", awoiaf:"A_Storm_of_Swords-Chapter_53"},</v>
      </c>
    </row>
    <row r="199" spans="1:6" x14ac:dyDescent="0.45">
      <c r="A199">
        <v>3</v>
      </c>
      <c r="B199" s="2">
        <v>54</v>
      </c>
      <c r="C199" t="s">
        <v>117</v>
      </c>
      <c r="D199" t="s">
        <v>1674</v>
      </c>
      <c r="E199" t="str">
        <f t="shared" si="6"/>
        <v>books/103/055/</v>
      </c>
      <c r="F199" t="str">
        <f t="shared" si="7"/>
        <v>{book_id:3, id:54, title:"Davos V", awoiaf:"A_Storm_of_Swords-Chapter_54"},</v>
      </c>
    </row>
    <row r="200" spans="1:6" x14ac:dyDescent="0.45">
      <c r="A200">
        <v>3</v>
      </c>
      <c r="B200" s="2">
        <v>55</v>
      </c>
      <c r="C200" t="s">
        <v>63</v>
      </c>
      <c r="D200" t="s">
        <v>1675</v>
      </c>
      <c r="E200" t="str">
        <f t="shared" si="6"/>
        <v>books/103/056/</v>
      </c>
      <c r="F200" t="str">
        <f t="shared" si="7"/>
        <v>{book_id:3, id:55, title:"Jon VII", awoiaf:"A_Storm_of_Swords-Chapter_55"},</v>
      </c>
    </row>
    <row r="201" spans="1:6" x14ac:dyDescent="0.45">
      <c r="A201">
        <v>3</v>
      </c>
      <c r="B201" s="2">
        <v>56</v>
      </c>
      <c r="C201" t="s">
        <v>35</v>
      </c>
      <c r="D201" t="s">
        <v>1676</v>
      </c>
      <c r="E201" t="str">
        <f t="shared" si="6"/>
        <v>books/103/057/</v>
      </c>
      <c r="F201" t="str">
        <f t="shared" si="7"/>
        <v>{book_id:3, id:56, title:"Bran IV", awoiaf:"A_Storm_of_Swords-Chapter_56"},</v>
      </c>
    </row>
    <row r="202" spans="1:6" x14ac:dyDescent="0.45">
      <c r="A202">
        <v>3</v>
      </c>
      <c r="B202" s="2">
        <v>57</v>
      </c>
      <c r="C202" t="s">
        <v>57</v>
      </c>
      <c r="D202" t="s">
        <v>1677</v>
      </c>
      <c r="E202" t="str">
        <f t="shared" si="6"/>
        <v>books/103/058/</v>
      </c>
      <c r="F202" t="str">
        <f t="shared" si="7"/>
        <v>{book_id:3, id:57, title:"Daenerys V", awoiaf:"A_Storm_of_Swords-Chapter_57"},</v>
      </c>
    </row>
    <row r="203" spans="1:6" x14ac:dyDescent="0.45">
      <c r="A203">
        <v>3</v>
      </c>
      <c r="B203" s="2">
        <v>58</v>
      </c>
      <c r="C203" t="s">
        <v>67</v>
      </c>
      <c r="D203" t="s">
        <v>1678</v>
      </c>
      <c r="E203" t="str">
        <f t="shared" si="6"/>
        <v>books/103/059/</v>
      </c>
      <c r="F203" t="str">
        <f t="shared" si="7"/>
        <v>{book_id:3, id:58, title:"Tyrion VII", awoiaf:"A_Storm_of_Swords-Chapter_58"},</v>
      </c>
    </row>
    <row r="204" spans="1:6" x14ac:dyDescent="0.45">
      <c r="A204">
        <v>3</v>
      </c>
      <c r="B204" s="2">
        <v>59</v>
      </c>
      <c r="C204" t="s">
        <v>62</v>
      </c>
      <c r="D204" t="s">
        <v>1679</v>
      </c>
      <c r="E204" t="str">
        <f t="shared" si="6"/>
        <v>books/103/060/</v>
      </c>
      <c r="F204" t="str">
        <f t="shared" si="7"/>
        <v>{book_id:3, id:59, title:"Sansa IV", awoiaf:"A_Storm_of_Swords-Chapter_59"},</v>
      </c>
    </row>
    <row r="205" spans="1:6" x14ac:dyDescent="0.45">
      <c r="A205">
        <v>3</v>
      </c>
      <c r="B205" s="2">
        <v>60</v>
      </c>
      <c r="C205" t="s">
        <v>73</v>
      </c>
      <c r="D205" t="s">
        <v>1680</v>
      </c>
      <c r="E205" t="str">
        <f t="shared" si="6"/>
        <v>books/103/061/</v>
      </c>
      <c r="F205" t="str">
        <f t="shared" si="7"/>
        <v>{book_id:3, id:60, title:"Tyrion VIII", awoiaf:"A_Storm_of_Swords-Chapter_60"},</v>
      </c>
    </row>
    <row r="206" spans="1:6" x14ac:dyDescent="0.45">
      <c r="A206">
        <v>3</v>
      </c>
      <c r="B206" s="2">
        <v>61</v>
      </c>
      <c r="C206" t="s">
        <v>68</v>
      </c>
      <c r="D206" t="s">
        <v>1681</v>
      </c>
      <c r="E206" t="str">
        <f t="shared" si="6"/>
        <v>books/103/062/</v>
      </c>
      <c r="F206" t="str">
        <f t="shared" si="7"/>
        <v>{book_id:3, id:61, title:"Sansa V", awoiaf:"A_Storm_of_Swords-Chapter_61"},</v>
      </c>
    </row>
    <row r="207" spans="1:6" x14ac:dyDescent="0.45">
      <c r="A207">
        <v>3</v>
      </c>
      <c r="B207" s="2">
        <v>62</v>
      </c>
      <c r="C207" t="s">
        <v>118</v>
      </c>
      <c r="D207" t="s">
        <v>1682</v>
      </c>
      <c r="E207" t="str">
        <f t="shared" si="6"/>
        <v>books/103/063/</v>
      </c>
      <c r="F207" t="str">
        <f t="shared" si="7"/>
        <v>{book_id:3, id:62, title:"Jaime VII", awoiaf:"A_Storm_of_Swords-Chapter_62"},</v>
      </c>
    </row>
    <row r="208" spans="1:6" x14ac:dyDescent="0.45">
      <c r="A208">
        <v>3</v>
      </c>
      <c r="B208" s="2">
        <v>63</v>
      </c>
      <c r="C208" t="s">
        <v>119</v>
      </c>
      <c r="D208" t="s">
        <v>1683</v>
      </c>
      <c r="E208" t="str">
        <f t="shared" si="6"/>
        <v>books/103/064/</v>
      </c>
      <c r="F208" t="str">
        <f t="shared" si="7"/>
        <v>{book_id:3, id:63, title:"Davos VI", awoiaf:"A_Storm_of_Swords-Chapter_63"},</v>
      </c>
    </row>
    <row r="209" spans="1:6" x14ac:dyDescent="0.45">
      <c r="A209">
        <v>3</v>
      </c>
      <c r="B209" s="2">
        <v>64</v>
      </c>
      <c r="C209" t="s">
        <v>71</v>
      </c>
      <c r="D209" t="s">
        <v>1684</v>
      </c>
      <c r="E209" t="str">
        <f t="shared" si="6"/>
        <v>books/103/065/</v>
      </c>
      <c r="F209" t="str">
        <f t="shared" si="7"/>
        <v>{book_id:3, id:64, title:"Jon VIII", awoiaf:"A_Storm_of_Swords-Chapter_64"},</v>
      </c>
    </row>
    <row r="210" spans="1:6" x14ac:dyDescent="0.45">
      <c r="A210">
        <v>3</v>
      </c>
      <c r="B210" s="2">
        <v>65</v>
      </c>
      <c r="C210" t="s">
        <v>120</v>
      </c>
      <c r="D210" t="s">
        <v>1685</v>
      </c>
      <c r="E210" t="str">
        <f t="shared" si="6"/>
        <v>books/103/066/</v>
      </c>
      <c r="F210" t="str">
        <f t="shared" si="7"/>
        <v>{book_id:3, id:65, title:"Arya XII", awoiaf:"A_Storm_of_Swords-Chapter_65"},</v>
      </c>
    </row>
    <row r="211" spans="1:6" x14ac:dyDescent="0.45">
      <c r="A211">
        <v>3</v>
      </c>
      <c r="B211" s="2">
        <v>66</v>
      </c>
      <c r="C211" t="s">
        <v>80</v>
      </c>
      <c r="D211" t="s">
        <v>1686</v>
      </c>
      <c r="E211" t="str">
        <f t="shared" si="6"/>
        <v>books/103/067/</v>
      </c>
      <c r="F211" t="str">
        <f t="shared" si="7"/>
        <v>{book_id:3, id:66, title:"Tyrion IX", awoiaf:"A_Storm_of_Swords-Chapter_66"},</v>
      </c>
    </row>
    <row r="212" spans="1:6" x14ac:dyDescent="0.45">
      <c r="A212">
        <v>3</v>
      </c>
      <c r="B212" s="2">
        <v>67</v>
      </c>
      <c r="C212" t="s">
        <v>121</v>
      </c>
      <c r="D212" t="s">
        <v>1687</v>
      </c>
      <c r="E212" t="str">
        <f t="shared" si="6"/>
        <v>books/103/068/</v>
      </c>
      <c r="F212" t="str">
        <f t="shared" si="7"/>
        <v>{book_id:3, id:67, title:"Jaime VIII", awoiaf:"A_Storm_of_Swords-Chapter_67"},</v>
      </c>
    </row>
    <row r="213" spans="1:6" x14ac:dyDescent="0.45">
      <c r="A213">
        <v>3</v>
      </c>
      <c r="B213" s="2">
        <v>68</v>
      </c>
      <c r="C213" t="s">
        <v>78</v>
      </c>
      <c r="D213" t="s">
        <v>1688</v>
      </c>
      <c r="E213" t="str">
        <f t="shared" si="6"/>
        <v>books/103/069/</v>
      </c>
      <c r="F213" t="str">
        <f t="shared" si="7"/>
        <v>{book_id:3, id:68, title:"Sansa VI", awoiaf:"A_Storm_of_Swords-Chapter_68"},</v>
      </c>
    </row>
    <row r="214" spans="1:6" x14ac:dyDescent="0.45">
      <c r="A214">
        <v>3</v>
      </c>
      <c r="B214" s="2">
        <v>69</v>
      </c>
      <c r="C214" t="s">
        <v>81</v>
      </c>
      <c r="D214" t="s">
        <v>1689</v>
      </c>
      <c r="E214" t="str">
        <f t="shared" si="6"/>
        <v>books/103/070/</v>
      </c>
      <c r="F214" t="str">
        <f t="shared" si="7"/>
        <v>{book_id:3, id:69, title:"Jon IX", awoiaf:"A_Storm_of_Swords-Chapter_69"},</v>
      </c>
    </row>
    <row r="215" spans="1:6" x14ac:dyDescent="0.45">
      <c r="A215">
        <v>3</v>
      </c>
      <c r="B215" s="2">
        <v>70</v>
      </c>
      <c r="C215" t="s">
        <v>92</v>
      </c>
      <c r="D215" t="s">
        <v>1690</v>
      </c>
      <c r="E215" t="str">
        <f t="shared" si="6"/>
        <v>books/103/071/</v>
      </c>
      <c r="F215" t="str">
        <f t="shared" si="7"/>
        <v>{book_id:3, id:70, title:"Tyrion X", awoiaf:"A_Storm_of_Swords-Chapter_70"},</v>
      </c>
    </row>
    <row r="216" spans="1:6" x14ac:dyDescent="0.45">
      <c r="A216">
        <v>3</v>
      </c>
      <c r="B216" s="2">
        <v>71</v>
      </c>
      <c r="C216" t="s">
        <v>65</v>
      </c>
      <c r="D216" t="s">
        <v>1691</v>
      </c>
      <c r="E216" t="str">
        <f t="shared" si="6"/>
        <v>books/103/072/</v>
      </c>
      <c r="F216" t="str">
        <f t="shared" si="7"/>
        <v>{book_id:3, id:71, title:"Daenerys VI", awoiaf:"A_Storm_of_Swords-Chapter_71"},</v>
      </c>
    </row>
    <row r="217" spans="1:6" x14ac:dyDescent="0.45">
      <c r="A217">
        <v>3</v>
      </c>
      <c r="B217" s="2">
        <v>72</v>
      </c>
      <c r="C217" t="s">
        <v>122</v>
      </c>
      <c r="D217" t="s">
        <v>1692</v>
      </c>
      <c r="E217" t="str">
        <f t="shared" si="6"/>
        <v>books/103/073/</v>
      </c>
      <c r="F217" t="str">
        <f t="shared" si="7"/>
        <v>{book_id:3, id:72, title:"Jaime IX", awoiaf:"A_Storm_of_Swords-Chapter_72"},</v>
      </c>
    </row>
    <row r="218" spans="1:6" x14ac:dyDescent="0.45">
      <c r="A218">
        <v>3</v>
      </c>
      <c r="B218" s="2">
        <v>73</v>
      </c>
      <c r="C218" t="s">
        <v>123</v>
      </c>
      <c r="D218" t="s">
        <v>1693</v>
      </c>
      <c r="E218" t="str">
        <f t="shared" si="6"/>
        <v>books/103/074/</v>
      </c>
      <c r="F218" t="str">
        <f t="shared" si="7"/>
        <v>{book_id:3, id:73, title:"Jon X", awoiaf:"A_Storm_of_Swords-Chapter_73"},</v>
      </c>
    </row>
    <row r="219" spans="1:6" x14ac:dyDescent="0.45">
      <c r="A219">
        <v>3</v>
      </c>
      <c r="B219" s="2">
        <v>74</v>
      </c>
      <c r="C219" t="s">
        <v>124</v>
      </c>
      <c r="D219" t="s">
        <v>1694</v>
      </c>
      <c r="E219" t="str">
        <f t="shared" si="6"/>
        <v>books/103/075/</v>
      </c>
      <c r="F219" t="str">
        <f t="shared" si="7"/>
        <v>{book_id:3, id:74, title:"Arya XIII", awoiaf:"A_Storm_of_Swords-Chapter_74"},</v>
      </c>
    </row>
    <row r="220" spans="1:6" x14ac:dyDescent="0.45">
      <c r="A220">
        <v>3</v>
      </c>
      <c r="B220" s="2">
        <v>75</v>
      </c>
      <c r="C220" t="s">
        <v>125</v>
      </c>
      <c r="D220" t="s">
        <v>1695</v>
      </c>
      <c r="E220" t="str">
        <f t="shared" si="6"/>
        <v>books/103/076/</v>
      </c>
      <c r="F220" t="str">
        <f t="shared" si="7"/>
        <v>{book_id:3, id:75, title:"Samwell IV", awoiaf:"A_Storm_of_Swords-Chapter_75"},</v>
      </c>
    </row>
    <row r="221" spans="1:6" x14ac:dyDescent="0.45">
      <c r="A221">
        <v>3</v>
      </c>
      <c r="B221" s="2">
        <v>76</v>
      </c>
      <c r="C221" t="s">
        <v>126</v>
      </c>
      <c r="D221" t="s">
        <v>1696</v>
      </c>
      <c r="E221" t="str">
        <f t="shared" si="6"/>
        <v>books/103/077/</v>
      </c>
      <c r="F221" t="str">
        <f t="shared" si="7"/>
        <v>{book_id:3, id:76, title:"Jon XI", awoiaf:"A_Storm_of_Swords-Chapter_76"},</v>
      </c>
    </row>
    <row r="222" spans="1:6" x14ac:dyDescent="0.45">
      <c r="A222">
        <v>3</v>
      </c>
      <c r="B222" s="2">
        <v>77</v>
      </c>
      <c r="C222" t="s">
        <v>94</v>
      </c>
      <c r="D222" t="s">
        <v>1697</v>
      </c>
      <c r="E222" t="str">
        <f t="shared" si="6"/>
        <v>books/103/078/</v>
      </c>
      <c r="F222" t="str">
        <f t="shared" si="7"/>
        <v>{book_id:3, id:77, title:"Tyrion XI", awoiaf:"A_Storm_of_Swords-Chapter_77"},</v>
      </c>
    </row>
    <row r="223" spans="1:6" x14ac:dyDescent="0.45">
      <c r="A223">
        <v>3</v>
      </c>
      <c r="B223" s="2">
        <v>78</v>
      </c>
      <c r="C223" t="s">
        <v>127</v>
      </c>
      <c r="D223" t="s">
        <v>1698</v>
      </c>
      <c r="E223" t="str">
        <f t="shared" si="6"/>
        <v>books/103/079/</v>
      </c>
      <c r="F223" t="str">
        <f t="shared" si="7"/>
        <v>{book_id:3, id:78, title:"Samwell V", awoiaf:"A_Storm_of_Swords-Chapter_78"},</v>
      </c>
    </row>
    <row r="224" spans="1:6" x14ac:dyDescent="0.45">
      <c r="A224">
        <v>3</v>
      </c>
      <c r="B224" s="2">
        <v>79</v>
      </c>
      <c r="C224" t="s">
        <v>128</v>
      </c>
      <c r="D224" t="s">
        <v>1699</v>
      </c>
      <c r="E224" t="str">
        <f t="shared" si="6"/>
        <v>books/103/080/</v>
      </c>
      <c r="F224" t="str">
        <f t="shared" si="7"/>
        <v>{book_id:3, id:79, title:"Jon XII", awoiaf:"A_Storm_of_Swords-Chapter_79"},</v>
      </c>
    </row>
    <row r="225" spans="1:6" x14ac:dyDescent="0.45">
      <c r="A225">
        <v>3</v>
      </c>
      <c r="B225" s="2">
        <v>80</v>
      </c>
      <c r="C225" t="s">
        <v>101</v>
      </c>
      <c r="D225" t="s">
        <v>1700</v>
      </c>
      <c r="E225" t="str">
        <f t="shared" si="6"/>
        <v>books/103/081/</v>
      </c>
      <c r="F225" t="str">
        <f t="shared" si="7"/>
        <v>{book_id:3, id:80, title:"Sansa VII", awoiaf:"A_Storm_of_Swords-Chapter_80"},</v>
      </c>
    </row>
    <row r="226" spans="1:6" x14ac:dyDescent="0.45">
      <c r="A226">
        <v>3</v>
      </c>
      <c r="B226" s="2">
        <v>81</v>
      </c>
      <c r="C226" t="s">
        <v>129</v>
      </c>
      <c r="D226" t="s">
        <v>1701</v>
      </c>
      <c r="E226" t="str">
        <f t="shared" si="6"/>
        <v>books/103/082/</v>
      </c>
      <c r="F226" t="str">
        <f t="shared" si="7"/>
        <v>{book_id:3, id:81, title:"Epilogue", awoiaf:"A_Storm_of_Swords-Epilogue"},</v>
      </c>
    </row>
    <row r="227" spans="1:6" x14ac:dyDescent="0.45">
      <c r="A227">
        <v>4</v>
      </c>
      <c r="B227" s="2">
        <v>0</v>
      </c>
      <c r="C227" t="s">
        <v>11</v>
      </c>
      <c r="D227" t="s">
        <v>1702</v>
      </c>
      <c r="E227" t="str">
        <f t="shared" si="6"/>
        <v>books/104/001/</v>
      </c>
      <c r="F227" t="str">
        <f t="shared" si="7"/>
        <v>{book_id:4, id:0, title:"Prologue", awoiaf:"A_Feast_for_Crows-Prologue"},</v>
      </c>
    </row>
    <row r="228" spans="1:6" x14ac:dyDescent="0.45">
      <c r="A228">
        <v>4</v>
      </c>
      <c r="B228" s="2">
        <v>1</v>
      </c>
      <c r="C228" t="s">
        <v>130</v>
      </c>
      <c r="D228" t="s">
        <v>1703</v>
      </c>
      <c r="E228" t="str">
        <f t="shared" si="6"/>
        <v>books/104/002/</v>
      </c>
      <c r="F228" t="str">
        <f t="shared" si="7"/>
        <v>{book_id:4, id:1, title:"The Prophet", awoiaf:"A_Feast_for_Crows-Chapter_1"},</v>
      </c>
    </row>
    <row r="229" spans="1:6" x14ac:dyDescent="0.45">
      <c r="A229">
        <v>4</v>
      </c>
      <c r="B229" s="2">
        <v>2</v>
      </c>
      <c r="C229" t="s">
        <v>131</v>
      </c>
      <c r="D229" t="s">
        <v>1704</v>
      </c>
      <c r="E229" t="str">
        <f t="shared" si="6"/>
        <v>books/104/003/</v>
      </c>
      <c r="F229" t="str">
        <f t="shared" si="7"/>
        <v>{book_id:4, id:2, title:"The Captain Of Guards", awoiaf:"A_Feast_for_Crows-Chapter_2"},</v>
      </c>
    </row>
    <row r="230" spans="1:6" x14ac:dyDescent="0.45">
      <c r="A230">
        <v>4</v>
      </c>
      <c r="B230" s="2">
        <v>3</v>
      </c>
      <c r="C230" t="s">
        <v>132</v>
      </c>
      <c r="D230" t="s">
        <v>1705</v>
      </c>
      <c r="E230" t="str">
        <f t="shared" si="6"/>
        <v>books/104/004/</v>
      </c>
      <c r="F230" t="str">
        <f t="shared" si="7"/>
        <v>{book_id:4, id:3, title:"Cersei I", awoiaf:"A_Feast_for_Crows-Chapter_3"},</v>
      </c>
    </row>
    <row r="231" spans="1:6" x14ac:dyDescent="0.45">
      <c r="A231">
        <v>4</v>
      </c>
      <c r="B231" s="2">
        <v>4</v>
      </c>
      <c r="C231" t="s">
        <v>133</v>
      </c>
      <c r="D231" t="s">
        <v>1706</v>
      </c>
      <c r="E231" t="str">
        <f t="shared" si="6"/>
        <v>books/104/005/</v>
      </c>
      <c r="F231" t="str">
        <f t="shared" si="7"/>
        <v>{book_id:4, id:4, title:"Brienne I", awoiaf:"A_Feast_for_Crows-Chapter_4"},</v>
      </c>
    </row>
    <row r="232" spans="1:6" x14ac:dyDescent="0.45">
      <c r="A232">
        <v>4</v>
      </c>
      <c r="B232" s="2">
        <v>5</v>
      </c>
      <c r="C232" t="s">
        <v>108</v>
      </c>
      <c r="D232" t="s">
        <v>1707</v>
      </c>
      <c r="E232" t="str">
        <f t="shared" si="6"/>
        <v>books/104/006/</v>
      </c>
      <c r="F232" t="str">
        <f t="shared" si="7"/>
        <v>{book_id:4, id:5, title:"Samwell I", awoiaf:"A_Feast_for_Crows-Chapter_5"},</v>
      </c>
    </row>
    <row r="233" spans="1:6" x14ac:dyDescent="0.45">
      <c r="A233">
        <v>4</v>
      </c>
      <c r="B233" s="2">
        <v>6</v>
      </c>
      <c r="C233" t="s">
        <v>18</v>
      </c>
      <c r="D233" t="s">
        <v>1708</v>
      </c>
      <c r="E233" t="str">
        <f t="shared" si="6"/>
        <v>books/104/007/</v>
      </c>
      <c r="F233" t="str">
        <f t="shared" si="7"/>
        <v>{book_id:4, id:6, title:"Arya I", awoiaf:"A_Feast_for_Crows-Chapter_6"},</v>
      </c>
    </row>
    <row r="234" spans="1:6" x14ac:dyDescent="0.45">
      <c r="A234">
        <v>4</v>
      </c>
      <c r="B234" s="2">
        <v>7</v>
      </c>
      <c r="C234" t="s">
        <v>134</v>
      </c>
      <c r="D234" t="s">
        <v>1709</v>
      </c>
      <c r="E234" t="str">
        <f t="shared" si="6"/>
        <v>books/104/008/</v>
      </c>
      <c r="F234" t="str">
        <f t="shared" si="7"/>
        <v>{book_id:4, id:7, title:"Cersei II", awoiaf:"A_Feast_for_Crows-Chapter_7"},</v>
      </c>
    </row>
    <row r="235" spans="1:6" x14ac:dyDescent="0.45">
      <c r="A235">
        <v>4</v>
      </c>
      <c r="B235" s="2">
        <v>8</v>
      </c>
      <c r="C235" t="s">
        <v>106</v>
      </c>
      <c r="D235" t="s">
        <v>1710</v>
      </c>
      <c r="E235" t="str">
        <f t="shared" si="6"/>
        <v>books/104/009/</v>
      </c>
      <c r="F235" t="str">
        <f t="shared" si="7"/>
        <v>{book_id:4, id:8, title:"Jaime I", awoiaf:"A_Feast_for_Crows-Chapter_8"},</v>
      </c>
    </row>
    <row r="236" spans="1:6" x14ac:dyDescent="0.45">
      <c r="A236">
        <v>4</v>
      </c>
      <c r="B236" s="2">
        <v>9</v>
      </c>
      <c r="C236" t="s">
        <v>135</v>
      </c>
      <c r="D236" t="s">
        <v>1711</v>
      </c>
      <c r="E236" t="str">
        <f t="shared" si="6"/>
        <v>books/104/010/</v>
      </c>
      <c r="F236" t="str">
        <f t="shared" si="7"/>
        <v>{book_id:4, id:9, title:"Brienne II", awoiaf:"A_Feast_for_Crows-Chapter_9"},</v>
      </c>
    </row>
    <row r="237" spans="1:6" x14ac:dyDescent="0.45">
      <c r="A237">
        <v>4</v>
      </c>
      <c r="B237" s="2">
        <v>10</v>
      </c>
      <c r="C237" t="s">
        <v>26</v>
      </c>
      <c r="D237" t="s">
        <v>1712</v>
      </c>
      <c r="E237" t="str">
        <f t="shared" si="6"/>
        <v>books/104/011/</v>
      </c>
      <c r="F237" t="str">
        <f t="shared" si="7"/>
        <v>{book_id:4, id:10, title:"Sansa I", awoiaf:"A_Feast_for_Crows-Chapter_10"},</v>
      </c>
    </row>
    <row r="238" spans="1:6" x14ac:dyDescent="0.45">
      <c r="A238">
        <v>4</v>
      </c>
      <c r="B238" s="2">
        <v>11</v>
      </c>
      <c r="C238" t="s">
        <v>136</v>
      </c>
      <c r="D238" t="s">
        <v>1713</v>
      </c>
      <c r="E238" t="str">
        <f t="shared" si="6"/>
        <v>books/104/012/</v>
      </c>
      <c r="F238" t="str">
        <f t="shared" si="7"/>
        <v>{book_id:4, id:11, title:"Kraken's Daughter", awoiaf:"A_Feast_for_Crows-Chapter_11"},</v>
      </c>
    </row>
    <row r="239" spans="1:6" x14ac:dyDescent="0.45">
      <c r="A239">
        <v>4</v>
      </c>
      <c r="B239" s="2">
        <v>12</v>
      </c>
      <c r="C239" t="s">
        <v>137</v>
      </c>
      <c r="D239" t="s">
        <v>1714</v>
      </c>
      <c r="E239" t="str">
        <f t="shared" si="6"/>
        <v>books/104/013/</v>
      </c>
      <c r="F239" t="str">
        <f t="shared" si="7"/>
        <v>{book_id:4, id:12, title:"Cersei III", awoiaf:"A_Feast_for_Crows-Chapter_12"},</v>
      </c>
    </row>
    <row r="240" spans="1:6" x14ac:dyDescent="0.45">
      <c r="A240">
        <v>4</v>
      </c>
      <c r="B240" s="2">
        <v>13</v>
      </c>
      <c r="C240" t="s">
        <v>138</v>
      </c>
      <c r="D240" t="s">
        <v>1715</v>
      </c>
      <c r="E240" t="str">
        <f t="shared" si="6"/>
        <v>books/104/014/</v>
      </c>
      <c r="F240" t="str">
        <f t="shared" si="7"/>
        <v>{book_id:4, id:13, title:"The Soiled Knight", awoiaf:"A_Feast_for_Crows-Chapter_13"},</v>
      </c>
    </row>
    <row r="241" spans="1:6" x14ac:dyDescent="0.45">
      <c r="A241">
        <v>4</v>
      </c>
      <c r="B241" s="2">
        <v>14</v>
      </c>
      <c r="C241" t="s">
        <v>139</v>
      </c>
      <c r="D241" t="s">
        <v>1716</v>
      </c>
      <c r="E241" t="str">
        <f t="shared" si="6"/>
        <v>books/104/015/</v>
      </c>
      <c r="F241" t="str">
        <f t="shared" si="7"/>
        <v>{book_id:4, id:14, title:"Brienne III", awoiaf:"A_Feast_for_Crows-Chapter_14"},</v>
      </c>
    </row>
    <row r="242" spans="1:6" x14ac:dyDescent="0.45">
      <c r="A242">
        <v>4</v>
      </c>
      <c r="B242" s="2">
        <v>15</v>
      </c>
      <c r="C242" t="s">
        <v>111</v>
      </c>
      <c r="D242" t="s">
        <v>1717</v>
      </c>
      <c r="E242" t="str">
        <f t="shared" si="6"/>
        <v>books/104/016/</v>
      </c>
      <c r="F242" t="str">
        <f t="shared" si="7"/>
        <v>{book_id:4, id:15, title:"Samwell II", awoiaf:"A_Feast_for_Crows-Chapter_15"},</v>
      </c>
    </row>
    <row r="243" spans="1:6" x14ac:dyDescent="0.45">
      <c r="A243">
        <v>4</v>
      </c>
      <c r="B243" s="2">
        <v>16</v>
      </c>
      <c r="C243" t="s">
        <v>107</v>
      </c>
      <c r="D243" t="s">
        <v>1718</v>
      </c>
      <c r="E243" t="str">
        <f t="shared" si="6"/>
        <v>books/104/017/</v>
      </c>
      <c r="F243" t="str">
        <f t="shared" si="7"/>
        <v>{book_id:4, id:16, title:"Jaime II", awoiaf:"A_Feast_for_Crows-Chapter_16"},</v>
      </c>
    </row>
    <row r="244" spans="1:6" x14ac:dyDescent="0.45">
      <c r="A244">
        <v>4</v>
      </c>
      <c r="B244" s="2">
        <v>17</v>
      </c>
      <c r="C244" t="s">
        <v>140</v>
      </c>
      <c r="D244" t="s">
        <v>1719</v>
      </c>
      <c r="E244" t="str">
        <f t="shared" si="6"/>
        <v>books/104/018/</v>
      </c>
      <c r="F244" t="str">
        <f t="shared" si="7"/>
        <v>{book_id:4, id:17, title:"Cersei IV", awoiaf:"A_Feast_for_Crows-Chapter_17"},</v>
      </c>
    </row>
    <row r="245" spans="1:6" x14ac:dyDescent="0.45">
      <c r="A245">
        <v>4</v>
      </c>
      <c r="B245" s="2">
        <v>18</v>
      </c>
      <c r="C245" t="s">
        <v>141</v>
      </c>
      <c r="D245" t="s">
        <v>1720</v>
      </c>
      <c r="E245" t="str">
        <f t="shared" si="6"/>
        <v>books/104/019/</v>
      </c>
      <c r="F245" t="str">
        <f t="shared" si="7"/>
        <v>{book_id:4, id:18, title:"The Iron Captain", awoiaf:"A_Feast_for_Crows-Chapter_18"},</v>
      </c>
    </row>
    <row r="246" spans="1:6" x14ac:dyDescent="0.45">
      <c r="A246">
        <v>4</v>
      </c>
      <c r="B246" s="2">
        <v>19</v>
      </c>
      <c r="C246" t="s">
        <v>142</v>
      </c>
      <c r="D246" t="s">
        <v>1721</v>
      </c>
      <c r="E246" t="str">
        <f t="shared" si="6"/>
        <v>books/104/020/</v>
      </c>
      <c r="F246" t="str">
        <f t="shared" si="7"/>
        <v>{book_id:4, id:19, title:"The Drowned Man", awoiaf:"A_Feast_for_Crows-Chapter_19"},</v>
      </c>
    </row>
    <row r="247" spans="1:6" x14ac:dyDescent="0.45">
      <c r="A247">
        <v>4</v>
      </c>
      <c r="B247" s="2">
        <v>20</v>
      </c>
      <c r="C247" t="s">
        <v>143</v>
      </c>
      <c r="D247" t="s">
        <v>1722</v>
      </c>
      <c r="E247" t="str">
        <f t="shared" si="6"/>
        <v>books/104/021/</v>
      </c>
      <c r="F247" t="str">
        <f t="shared" si="7"/>
        <v>{book_id:4, id:20, title:"Brienne IV", awoiaf:"A_Feast_for_Crows-Chapter_20"},</v>
      </c>
    </row>
    <row r="248" spans="1:6" x14ac:dyDescent="0.45">
      <c r="A248">
        <v>4</v>
      </c>
      <c r="B248" s="2">
        <v>21</v>
      </c>
      <c r="C248" t="s">
        <v>144</v>
      </c>
      <c r="D248" t="s">
        <v>1723</v>
      </c>
      <c r="E248" t="str">
        <f t="shared" si="6"/>
        <v>books/104/022/</v>
      </c>
      <c r="F248" t="str">
        <f t="shared" si="7"/>
        <v>{book_id:4, id:21, title:"The Queenmaker"", awoiaf:"A_Feast_for_Crows-Chapter_21"},</v>
      </c>
    </row>
    <row r="249" spans="1:6" x14ac:dyDescent="0.45">
      <c r="A249">
        <v>4</v>
      </c>
      <c r="B249" s="2">
        <v>22</v>
      </c>
      <c r="C249" t="s">
        <v>33</v>
      </c>
      <c r="D249" t="s">
        <v>1724</v>
      </c>
      <c r="E249" t="str">
        <f t="shared" si="6"/>
        <v>books/104/023/</v>
      </c>
      <c r="F249" t="str">
        <f t="shared" si="7"/>
        <v>{book_id:4, id:22, title:"Arya II", awoiaf:"A_Feast_for_Crows-Chapter_22"},</v>
      </c>
    </row>
    <row r="250" spans="1:6" x14ac:dyDescent="0.45">
      <c r="A250">
        <v>4</v>
      </c>
      <c r="B250" s="2">
        <v>23</v>
      </c>
      <c r="C250" t="s">
        <v>145</v>
      </c>
      <c r="D250" t="s">
        <v>1725</v>
      </c>
      <c r="E250" t="str">
        <f t="shared" si="6"/>
        <v>books/104/024/</v>
      </c>
      <c r="F250" t="str">
        <f t="shared" si="7"/>
        <v>{book_id:4, id:23, title:"Alayne I", awoiaf:"A_Feast_for_Crows-Chapter_23"},</v>
      </c>
    </row>
    <row r="251" spans="1:6" x14ac:dyDescent="0.45">
      <c r="A251">
        <v>4</v>
      </c>
      <c r="B251" s="2">
        <v>24</v>
      </c>
      <c r="C251" t="s">
        <v>146</v>
      </c>
      <c r="D251" t="s">
        <v>1726</v>
      </c>
      <c r="E251" t="str">
        <f t="shared" si="6"/>
        <v>books/104/025/</v>
      </c>
      <c r="F251" t="str">
        <f t="shared" si="7"/>
        <v>{book_id:4, id:24, title:"Cersei V", awoiaf:"A_Feast_for_Crows-Chapter_24"},</v>
      </c>
    </row>
    <row r="252" spans="1:6" x14ac:dyDescent="0.45">
      <c r="A252">
        <v>4</v>
      </c>
      <c r="B252" s="2">
        <v>25</v>
      </c>
      <c r="C252" t="s">
        <v>147</v>
      </c>
      <c r="D252" t="s">
        <v>1727</v>
      </c>
      <c r="E252" t="str">
        <f t="shared" si="6"/>
        <v>books/104/026/</v>
      </c>
      <c r="F252" t="str">
        <f t="shared" si="7"/>
        <v>{book_id:4, id:25, title:"Brienne V", awoiaf:"A_Feast_for_Crows-Chapter_25"},</v>
      </c>
    </row>
    <row r="253" spans="1:6" x14ac:dyDescent="0.45">
      <c r="A253">
        <v>4</v>
      </c>
      <c r="B253" s="2">
        <v>26</v>
      </c>
      <c r="C253" t="s">
        <v>115</v>
      </c>
      <c r="D253" t="s">
        <v>1728</v>
      </c>
      <c r="E253" t="str">
        <f t="shared" si="6"/>
        <v>books/104/027/</v>
      </c>
      <c r="F253" t="str">
        <f t="shared" si="7"/>
        <v>{book_id:4, id:26, title:"Samwell III", awoiaf:"A_Feast_for_Crows-Chapter_26"},</v>
      </c>
    </row>
    <row r="254" spans="1:6" x14ac:dyDescent="0.45">
      <c r="A254">
        <v>4</v>
      </c>
      <c r="B254" s="2">
        <v>27</v>
      </c>
      <c r="C254" t="s">
        <v>109</v>
      </c>
      <c r="D254" t="s">
        <v>1729</v>
      </c>
      <c r="E254" t="str">
        <f t="shared" si="6"/>
        <v>books/104/028/</v>
      </c>
      <c r="F254" t="str">
        <f t="shared" si="7"/>
        <v>{book_id:4, id:27, title:"Jaime III", awoiaf:"A_Feast_for_Crows-Chapter_27"},</v>
      </c>
    </row>
    <row r="255" spans="1:6" x14ac:dyDescent="0.45">
      <c r="A255">
        <v>4</v>
      </c>
      <c r="B255" s="2">
        <v>28</v>
      </c>
      <c r="C255" t="s">
        <v>148</v>
      </c>
      <c r="D255" t="s">
        <v>1730</v>
      </c>
      <c r="E255" t="str">
        <f t="shared" si="6"/>
        <v>books/104/029/</v>
      </c>
      <c r="F255" t="str">
        <f t="shared" si="7"/>
        <v>{book_id:4, id:28, title:"Cersei VI", awoiaf:"A_Feast_for_Crows-Chapter_28"},</v>
      </c>
    </row>
    <row r="256" spans="1:6" x14ac:dyDescent="0.45">
      <c r="A256">
        <v>4</v>
      </c>
      <c r="B256" s="2">
        <v>29</v>
      </c>
      <c r="C256" t="s">
        <v>149</v>
      </c>
      <c r="D256" t="s">
        <v>1731</v>
      </c>
      <c r="E256" t="str">
        <f t="shared" si="6"/>
        <v>books/104/030/</v>
      </c>
      <c r="F256" t="str">
        <f t="shared" si="7"/>
        <v>{book_id:4, id:29, title:"The Reaver", awoiaf:"A_Feast_for_Crows-Chapter_29"},</v>
      </c>
    </row>
    <row r="257" spans="1:6" x14ac:dyDescent="0.45">
      <c r="A257">
        <v>4</v>
      </c>
      <c r="B257" s="2">
        <v>30</v>
      </c>
      <c r="C257" t="s">
        <v>110</v>
      </c>
      <c r="D257" t="s">
        <v>1732</v>
      </c>
      <c r="E257" t="str">
        <f t="shared" si="6"/>
        <v>books/104/031/</v>
      </c>
      <c r="F257" t="str">
        <f t="shared" si="7"/>
        <v>{book_id:4, id:30, title:"Jaime IV", awoiaf:"A_Feast_for_Crows-Chapter_30"},</v>
      </c>
    </row>
    <row r="258" spans="1:6" x14ac:dyDescent="0.45">
      <c r="A258">
        <v>4</v>
      </c>
      <c r="B258" s="2">
        <v>31</v>
      </c>
      <c r="C258" t="s">
        <v>150</v>
      </c>
      <c r="D258" t="s">
        <v>1733</v>
      </c>
      <c r="E258" t="str">
        <f t="shared" ref="E258:E321" si="8">"books/10"&amp;A258&amp;"/"&amp;TEXT(B258+1,"000")&amp;"/"</f>
        <v>books/104/032/</v>
      </c>
      <c r="F258" t="str">
        <f t="shared" si="7"/>
        <v>{book_id:4, id:31, title:"Brienne VI", awoiaf:"A_Feast_for_Crows-Chapter_31"},</v>
      </c>
    </row>
    <row r="259" spans="1:6" x14ac:dyDescent="0.45">
      <c r="A259">
        <v>4</v>
      </c>
      <c r="B259" s="2">
        <v>32</v>
      </c>
      <c r="C259" t="s">
        <v>151</v>
      </c>
      <c r="D259" t="s">
        <v>1734</v>
      </c>
      <c r="E259" t="str">
        <f t="shared" si="8"/>
        <v>books/104/033/</v>
      </c>
      <c r="F259" t="str">
        <f t="shared" ref="F259:F322" si="9">"{"&amp;A$1&amp;":"&amp;A259&amp;", "&amp;B$1&amp;":"&amp;B259&amp;", "&amp;C$1&amp;":"""&amp;C259&amp;""", "&amp;D$1&amp;":"""&amp;D259&amp;"""},"</f>
        <v>{book_id:4, id:32, title:"Cersei VII", awoiaf:"A_Feast_for_Crows-Chapter_32"},</v>
      </c>
    </row>
    <row r="260" spans="1:6" x14ac:dyDescent="0.45">
      <c r="A260">
        <v>4</v>
      </c>
      <c r="B260" s="2">
        <v>33</v>
      </c>
      <c r="C260" t="s">
        <v>113</v>
      </c>
      <c r="D260" t="s">
        <v>1735</v>
      </c>
      <c r="E260" t="str">
        <f t="shared" si="8"/>
        <v>books/104/034/</v>
      </c>
      <c r="F260" t="str">
        <f t="shared" si="9"/>
        <v>{book_id:4, id:33, title:"Jaime V", awoiaf:"A_Feast_for_Crows-Chapter_33"},</v>
      </c>
    </row>
    <row r="261" spans="1:6" x14ac:dyDescent="0.45">
      <c r="A261">
        <v>4</v>
      </c>
      <c r="B261" s="2">
        <v>34</v>
      </c>
      <c r="C261" t="s">
        <v>152</v>
      </c>
      <c r="D261" t="s">
        <v>1736</v>
      </c>
      <c r="E261" t="str">
        <f t="shared" si="8"/>
        <v>books/104/035/</v>
      </c>
      <c r="F261" t="str">
        <f t="shared" si="9"/>
        <v>{book_id:4, id:34, title:"Cat Of The Canals", awoiaf:"A_Feast_for_Crows-Chapter_34"},</v>
      </c>
    </row>
    <row r="262" spans="1:6" x14ac:dyDescent="0.45">
      <c r="A262">
        <v>4</v>
      </c>
      <c r="B262" s="2">
        <v>35</v>
      </c>
      <c r="C262" t="s">
        <v>125</v>
      </c>
      <c r="D262" t="s">
        <v>1737</v>
      </c>
      <c r="E262" t="str">
        <f t="shared" si="8"/>
        <v>books/104/036/</v>
      </c>
      <c r="F262" t="str">
        <f t="shared" si="9"/>
        <v>{book_id:4, id:35, title:"Samwell IV", awoiaf:"A_Feast_for_Crows-Chapter_35"},</v>
      </c>
    </row>
    <row r="263" spans="1:6" x14ac:dyDescent="0.45">
      <c r="A263">
        <v>4</v>
      </c>
      <c r="B263" s="2">
        <v>36</v>
      </c>
      <c r="C263" t="s">
        <v>153</v>
      </c>
      <c r="D263" t="s">
        <v>1738</v>
      </c>
      <c r="E263" t="str">
        <f t="shared" si="8"/>
        <v>books/104/037/</v>
      </c>
      <c r="F263" t="str">
        <f t="shared" si="9"/>
        <v>{book_id:4, id:36, title:"Cersei VIII", awoiaf:"A_Feast_for_Crows-Chapter_36"},</v>
      </c>
    </row>
    <row r="264" spans="1:6" x14ac:dyDescent="0.45">
      <c r="A264">
        <v>4</v>
      </c>
      <c r="B264" s="2">
        <v>37</v>
      </c>
      <c r="C264" t="s">
        <v>154</v>
      </c>
      <c r="D264" t="s">
        <v>1739</v>
      </c>
      <c r="E264" t="str">
        <f t="shared" si="8"/>
        <v>books/104/038/</v>
      </c>
      <c r="F264" t="str">
        <f t="shared" si="9"/>
        <v>{book_id:4, id:37, title:"Brienne VII", awoiaf:"A_Feast_for_Crows-Chapter_37"},</v>
      </c>
    </row>
    <row r="265" spans="1:6" x14ac:dyDescent="0.45">
      <c r="A265">
        <v>4</v>
      </c>
      <c r="B265" s="2">
        <v>38</v>
      </c>
      <c r="C265" t="s">
        <v>114</v>
      </c>
      <c r="D265" t="s">
        <v>1740</v>
      </c>
      <c r="E265" t="str">
        <f t="shared" si="8"/>
        <v>books/104/039/</v>
      </c>
      <c r="F265" t="str">
        <f t="shared" si="9"/>
        <v>{book_id:4, id:38, title:"Jaime VI", awoiaf:"A_Feast_for_Crows-Chapter_38"},</v>
      </c>
    </row>
    <row r="266" spans="1:6" x14ac:dyDescent="0.45">
      <c r="A266">
        <v>4</v>
      </c>
      <c r="B266" s="2">
        <v>39</v>
      </c>
      <c r="C266" t="s">
        <v>155</v>
      </c>
      <c r="D266" t="s">
        <v>1741</v>
      </c>
      <c r="E266" t="str">
        <f t="shared" si="8"/>
        <v>books/104/040/</v>
      </c>
      <c r="F266" t="str">
        <f t="shared" si="9"/>
        <v>{book_id:4, id:39, title:"Cersei IX", awoiaf:"A_Feast_for_Crows-Chapter_39"},</v>
      </c>
    </row>
    <row r="267" spans="1:6" x14ac:dyDescent="0.45">
      <c r="A267">
        <v>4</v>
      </c>
      <c r="B267" s="2">
        <v>40</v>
      </c>
      <c r="C267" t="s">
        <v>156</v>
      </c>
      <c r="D267" t="s">
        <v>1742</v>
      </c>
      <c r="E267" t="str">
        <f t="shared" si="8"/>
        <v>books/104/041/</v>
      </c>
      <c r="F267" t="str">
        <f t="shared" si="9"/>
        <v>{book_id:4, id:40, title:"Princess in the Tower", awoiaf:"A_Feast_for_Crows-Chapter_40"},</v>
      </c>
    </row>
    <row r="268" spans="1:6" x14ac:dyDescent="0.45">
      <c r="A268">
        <v>4</v>
      </c>
      <c r="B268" s="2">
        <v>41</v>
      </c>
      <c r="C268" t="s">
        <v>157</v>
      </c>
      <c r="D268" t="s">
        <v>1743</v>
      </c>
      <c r="E268" t="str">
        <f t="shared" si="8"/>
        <v>books/104/042/</v>
      </c>
      <c r="F268" t="str">
        <f t="shared" si="9"/>
        <v>{book_id:4, id:41, title:"Alayne II", awoiaf:"A_Feast_for_Crows-Chapter_41"},</v>
      </c>
    </row>
    <row r="269" spans="1:6" x14ac:dyDescent="0.45">
      <c r="A269">
        <v>4</v>
      </c>
      <c r="B269" s="2">
        <v>42</v>
      </c>
      <c r="C269" t="s">
        <v>158</v>
      </c>
      <c r="D269" t="s">
        <v>1744</v>
      </c>
      <c r="E269" t="str">
        <f t="shared" si="8"/>
        <v>books/104/043/</v>
      </c>
      <c r="F269" t="str">
        <f t="shared" si="9"/>
        <v>{book_id:4, id:42, title:"Brienne VIII", awoiaf:"A_Feast_for_Crows-Chapter_42"},</v>
      </c>
    </row>
    <row r="270" spans="1:6" x14ac:dyDescent="0.45">
      <c r="A270">
        <v>4</v>
      </c>
      <c r="B270" s="2">
        <v>43</v>
      </c>
      <c r="C270" t="s">
        <v>159</v>
      </c>
      <c r="D270" t="s">
        <v>1745</v>
      </c>
      <c r="E270" t="str">
        <f t="shared" si="8"/>
        <v>books/104/044/</v>
      </c>
      <c r="F270" t="str">
        <f t="shared" si="9"/>
        <v>{book_id:4, id:43, title:"Cersei X", awoiaf:"A_Feast_for_Crows-Chapter_43"},</v>
      </c>
    </row>
    <row r="271" spans="1:6" x14ac:dyDescent="0.45">
      <c r="A271">
        <v>4</v>
      </c>
      <c r="B271" s="2">
        <v>44</v>
      </c>
      <c r="C271" t="s">
        <v>118</v>
      </c>
      <c r="D271" t="s">
        <v>1746</v>
      </c>
      <c r="E271" t="str">
        <f t="shared" si="8"/>
        <v>books/104/045/</v>
      </c>
      <c r="F271" t="str">
        <f t="shared" si="9"/>
        <v>{book_id:4, id:44, title:"Jaime VII", awoiaf:"A_Feast_for_Crows-Chapter_44"},</v>
      </c>
    </row>
    <row r="272" spans="1:6" x14ac:dyDescent="0.45">
      <c r="A272">
        <v>4</v>
      </c>
      <c r="B272" s="2">
        <v>45</v>
      </c>
      <c r="C272" t="s">
        <v>127</v>
      </c>
      <c r="D272" t="s">
        <v>1747</v>
      </c>
      <c r="E272" t="str">
        <f t="shared" si="8"/>
        <v>books/104/046/</v>
      </c>
      <c r="F272" t="str">
        <f t="shared" si="9"/>
        <v>{book_id:4, id:45, title:"Samwell V", awoiaf:"A_Feast_for_Crows-Chapter_45"},</v>
      </c>
    </row>
    <row r="273" spans="1:6" x14ac:dyDescent="0.45">
      <c r="A273">
        <v>5</v>
      </c>
      <c r="B273" s="2">
        <v>0</v>
      </c>
      <c r="C273" t="s">
        <v>11</v>
      </c>
      <c r="D273" t="s">
        <v>1748</v>
      </c>
      <c r="E273" t="str">
        <f t="shared" si="8"/>
        <v>books/105/001/</v>
      </c>
      <c r="F273" t="str">
        <f t="shared" si="9"/>
        <v>{book_id:5, id:0, title:"Prologue", awoiaf:"Prologue_(A_Dance_with_Dragons)"},</v>
      </c>
    </row>
    <row r="274" spans="1:6" x14ac:dyDescent="0.45">
      <c r="A274">
        <v>5</v>
      </c>
      <c r="B274" s="2">
        <v>1</v>
      </c>
      <c r="C274" t="s">
        <v>20</v>
      </c>
      <c r="D274" t="s">
        <v>1749</v>
      </c>
      <c r="E274" t="str">
        <f t="shared" si="8"/>
        <v>books/105/002/</v>
      </c>
      <c r="F274" t="str">
        <f t="shared" si="9"/>
        <v>{book_id:5, id:1, title:"Tyrion I", awoiaf:"Tyrion_I_(A_Dance_with_Dragons)"},</v>
      </c>
    </row>
    <row r="275" spans="1:6" x14ac:dyDescent="0.45">
      <c r="A275">
        <v>5</v>
      </c>
      <c r="B275" s="2">
        <v>2</v>
      </c>
      <c r="C275" t="s">
        <v>14</v>
      </c>
      <c r="D275" t="s">
        <v>1750</v>
      </c>
      <c r="E275" t="str">
        <f t="shared" si="8"/>
        <v>books/105/003/</v>
      </c>
      <c r="F275" t="str">
        <f t="shared" si="9"/>
        <v>{book_id:5, id:2, title:"Daenerys I", awoiaf:"Daenerys_I_(A_Dance_with_Dragons)"},</v>
      </c>
    </row>
    <row r="276" spans="1:6" x14ac:dyDescent="0.45">
      <c r="A276">
        <v>5</v>
      </c>
      <c r="B276" s="2">
        <v>3</v>
      </c>
      <c r="C276" t="s">
        <v>16</v>
      </c>
      <c r="D276" t="s">
        <v>1751</v>
      </c>
      <c r="E276" t="str">
        <f t="shared" si="8"/>
        <v>books/105/004/</v>
      </c>
      <c r="F276" t="str">
        <f t="shared" si="9"/>
        <v>{book_id:5, id:3, title:"Jon I", awoiaf:"Jon_I_(A_Dance_with_Dragons)"},</v>
      </c>
    </row>
    <row r="277" spans="1:6" x14ac:dyDescent="0.45">
      <c r="A277">
        <v>5</v>
      </c>
      <c r="B277" s="2">
        <v>4</v>
      </c>
      <c r="C277" t="s">
        <v>12</v>
      </c>
      <c r="D277" t="s">
        <v>1752</v>
      </c>
      <c r="E277" t="str">
        <f t="shared" si="8"/>
        <v>books/105/005/</v>
      </c>
      <c r="F277" t="str">
        <f t="shared" si="9"/>
        <v>{book_id:5, id:4, title:"Bran I", awoiaf:"Bran_I_(A_Dance_with_Dragons)"},</v>
      </c>
    </row>
    <row r="278" spans="1:6" x14ac:dyDescent="0.45">
      <c r="A278">
        <v>5</v>
      </c>
      <c r="B278" s="2">
        <v>5</v>
      </c>
      <c r="C278" t="s">
        <v>24</v>
      </c>
      <c r="D278" t="s">
        <v>1753</v>
      </c>
      <c r="E278" t="str">
        <f t="shared" si="8"/>
        <v>books/105/006/</v>
      </c>
      <c r="F278" t="str">
        <f t="shared" si="9"/>
        <v>{book_id:5, id:5, title:"Tyrion II", awoiaf:"Tyrion_II_(A_Dance_with_Dragons)"},</v>
      </c>
    </row>
    <row r="279" spans="1:6" x14ac:dyDescent="0.45">
      <c r="A279">
        <v>5</v>
      </c>
      <c r="B279" s="2">
        <v>6</v>
      </c>
      <c r="C279" t="s">
        <v>160</v>
      </c>
      <c r="D279" t="s">
        <v>1754</v>
      </c>
      <c r="E279" t="str">
        <f t="shared" si="8"/>
        <v>books/105/007/</v>
      </c>
      <c r="F279" t="str">
        <f t="shared" si="9"/>
        <v>{book_id:5, id:6, title:"The Merchant's Man", awoiaf:"The_Merchant%27s_Man_(A_Dance_with_Dragons)"},</v>
      </c>
    </row>
    <row r="280" spans="1:6" x14ac:dyDescent="0.45">
      <c r="A280">
        <v>5</v>
      </c>
      <c r="B280" s="2">
        <v>7</v>
      </c>
      <c r="C280" t="s">
        <v>21</v>
      </c>
      <c r="D280" t="s">
        <v>1755</v>
      </c>
      <c r="E280" t="str">
        <f t="shared" si="8"/>
        <v>books/105/008/</v>
      </c>
      <c r="F280" t="str">
        <f t="shared" si="9"/>
        <v>{book_id:5, id:7, title:"Jon II", awoiaf:"Jon_II_(A_Dance_with_Dragons)"},</v>
      </c>
    </row>
    <row r="281" spans="1:6" x14ac:dyDescent="0.45">
      <c r="A281">
        <v>5</v>
      </c>
      <c r="B281" s="2">
        <v>8</v>
      </c>
      <c r="C281" t="s">
        <v>32</v>
      </c>
      <c r="D281" t="s">
        <v>1756</v>
      </c>
      <c r="E281" t="str">
        <f t="shared" si="8"/>
        <v>books/105/009/</v>
      </c>
      <c r="F281" t="str">
        <f t="shared" si="9"/>
        <v>{book_id:5, id:8, title:"Tyrion III", awoiaf:"Tyrion_III_(A_Dance_with_Dragons)"},</v>
      </c>
    </row>
    <row r="282" spans="1:6" x14ac:dyDescent="0.45">
      <c r="A282">
        <v>5</v>
      </c>
      <c r="B282" s="2">
        <v>9</v>
      </c>
      <c r="C282" t="s">
        <v>84</v>
      </c>
      <c r="D282" t="s">
        <v>1757</v>
      </c>
      <c r="E282" t="str">
        <f t="shared" si="8"/>
        <v>books/105/010/</v>
      </c>
      <c r="F282" t="str">
        <f t="shared" si="9"/>
        <v>{book_id:5, id:9, title:"Davos I", awoiaf:"Davos_I_(A_Dance_with_Dragons)"},</v>
      </c>
    </row>
    <row r="283" spans="1:6" x14ac:dyDescent="0.45">
      <c r="A283">
        <v>5</v>
      </c>
      <c r="B283" s="2">
        <v>10</v>
      </c>
      <c r="C283" t="s">
        <v>30</v>
      </c>
      <c r="D283" t="s">
        <v>1758</v>
      </c>
      <c r="E283" t="str">
        <f t="shared" si="8"/>
        <v>books/105/011/</v>
      </c>
      <c r="F283" t="str">
        <f t="shared" si="9"/>
        <v>{book_id:5, id:10, title:"Jon III", awoiaf:"Jon_III_(A_Dance_with_Dragons)"},</v>
      </c>
    </row>
    <row r="284" spans="1:6" x14ac:dyDescent="0.45">
      <c r="A284">
        <v>5</v>
      </c>
      <c r="B284" s="2">
        <v>11</v>
      </c>
      <c r="C284" t="s">
        <v>22</v>
      </c>
      <c r="D284" t="s">
        <v>1759</v>
      </c>
      <c r="E284" t="str">
        <f t="shared" si="8"/>
        <v>books/105/012/</v>
      </c>
      <c r="F284" t="str">
        <f t="shared" si="9"/>
        <v>{book_id:5, id:11, title:"Daenerys II", awoiaf:"Daenerys_II_(A_Dance_with_Dragons)"},</v>
      </c>
    </row>
    <row r="285" spans="1:6" x14ac:dyDescent="0.45">
      <c r="A285">
        <v>5</v>
      </c>
      <c r="B285" s="2">
        <v>12</v>
      </c>
      <c r="C285" t="s">
        <v>161</v>
      </c>
      <c r="D285" t="s">
        <v>1760</v>
      </c>
      <c r="E285" t="str">
        <f t="shared" si="8"/>
        <v>books/105/013/</v>
      </c>
      <c r="F285" t="str">
        <f t="shared" si="9"/>
        <v>{book_id:5, id:12, title:"Reek I", awoiaf:"Reek_I_(A_Dance_with_Dragons)"},</v>
      </c>
    </row>
    <row r="286" spans="1:6" x14ac:dyDescent="0.45">
      <c r="A286">
        <v>5</v>
      </c>
      <c r="B286" s="2">
        <v>13</v>
      </c>
      <c r="C286" t="s">
        <v>19</v>
      </c>
      <c r="D286" t="s">
        <v>1761</v>
      </c>
      <c r="E286" t="str">
        <f t="shared" si="8"/>
        <v>books/105/014/</v>
      </c>
      <c r="F286" t="str">
        <f t="shared" si="9"/>
        <v>{book_id:5, id:13, title:"Bran II", awoiaf:"Bran_II_(A_Dance_with_Dragons)"},</v>
      </c>
    </row>
    <row r="287" spans="1:6" x14ac:dyDescent="0.45">
      <c r="A287">
        <v>5</v>
      </c>
      <c r="B287" s="2">
        <v>14</v>
      </c>
      <c r="C287" t="s">
        <v>42</v>
      </c>
      <c r="D287" t="s">
        <v>1762</v>
      </c>
      <c r="E287" t="str">
        <f t="shared" si="8"/>
        <v>books/105/015/</v>
      </c>
      <c r="F287" t="str">
        <f t="shared" si="9"/>
        <v>{book_id:5, id:14, title:"Tyrion IV", awoiaf:"Tyrion_IV_(A_Dance_with_Dragons)"},</v>
      </c>
    </row>
    <row r="288" spans="1:6" x14ac:dyDescent="0.45">
      <c r="A288">
        <v>5</v>
      </c>
      <c r="B288" s="2">
        <v>15</v>
      </c>
      <c r="C288" t="s">
        <v>91</v>
      </c>
      <c r="D288" t="s">
        <v>1763</v>
      </c>
      <c r="E288" t="str">
        <f t="shared" si="8"/>
        <v>books/105/016/</v>
      </c>
      <c r="F288" t="str">
        <f t="shared" si="9"/>
        <v>{book_id:5, id:15, title:"Davos II", awoiaf:"Davos_II_(A_Dance_with_Dragons)"},</v>
      </c>
    </row>
    <row r="289" spans="1:6" x14ac:dyDescent="0.45">
      <c r="A289">
        <v>5</v>
      </c>
      <c r="B289" s="2">
        <v>16</v>
      </c>
      <c r="C289" t="s">
        <v>34</v>
      </c>
      <c r="D289" t="s">
        <v>1764</v>
      </c>
      <c r="E289" t="str">
        <f t="shared" si="8"/>
        <v>books/105/017/</v>
      </c>
      <c r="F289" t="str">
        <f t="shared" si="9"/>
        <v>{book_id:5, id:16, title:"Daenerys III", awoiaf:"Daenerys_III_(A_Dance_with_Dragons)"},</v>
      </c>
    </row>
    <row r="290" spans="1:6" x14ac:dyDescent="0.45">
      <c r="A290">
        <v>5</v>
      </c>
      <c r="B290" s="2">
        <v>17</v>
      </c>
      <c r="C290" t="s">
        <v>37</v>
      </c>
      <c r="D290" t="s">
        <v>1765</v>
      </c>
      <c r="E290" t="str">
        <f t="shared" si="8"/>
        <v>books/105/018/</v>
      </c>
      <c r="F290" t="str">
        <f t="shared" si="9"/>
        <v>{book_id:5, id:17, title:"Jon IV", awoiaf:"Jon_IV_(A_Dance_with_Dragons)"},</v>
      </c>
    </row>
    <row r="291" spans="1:6" x14ac:dyDescent="0.45">
      <c r="A291">
        <v>5</v>
      </c>
      <c r="B291" s="2">
        <v>18</v>
      </c>
      <c r="C291" t="s">
        <v>49</v>
      </c>
      <c r="D291" t="s">
        <v>1766</v>
      </c>
      <c r="E291" t="str">
        <f t="shared" si="8"/>
        <v>books/105/019/</v>
      </c>
      <c r="F291" t="str">
        <f t="shared" si="9"/>
        <v>{book_id:5, id:18, title:"Tyrion V", awoiaf:"Tyrion_V_(A_Dance_with_Dragons)"},</v>
      </c>
    </row>
    <row r="292" spans="1:6" x14ac:dyDescent="0.45">
      <c r="A292">
        <v>5</v>
      </c>
      <c r="B292" s="2">
        <v>19</v>
      </c>
      <c r="C292" t="s">
        <v>98</v>
      </c>
      <c r="D292" t="s">
        <v>1767</v>
      </c>
      <c r="E292" t="str">
        <f t="shared" si="8"/>
        <v>books/105/020/</v>
      </c>
      <c r="F292" t="str">
        <f t="shared" si="9"/>
        <v>{book_id:5, id:19, title:"Davos III", awoiaf:"Davos_III_(A_Dance_with_Dragons)"},</v>
      </c>
    </row>
    <row r="293" spans="1:6" x14ac:dyDescent="0.45">
      <c r="A293">
        <v>5</v>
      </c>
      <c r="B293" s="2">
        <v>20</v>
      </c>
      <c r="C293" t="s">
        <v>162</v>
      </c>
      <c r="D293" t="s">
        <v>1768</v>
      </c>
      <c r="E293" t="str">
        <f t="shared" si="8"/>
        <v>books/105/021/</v>
      </c>
      <c r="F293" t="str">
        <f t="shared" si="9"/>
        <v>{book_id:5, id:20, title:"Reek II", awoiaf:"Reek_II_(A_Dance_with_Dragons)"},</v>
      </c>
    </row>
    <row r="294" spans="1:6" x14ac:dyDescent="0.45">
      <c r="A294">
        <v>5</v>
      </c>
      <c r="B294" s="2">
        <v>21</v>
      </c>
      <c r="C294" t="s">
        <v>52</v>
      </c>
      <c r="D294" t="s">
        <v>1769</v>
      </c>
      <c r="E294" t="str">
        <f t="shared" si="8"/>
        <v>books/105/022/</v>
      </c>
      <c r="F294" t="str">
        <f t="shared" si="9"/>
        <v>{book_id:5, id:21, title:"Jon V", awoiaf:"Jon_V_(A_Dance_with_Dragons)"},</v>
      </c>
    </row>
    <row r="295" spans="1:6" x14ac:dyDescent="0.45">
      <c r="A295">
        <v>5</v>
      </c>
      <c r="B295" s="2">
        <v>22</v>
      </c>
      <c r="C295" t="s">
        <v>53</v>
      </c>
      <c r="D295" t="s">
        <v>1770</v>
      </c>
      <c r="E295" t="str">
        <f t="shared" si="8"/>
        <v>books/105/023/</v>
      </c>
      <c r="F295" t="str">
        <f t="shared" si="9"/>
        <v>{book_id:5, id:22, title:"Tyrion VI", awoiaf:"Tyrion_VI_(A_Dance_with_Dragons)"},</v>
      </c>
    </row>
    <row r="296" spans="1:6" x14ac:dyDescent="0.45">
      <c r="A296">
        <v>5</v>
      </c>
      <c r="B296" s="2">
        <v>23</v>
      </c>
      <c r="C296" t="s">
        <v>47</v>
      </c>
      <c r="D296" t="s">
        <v>1771</v>
      </c>
      <c r="E296" t="str">
        <f t="shared" si="8"/>
        <v>books/105/024/</v>
      </c>
      <c r="F296" t="str">
        <f t="shared" si="9"/>
        <v>{book_id:5, id:23, title:"Daenerys IV", awoiaf:"Daenerys_IV_(A_Dance_with_Dragons)"},</v>
      </c>
    </row>
    <row r="297" spans="1:6" x14ac:dyDescent="0.45">
      <c r="A297">
        <v>5</v>
      </c>
      <c r="B297" s="2">
        <v>24</v>
      </c>
      <c r="C297" t="s">
        <v>163</v>
      </c>
      <c r="D297" t="s">
        <v>1772</v>
      </c>
      <c r="E297" t="str">
        <f t="shared" si="8"/>
        <v>books/105/025/</v>
      </c>
      <c r="F297" t="str">
        <f t="shared" si="9"/>
        <v>{book_id:5, id:24, title:"The Lost Lord", awoiaf:"The_Lost_Lord_(A_Dance_with_Dragons)"},</v>
      </c>
    </row>
    <row r="298" spans="1:6" x14ac:dyDescent="0.45">
      <c r="A298">
        <v>5</v>
      </c>
      <c r="B298" s="2">
        <v>25</v>
      </c>
      <c r="C298" t="s">
        <v>164</v>
      </c>
      <c r="D298" t="s">
        <v>1773</v>
      </c>
      <c r="E298" t="str">
        <f t="shared" si="8"/>
        <v>books/105/026/</v>
      </c>
      <c r="F298" t="str">
        <f t="shared" si="9"/>
        <v>{book_id:5, id:25, title:"The Windblown", awoiaf:"The_Windblown_(A_Dance_with_Dragons)"},</v>
      </c>
    </row>
    <row r="299" spans="1:6" x14ac:dyDescent="0.45">
      <c r="A299">
        <v>5</v>
      </c>
      <c r="B299" s="2">
        <v>26</v>
      </c>
      <c r="C299" t="s">
        <v>165</v>
      </c>
      <c r="D299" t="s">
        <v>1774</v>
      </c>
      <c r="E299" t="str">
        <f t="shared" si="8"/>
        <v>books/105/027/</v>
      </c>
      <c r="F299" t="str">
        <f t="shared" si="9"/>
        <v>{book_id:5, id:26, title:"The Wayward Bride", awoiaf:"The_Wayward_Bride_(A_Dance_with_Dragons)"},</v>
      </c>
    </row>
    <row r="300" spans="1:6" x14ac:dyDescent="0.45">
      <c r="A300">
        <v>5</v>
      </c>
      <c r="B300" s="2">
        <v>27</v>
      </c>
      <c r="C300" t="s">
        <v>67</v>
      </c>
      <c r="D300" t="s">
        <v>1775</v>
      </c>
      <c r="E300" t="str">
        <f t="shared" si="8"/>
        <v>books/105/028/</v>
      </c>
      <c r="F300" t="str">
        <f t="shared" si="9"/>
        <v>{book_id:5, id:27, title:"Tyrion VII", awoiaf:"Tyrion_VII_(A_Dance_with_Dragons)"},</v>
      </c>
    </row>
    <row r="301" spans="1:6" x14ac:dyDescent="0.45">
      <c r="A301">
        <v>5</v>
      </c>
      <c r="B301" s="2">
        <v>28</v>
      </c>
      <c r="C301" t="s">
        <v>59</v>
      </c>
      <c r="D301" t="s">
        <v>1776</v>
      </c>
      <c r="E301" t="str">
        <f t="shared" si="8"/>
        <v>books/105/029/</v>
      </c>
      <c r="F301" t="str">
        <f t="shared" si="9"/>
        <v>{book_id:5, id:28, title:"Jon VI", awoiaf:"Jon_VI_(A_Dance_with_Dragons)"},</v>
      </c>
    </row>
    <row r="302" spans="1:6" x14ac:dyDescent="0.45">
      <c r="A302">
        <v>5</v>
      </c>
      <c r="B302" s="2">
        <v>29</v>
      </c>
      <c r="C302" t="s">
        <v>112</v>
      </c>
      <c r="D302" t="s">
        <v>1777</v>
      </c>
      <c r="E302" t="str">
        <f t="shared" si="8"/>
        <v>books/105/030/</v>
      </c>
      <c r="F302" t="str">
        <f t="shared" si="9"/>
        <v>{book_id:5, id:29, title:"Davos IV", awoiaf:"Davos_IV_(A_Dance_with_Dragons)"},</v>
      </c>
    </row>
    <row r="303" spans="1:6" x14ac:dyDescent="0.45">
      <c r="A303">
        <v>5</v>
      </c>
      <c r="B303" s="2">
        <v>30</v>
      </c>
      <c r="C303" t="s">
        <v>57</v>
      </c>
      <c r="D303" t="s">
        <v>1778</v>
      </c>
      <c r="E303" t="str">
        <f t="shared" si="8"/>
        <v>books/105/031/</v>
      </c>
      <c r="F303" t="str">
        <f t="shared" si="9"/>
        <v>{book_id:5, id:30, title:"Daenerys V", awoiaf:"Daenerys_V_(A_Dance_with_Dragons)"},</v>
      </c>
    </row>
    <row r="304" spans="1:6" x14ac:dyDescent="0.45">
      <c r="A304">
        <v>5</v>
      </c>
      <c r="B304" s="2">
        <v>31</v>
      </c>
      <c r="C304" t="s">
        <v>166</v>
      </c>
      <c r="D304" t="s">
        <v>1779</v>
      </c>
      <c r="E304" t="str">
        <f t="shared" si="8"/>
        <v>books/105/032/</v>
      </c>
      <c r="F304" t="str">
        <f t="shared" si="9"/>
        <v>{book_id:5, id:31, title:"Melisandre I", awoiaf:"Melisandre_I_(A_Dance_with_Dragons)"},</v>
      </c>
    </row>
    <row r="305" spans="1:6" x14ac:dyDescent="0.45">
      <c r="A305">
        <v>5</v>
      </c>
      <c r="B305" s="2">
        <v>32</v>
      </c>
      <c r="C305" t="s">
        <v>167</v>
      </c>
      <c r="D305" t="s">
        <v>1780</v>
      </c>
      <c r="E305" t="str">
        <f t="shared" si="8"/>
        <v>books/105/033/</v>
      </c>
      <c r="F305" t="str">
        <f t="shared" si="9"/>
        <v>{book_id:5, id:32, title:"Reek III", awoiaf:"Reek_III_(A_Dance_with_Dragons)"},</v>
      </c>
    </row>
    <row r="306" spans="1:6" x14ac:dyDescent="0.45">
      <c r="A306">
        <v>5</v>
      </c>
      <c r="B306" s="2">
        <v>33</v>
      </c>
      <c r="C306" t="s">
        <v>73</v>
      </c>
      <c r="D306" t="s">
        <v>1781</v>
      </c>
      <c r="E306" t="str">
        <f t="shared" si="8"/>
        <v>books/105/034/</v>
      </c>
      <c r="F306" t="str">
        <f t="shared" si="9"/>
        <v>{book_id:5, id:33, title:"Tyrion VIII", awoiaf:"Tyrion_VIII_(A_Dance_with_Dragons)"},</v>
      </c>
    </row>
    <row r="307" spans="1:6" x14ac:dyDescent="0.45">
      <c r="A307">
        <v>5</v>
      </c>
      <c r="B307" s="2">
        <v>34</v>
      </c>
      <c r="C307" t="s">
        <v>28</v>
      </c>
      <c r="D307" t="s">
        <v>1782</v>
      </c>
      <c r="E307" t="str">
        <f t="shared" si="8"/>
        <v>books/105/035/</v>
      </c>
      <c r="F307" t="str">
        <f t="shared" si="9"/>
        <v>{book_id:5, id:34, title:"Bran III", awoiaf:"Bran_III_(A_Dance_with_Dragons)"},</v>
      </c>
    </row>
    <row r="308" spans="1:6" x14ac:dyDescent="0.45">
      <c r="A308">
        <v>5</v>
      </c>
      <c r="B308" s="2">
        <v>35</v>
      </c>
      <c r="C308" t="s">
        <v>63</v>
      </c>
      <c r="D308" t="s">
        <v>1783</v>
      </c>
      <c r="E308" t="str">
        <f t="shared" si="8"/>
        <v>books/105/036/</v>
      </c>
      <c r="F308" t="str">
        <f t="shared" si="9"/>
        <v>{book_id:5, id:35, title:"Jon VII", awoiaf:"Jon_VII_(A_Dance_with_Dragons)"},</v>
      </c>
    </row>
    <row r="309" spans="1:6" x14ac:dyDescent="0.45">
      <c r="A309">
        <v>5</v>
      </c>
      <c r="B309" s="2">
        <v>36</v>
      </c>
      <c r="C309" t="s">
        <v>65</v>
      </c>
      <c r="D309" t="s">
        <v>1784</v>
      </c>
      <c r="E309" t="str">
        <f t="shared" si="8"/>
        <v>books/105/037/</v>
      </c>
      <c r="F309" t="str">
        <f t="shared" si="9"/>
        <v>{book_id:5, id:36, title:"Daenerys VI", awoiaf:"Daenerys_VI_(A_Dance_with_Dragons)"},</v>
      </c>
    </row>
    <row r="310" spans="1:6" x14ac:dyDescent="0.45">
      <c r="A310">
        <v>5</v>
      </c>
      <c r="B310" s="2">
        <v>37</v>
      </c>
      <c r="C310" t="s">
        <v>168</v>
      </c>
      <c r="D310" t="s">
        <v>1785</v>
      </c>
      <c r="E310" t="str">
        <f t="shared" si="8"/>
        <v>books/105/038/</v>
      </c>
      <c r="F310" t="str">
        <f t="shared" si="9"/>
        <v>{book_id:5, id:37, title:"Prince of Winterfell", awoiaf:"The_Prince_of_Winterfell_(A_Dance_with_Dragons)"},</v>
      </c>
    </row>
    <row r="311" spans="1:6" x14ac:dyDescent="0.45">
      <c r="A311">
        <v>5</v>
      </c>
      <c r="B311" s="2">
        <v>38</v>
      </c>
      <c r="C311" t="s">
        <v>169</v>
      </c>
      <c r="D311" t="s">
        <v>1786</v>
      </c>
      <c r="E311" t="str">
        <f t="shared" si="8"/>
        <v>books/105/039/</v>
      </c>
      <c r="F311" t="str">
        <f t="shared" si="9"/>
        <v>{book_id:5, id:38, title:"The Watcher", awoiaf:"The_Watcher_(A_Dance_with_Dragons)"},</v>
      </c>
    </row>
    <row r="312" spans="1:6" x14ac:dyDescent="0.45">
      <c r="A312">
        <v>5</v>
      </c>
      <c r="B312" s="2">
        <v>39</v>
      </c>
      <c r="C312" t="s">
        <v>71</v>
      </c>
      <c r="D312" t="s">
        <v>1787</v>
      </c>
      <c r="E312" t="str">
        <f t="shared" si="8"/>
        <v>books/105/040/</v>
      </c>
      <c r="F312" t="str">
        <f t="shared" si="9"/>
        <v>{book_id:5, id:39, title:"Jon VIII", awoiaf:"Jon_VIII_(A_Dance_with_Dragons)"},</v>
      </c>
    </row>
    <row r="313" spans="1:6" x14ac:dyDescent="0.45">
      <c r="A313">
        <v>5</v>
      </c>
      <c r="B313" s="2">
        <v>40</v>
      </c>
      <c r="C313" t="s">
        <v>80</v>
      </c>
      <c r="D313" t="s">
        <v>1788</v>
      </c>
      <c r="E313" t="str">
        <f t="shared" si="8"/>
        <v>books/105/041/</v>
      </c>
      <c r="F313" t="str">
        <f t="shared" si="9"/>
        <v>{book_id:5, id:40, title:"Tyrion IX", awoiaf:"Tyrion_IX_(A_Dance_with_Dragons)"},</v>
      </c>
    </row>
    <row r="314" spans="1:6" x14ac:dyDescent="0.45">
      <c r="A314">
        <v>5</v>
      </c>
      <c r="B314" s="2">
        <v>41</v>
      </c>
      <c r="C314" t="s">
        <v>170</v>
      </c>
      <c r="D314" t="s">
        <v>1789</v>
      </c>
      <c r="E314" t="str">
        <f t="shared" si="8"/>
        <v>books/105/042/</v>
      </c>
      <c r="F314" t="str">
        <f t="shared" si="9"/>
        <v>{book_id:5, id:41, title:"The Turncloak", awoiaf:"The_Turncloak_(A_Dance_with_Dragons)"},</v>
      </c>
    </row>
    <row r="315" spans="1:6" x14ac:dyDescent="0.45">
      <c r="A315">
        <v>5</v>
      </c>
      <c r="B315" s="2">
        <v>42</v>
      </c>
      <c r="C315" t="s">
        <v>171</v>
      </c>
      <c r="D315" t="s">
        <v>1790</v>
      </c>
      <c r="E315" t="str">
        <f t="shared" si="8"/>
        <v>books/105/043/</v>
      </c>
      <c r="F315" t="str">
        <f t="shared" si="9"/>
        <v>{book_id:5, id:42, title:"The King's Prize", awoiaf:"The_King's_Prize_(A_Dance_with_Dragons)"},</v>
      </c>
    </row>
    <row r="316" spans="1:6" x14ac:dyDescent="0.45">
      <c r="A316">
        <v>5</v>
      </c>
      <c r="B316" s="2">
        <v>43</v>
      </c>
      <c r="C316" t="s">
        <v>72</v>
      </c>
      <c r="D316" t="s">
        <v>1791</v>
      </c>
      <c r="E316" t="str">
        <f t="shared" si="8"/>
        <v>books/105/044/</v>
      </c>
      <c r="F316" t="str">
        <f t="shared" si="9"/>
        <v>{book_id:5, id:43, title:"Daenerys VII", awoiaf:"Daenerys_VII_(A_Dance_with_Dragons)"},</v>
      </c>
    </row>
    <row r="317" spans="1:6" x14ac:dyDescent="0.45">
      <c r="A317">
        <v>5</v>
      </c>
      <c r="B317" s="2">
        <v>44</v>
      </c>
      <c r="C317" t="s">
        <v>81</v>
      </c>
      <c r="D317" t="s">
        <v>1792</v>
      </c>
      <c r="E317" t="str">
        <f t="shared" si="8"/>
        <v>books/105/045/</v>
      </c>
      <c r="F317" t="str">
        <f t="shared" si="9"/>
        <v>{book_id:5, id:44, title:"Jon IX", awoiaf:"Jon_IX_(A_Dance_with_Dragons)"},</v>
      </c>
    </row>
    <row r="318" spans="1:6" x14ac:dyDescent="0.45">
      <c r="A318">
        <v>5</v>
      </c>
      <c r="B318" s="2">
        <v>45</v>
      </c>
      <c r="C318" t="s">
        <v>172</v>
      </c>
      <c r="D318" t="s">
        <v>1793</v>
      </c>
      <c r="E318" t="str">
        <f t="shared" si="8"/>
        <v>books/105/046/</v>
      </c>
      <c r="F318" t="str">
        <f t="shared" si="9"/>
        <v>{book_id:5, id:45, title:"The Blind Girl"", awoiaf:"The_Blind_Girl_(A_Dance_with_Dragons)"},</v>
      </c>
    </row>
    <row r="319" spans="1:6" x14ac:dyDescent="0.45">
      <c r="A319">
        <v>5</v>
      </c>
      <c r="B319" s="2">
        <v>46</v>
      </c>
      <c r="C319" t="s">
        <v>173</v>
      </c>
      <c r="D319" t="s">
        <v>1794</v>
      </c>
      <c r="E319" t="str">
        <f t="shared" si="8"/>
        <v>books/105/047/</v>
      </c>
      <c r="F319" t="str">
        <f t="shared" si="9"/>
        <v>{book_id:5, id:46, title:"A Ghost In Winterfell", awoiaf:"A_Ghost_in_Winterfell_(A_Dance_with_Dragons)"},</v>
      </c>
    </row>
    <row r="320" spans="1:6" x14ac:dyDescent="0.45">
      <c r="A320">
        <v>5</v>
      </c>
      <c r="B320" s="2">
        <v>47</v>
      </c>
      <c r="C320" t="s">
        <v>92</v>
      </c>
      <c r="D320" t="s">
        <v>1795</v>
      </c>
      <c r="E320" t="str">
        <f t="shared" si="8"/>
        <v>books/105/048/</v>
      </c>
      <c r="F320" t="str">
        <f t="shared" si="9"/>
        <v>{book_id:5, id:47, title:"Tyrion X", awoiaf:"Tyrion_X_(A_Dance_with_Dragons)"},</v>
      </c>
    </row>
    <row r="321" spans="1:6" x14ac:dyDescent="0.45">
      <c r="A321">
        <v>5</v>
      </c>
      <c r="B321" s="2">
        <v>48</v>
      </c>
      <c r="C321" t="s">
        <v>106</v>
      </c>
      <c r="D321" t="s">
        <v>1796</v>
      </c>
      <c r="E321" t="str">
        <f t="shared" si="8"/>
        <v>books/105/049/</v>
      </c>
      <c r="F321" t="str">
        <f t="shared" si="9"/>
        <v>{book_id:5, id:48, title:"Jaime I", awoiaf:"Jaime_I_(A_Dance_with_Dragons)"},</v>
      </c>
    </row>
    <row r="322" spans="1:6" x14ac:dyDescent="0.45">
      <c r="A322">
        <v>5</v>
      </c>
      <c r="B322" s="2">
        <v>49</v>
      </c>
      <c r="C322" t="s">
        <v>123</v>
      </c>
      <c r="D322" t="s">
        <v>1797</v>
      </c>
      <c r="E322" t="str">
        <f t="shared" ref="E322:E346" si="10">"books/10"&amp;A322&amp;"/"&amp;TEXT(B322+1,"000")&amp;"/"</f>
        <v>books/105/050/</v>
      </c>
      <c r="F322" t="str">
        <f t="shared" si="9"/>
        <v>{book_id:5, id:49, title:"Jon X", awoiaf:"Jon_X_(A_Dance_with_Dragons)"},</v>
      </c>
    </row>
    <row r="323" spans="1:6" x14ac:dyDescent="0.45">
      <c r="A323">
        <v>5</v>
      </c>
      <c r="B323" s="2">
        <v>50</v>
      </c>
      <c r="C323" t="s">
        <v>75</v>
      </c>
      <c r="D323" t="s">
        <v>1798</v>
      </c>
      <c r="E323" t="str">
        <f t="shared" si="10"/>
        <v>books/105/051/</v>
      </c>
      <c r="F323" t="str">
        <f t="shared" ref="F323:F346" si="11">"{"&amp;A$1&amp;":"&amp;A323&amp;", "&amp;B$1&amp;":"&amp;B323&amp;", "&amp;C$1&amp;":"""&amp;C323&amp;""", "&amp;D$1&amp;":"""&amp;D323&amp;"""},"</f>
        <v>{book_id:5, id:50, title:"Daenerys VIII", awoiaf:"Daenerys_VIII_(A_Dance_with_Dragons)"},</v>
      </c>
    </row>
    <row r="324" spans="1:6" x14ac:dyDescent="0.45">
      <c r="A324">
        <v>5</v>
      </c>
      <c r="B324" s="2">
        <v>51</v>
      </c>
      <c r="C324" t="s">
        <v>85</v>
      </c>
      <c r="D324" t="s">
        <v>1799</v>
      </c>
      <c r="E324" t="str">
        <f t="shared" si="10"/>
        <v>books/105/052/</v>
      </c>
      <c r="F324" t="str">
        <f t="shared" si="11"/>
        <v>{book_id:5, id:51, title:"Theon I", awoiaf:"Theon_I_(A_Dance_with_Dragons)"},</v>
      </c>
    </row>
    <row r="325" spans="1:6" x14ac:dyDescent="0.45">
      <c r="A325">
        <v>5</v>
      </c>
      <c r="B325" s="2">
        <v>52</v>
      </c>
      <c r="C325" t="s">
        <v>79</v>
      </c>
      <c r="D325" t="s">
        <v>1800</v>
      </c>
      <c r="E325" t="str">
        <f t="shared" si="10"/>
        <v>books/105/053/</v>
      </c>
      <c r="F325" t="str">
        <f t="shared" si="11"/>
        <v>{book_id:5, id:52, title:"Daenerys IX", awoiaf:"Daenerys_IX_(A_Dance_with_Dragons)"},</v>
      </c>
    </row>
    <row r="326" spans="1:6" x14ac:dyDescent="0.45">
      <c r="A326">
        <v>5</v>
      </c>
      <c r="B326" s="2">
        <v>53</v>
      </c>
      <c r="C326" t="s">
        <v>126</v>
      </c>
      <c r="D326" t="s">
        <v>1801</v>
      </c>
      <c r="E326" t="str">
        <f t="shared" si="10"/>
        <v>books/105/054/</v>
      </c>
      <c r="F326" t="str">
        <f t="shared" si="11"/>
        <v>{book_id:5, id:53, title:"Jon XI", awoiaf:"Jon_XI_(A_Dance_with_Dragons)"},</v>
      </c>
    </row>
    <row r="327" spans="1:6" x14ac:dyDescent="0.45">
      <c r="A327">
        <v>5</v>
      </c>
      <c r="B327" s="2">
        <v>54</v>
      </c>
      <c r="C327" t="s">
        <v>132</v>
      </c>
      <c r="D327" t="s">
        <v>1802</v>
      </c>
      <c r="E327" t="str">
        <f t="shared" si="10"/>
        <v>books/105/055/</v>
      </c>
      <c r="F327" t="str">
        <f t="shared" si="11"/>
        <v>{book_id:5, id:54, title:"Cersei I", awoiaf:"Cersei_I_(A_Dance_with_Dragons)"},</v>
      </c>
    </row>
    <row r="328" spans="1:6" x14ac:dyDescent="0.45">
      <c r="A328">
        <v>5</v>
      </c>
      <c r="B328" s="2">
        <v>55</v>
      </c>
      <c r="C328" t="s">
        <v>174</v>
      </c>
      <c r="D328" t="s">
        <v>1803</v>
      </c>
      <c r="E328" t="str">
        <f t="shared" si="10"/>
        <v>books/105/056/</v>
      </c>
      <c r="F328" t="str">
        <f t="shared" si="11"/>
        <v>{book_id:5, id:55, title:"The Queensguard", awoiaf:"The_Queensguard_(A_Dance_with_Dragons)"},</v>
      </c>
    </row>
    <row r="329" spans="1:6" x14ac:dyDescent="0.45">
      <c r="A329">
        <v>5</v>
      </c>
      <c r="B329" s="2">
        <v>56</v>
      </c>
      <c r="C329" t="s">
        <v>175</v>
      </c>
      <c r="D329" t="s">
        <v>1804</v>
      </c>
      <c r="E329" t="str">
        <f t="shared" si="10"/>
        <v>books/105/057/</v>
      </c>
      <c r="F329" t="str">
        <f t="shared" si="11"/>
        <v>{book_id:5, id:56, title:"The Iron Suitor", awoiaf:"The_Iron_Suitor_(A_Dance_with_Dragons)"},</v>
      </c>
    </row>
    <row r="330" spans="1:6" x14ac:dyDescent="0.45">
      <c r="A330">
        <v>5</v>
      </c>
      <c r="B330" s="2">
        <v>57</v>
      </c>
      <c r="C330" t="s">
        <v>94</v>
      </c>
      <c r="D330" t="s">
        <v>1805</v>
      </c>
      <c r="E330" t="str">
        <f t="shared" si="10"/>
        <v>books/105/058/</v>
      </c>
      <c r="F330" t="str">
        <f t="shared" si="11"/>
        <v>{book_id:5, id:57, title:"Tyrion XI", awoiaf:"Tyrion_XI_(A_Dance_with_Dragons)"},</v>
      </c>
    </row>
    <row r="331" spans="1:6" x14ac:dyDescent="0.45">
      <c r="A331">
        <v>5</v>
      </c>
      <c r="B331" s="2">
        <v>58</v>
      </c>
      <c r="C331" t="s">
        <v>128</v>
      </c>
      <c r="D331" t="s">
        <v>1806</v>
      </c>
      <c r="E331" t="str">
        <f t="shared" si="10"/>
        <v>books/105/059/</v>
      </c>
      <c r="F331" t="str">
        <f t="shared" si="11"/>
        <v>{book_id:5, id:58, title:"Jon XII", awoiaf:"Jon_XII_(A_Dance_with_Dragons)"},</v>
      </c>
    </row>
    <row r="332" spans="1:6" x14ac:dyDescent="0.45">
      <c r="A332">
        <v>5</v>
      </c>
      <c r="B332" s="2">
        <v>59</v>
      </c>
      <c r="C332" t="s">
        <v>176</v>
      </c>
      <c r="D332" t="s">
        <v>1807</v>
      </c>
      <c r="E332" t="str">
        <f t="shared" si="10"/>
        <v>books/105/060/</v>
      </c>
      <c r="F332" t="str">
        <f t="shared" si="11"/>
        <v>{book_id:5, id:59, title:"Discarded Knight", awoiaf:"The_Discarded_Knight_(A_Dance_with_Dragons)"},</v>
      </c>
    </row>
    <row r="333" spans="1:6" x14ac:dyDescent="0.45">
      <c r="A333">
        <v>5</v>
      </c>
      <c r="B333" s="2">
        <v>60</v>
      </c>
      <c r="C333" t="s">
        <v>177</v>
      </c>
      <c r="D333" t="s">
        <v>1808</v>
      </c>
      <c r="E333" t="str">
        <f t="shared" si="10"/>
        <v>books/105/061/</v>
      </c>
      <c r="F333" t="str">
        <f t="shared" si="11"/>
        <v>{book_id:5, id:60, title:"The Spurned Suitor", awoiaf:"The_Spurned_Suitor_(A_Dance_with_Dragons)"},</v>
      </c>
    </row>
    <row r="334" spans="1:6" x14ac:dyDescent="0.45">
      <c r="A334">
        <v>5</v>
      </c>
      <c r="B334" s="2">
        <v>61</v>
      </c>
      <c r="C334" t="s">
        <v>178</v>
      </c>
      <c r="D334" t="s">
        <v>1809</v>
      </c>
      <c r="E334" t="str">
        <f t="shared" si="10"/>
        <v>books/105/062/</v>
      </c>
      <c r="F334" t="str">
        <f t="shared" si="11"/>
        <v>{book_id:5, id:61, title:"The Griffin Reborn", awoiaf:"The_Griffin_Reborn_(A_Dance_with_Dragons)"},</v>
      </c>
    </row>
    <row r="335" spans="1:6" x14ac:dyDescent="0.45">
      <c r="A335">
        <v>5</v>
      </c>
      <c r="B335" s="2">
        <v>62</v>
      </c>
      <c r="C335" t="s">
        <v>179</v>
      </c>
      <c r="D335" t="s">
        <v>1810</v>
      </c>
      <c r="E335" t="str">
        <f t="shared" si="10"/>
        <v>books/105/063/</v>
      </c>
      <c r="F335" t="str">
        <f t="shared" si="11"/>
        <v>{book_id:5, id:62, title:"The Sacrifice", awoiaf:"The_Sacrifice_(A_Dance_with_Dragons)"},</v>
      </c>
    </row>
    <row r="336" spans="1:6" x14ac:dyDescent="0.45">
      <c r="A336">
        <v>5</v>
      </c>
      <c r="B336" s="2">
        <v>63</v>
      </c>
      <c r="C336" t="s">
        <v>180</v>
      </c>
      <c r="D336" t="s">
        <v>1811</v>
      </c>
      <c r="E336" t="str">
        <f t="shared" si="10"/>
        <v>books/105/064/</v>
      </c>
      <c r="F336" t="str">
        <f t="shared" si="11"/>
        <v>{book_id:5, id:63, title:"Victarion I", awoiaf:"Victarion_I_(A_Dance_with_Dragons)"},</v>
      </c>
    </row>
    <row r="337" spans="1:6" x14ac:dyDescent="0.45">
      <c r="A337">
        <v>5</v>
      </c>
      <c r="B337" s="2">
        <v>64</v>
      </c>
      <c r="C337" t="s">
        <v>181</v>
      </c>
      <c r="D337" t="s">
        <v>1812</v>
      </c>
      <c r="E337" t="str">
        <f t="shared" si="10"/>
        <v>books/105/065/</v>
      </c>
      <c r="F337" t="str">
        <f t="shared" si="11"/>
        <v>{book_id:5, id:64, title:"The Ugly Little Girl", awoiaf:"The_Ugly_Little_Girl_(A_Dance_with_Dragons)"},</v>
      </c>
    </row>
    <row r="338" spans="1:6" x14ac:dyDescent="0.45">
      <c r="A338">
        <v>5</v>
      </c>
      <c r="B338" s="2">
        <v>65</v>
      </c>
      <c r="C338" t="s">
        <v>134</v>
      </c>
      <c r="D338" t="s">
        <v>1813</v>
      </c>
      <c r="E338" t="str">
        <f t="shared" si="10"/>
        <v>books/105/066/</v>
      </c>
      <c r="F338" t="str">
        <f t="shared" si="11"/>
        <v>{book_id:5, id:65, title:"Cersei II", awoiaf:"Cersei_II_(A_Dance_with_Dragons)"},</v>
      </c>
    </row>
    <row r="339" spans="1:6" x14ac:dyDescent="0.45">
      <c r="A339">
        <v>5</v>
      </c>
      <c r="B339" s="2">
        <v>66</v>
      </c>
      <c r="C339" t="s">
        <v>96</v>
      </c>
      <c r="D339" t="s">
        <v>1814</v>
      </c>
      <c r="E339" t="str">
        <f t="shared" si="10"/>
        <v>books/105/067/</v>
      </c>
      <c r="F339" t="str">
        <f t="shared" si="11"/>
        <v>{book_id:5, id:66, title:"Tyrion XII", awoiaf:"Tyrion_XII_(A_Dance_with_Dragons)"},</v>
      </c>
    </row>
    <row r="340" spans="1:6" x14ac:dyDescent="0.45">
      <c r="A340">
        <v>5</v>
      </c>
      <c r="B340" s="2">
        <v>67</v>
      </c>
      <c r="C340" t="s">
        <v>182</v>
      </c>
      <c r="D340" t="s">
        <v>1815</v>
      </c>
      <c r="E340" t="str">
        <f t="shared" si="10"/>
        <v>books/105/068/</v>
      </c>
      <c r="F340" t="str">
        <f t="shared" si="11"/>
        <v>{book_id:5, id:67, title:"The Kingbreaker", awoiaf:"The_Kingbreaker_(A_Dance_with_Dragons)"},</v>
      </c>
    </row>
    <row r="341" spans="1:6" x14ac:dyDescent="0.45">
      <c r="A341">
        <v>5</v>
      </c>
      <c r="B341" s="2">
        <v>68</v>
      </c>
      <c r="C341" t="s">
        <v>183</v>
      </c>
      <c r="D341" t="s">
        <v>1816</v>
      </c>
      <c r="E341" t="str">
        <f t="shared" si="10"/>
        <v>books/105/069/</v>
      </c>
      <c r="F341" t="str">
        <f t="shared" si="11"/>
        <v>{book_id:5, id:68, title:"The Dragontamer", awoiaf:"The_Dragontamer_(A_Dance_with_Dragons)"},</v>
      </c>
    </row>
    <row r="342" spans="1:6" x14ac:dyDescent="0.45">
      <c r="A342">
        <v>5</v>
      </c>
      <c r="B342" s="2">
        <v>69</v>
      </c>
      <c r="C342" t="s">
        <v>184</v>
      </c>
      <c r="D342" t="s">
        <v>1817</v>
      </c>
      <c r="E342" t="str">
        <f t="shared" si="10"/>
        <v>books/105/070/</v>
      </c>
      <c r="F342" t="str">
        <f t="shared" si="11"/>
        <v>{book_id:5, id:69, title:"Jon XIII", awoiaf:"Jon_XIII_(A_Dance_with_Dragons)"},</v>
      </c>
    </row>
    <row r="343" spans="1:6" x14ac:dyDescent="0.45">
      <c r="A343">
        <v>5</v>
      </c>
      <c r="B343" s="2">
        <v>70</v>
      </c>
      <c r="C343" t="s">
        <v>185</v>
      </c>
      <c r="D343" t="s">
        <v>1818</v>
      </c>
      <c r="E343" t="str">
        <f t="shared" si="10"/>
        <v>books/105/071/</v>
      </c>
      <c r="F343" t="str">
        <f t="shared" si="11"/>
        <v>{book_id:5, id:70, title:"The Queen's Hand", awoiaf:"The_Queen%27s_Hand_(A_Dance_with_Dragons)"},</v>
      </c>
    </row>
    <row r="344" spans="1:6" x14ac:dyDescent="0.45">
      <c r="A344">
        <v>5</v>
      </c>
      <c r="B344" s="2">
        <v>71</v>
      </c>
      <c r="C344" t="s">
        <v>83</v>
      </c>
      <c r="D344" t="s">
        <v>1819</v>
      </c>
      <c r="E344" t="str">
        <f t="shared" si="10"/>
        <v>books/105/072/</v>
      </c>
      <c r="F344" t="str">
        <f t="shared" si="11"/>
        <v>{book_id:5, id:71, title:"Daenerys X", awoiaf:"Daenerys_X_(A_Dance_with_Dragons)"},</v>
      </c>
    </row>
    <row r="345" spans="1:6" x14ac:dyDescent="0.45">
      <c r="A345">
        <v>5</v>
      </c>
      <c r="B345" s="2">
        <v>72</v>
      </c>
      <c r="C345" t="s">
        <v>129</v>
      </c>
      <c r="D345" t="s">
        <v>1820</v>
      </c>
      <c r="E345" t="str">
        <f t="shared" si="10"/>
        <v>books/105/073/</v>
      </c>
      <c r="F345" t="str">
        <f t="shared" si="11"/>
        <v>{book_id:5, id:72, title:"Epilogue", awoiaf:"Epilogue_(A_Dance_with_Dragons)"},</v>
      </c>
    </row>
    <row r="346" spans="1:6" x14ac:dyDescent="0.45">
      <c r="A346">
        <v>6</v>
      </c>
      <c r="B346">
        <v>-1</v>
      </c>
      <c r="C346" t="s">
        <v>85</v>
      </c>
      <c r="D346" t="s">
        <v>1821</v>
      </c>
      <c r="E346" t="str">
        <f>"books/10"&amp;A346&amp;"/"&amp;TEXT(B346+1,"000")&amp;"/"</f>
        <v>books/106/000/</v>
      </c>
      <c r="F346" t="str">
        <f t="shared" si="11"/>
        <v>{book_id:6, id:-1, title:"Theon I", awoiaf:"Theon_I_(The_Winds_of_Winter)"},</v>
      </c>
    </row>
  </sheetData>
  <autoFilter ref="A1:D347"/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G4" sqref="G4"/>
    </sheetView>
  </sheetViews>
  <sheetFormatPr defaultRowHeight="14.25" x14ac:dyDescent="0.45"/>
  <sheetData>
    <row r="1" spans="1:7" x14ac:dyDescent="0.45">
      <c r="B1" t="s">
        <v>283</v>
      </c>
      <c r="C1" t="s">
        <v>282</v>
      </c>
      <c r="D1" s="4" t="s">
        <v>284</v>
      </c>
      <c r="E1" s="5" t="s">
        <v>285</v>
      </c>
      <c r="F1" t="s">
        <v>1459</v>
      </c>
      <c r="G1" t="s">
        <v>1460</v>
      </c>
    </row>
    <row r="2" spans="1:7" x14ac:dyDescent="0.45">
      <c r="A2" t="s">
        <v>1457</v>
      </c>
      <c r="B2">
        <v>-180</v>
      </c>
      <c r="C2">
        <v>85.05</v>
      </c>
      <c r="D2" s="4">
        <v>0</v>
      </c>
      <c r="E2" s="5">
        <v>0</v>
      </c>
      <c r="F2">
        <f>-(180+B2)*4642/360</f>
        <v>0</v>
      </c>
      <c r="G2">
        <f>(85.05-C2)*4642/85.05/2</f>
        <v>0</v>
      </c>
    </row>
    <row r="3" spans="1:7" x14ac:dyDescent="0.45">
      <c r="A3" t="s">
        <v>1458</v>
      </c>
      <c r="B3">
        <v>180</v>
      </c>
      <c r="C3">
        <v>-85.05</v>
      </c>
      <c r="D3" s="4">
        <v>4642</v>
      </c>
      <c r="E3" s="5">
        <v>-4642</v>
      </c>
      <c r="F3">
        <f>(180+B3)*4642/360</f>
        <v>4642</v>
      </c>
      <c r="G3">
        <f>(C3-85.05)*4642/85.05/2</f>
        <v>-4642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3" sqref="B3"/>
    </sheetView>
  </sheetViews>
  <sheetFormatPr defaultRowHeight="14.25" x14ac:dyDescent="0.45"/>
  <cols>
    <col min="1" max="1" width="10.19921875" bestFit="1" customWidth="1"/>
  </cols>
  <sheetData>
    <row r="1" spans="1:2" s="1" customFormat="1" x14ac:dyDescent="0.45">
      <c r="A1" s="1" t="s">
        <v>280</v>
      </c>
      <c r="B1" s="1" t="s">
        <v>1472</v>
      </c>
    </row>
    <row r="2" spans="1:2" x14ac:dyDescent="0.45">
      <c r="A2" t="s">
        <v>6</v>
      </c>
      <c r="B2" t="s">
        <v>1474</v>
      </c>
    </row>
    <row r="3" spans="1:2" x14ac:dyDescent="0.45">
      <c r="A3" t="s">
        <v>1467</v>
      </c>
      <c r="B3" t="s">
        <v>1477</v>
      </c>
    </row>
    <row r="4" spans="1:2" x14ac:dyDescent="0.45">
      <c r="A4" t="s">
        <v>1473</v>
      </c>
      <c r="B4" t="s">
        <v>1475</v>
      </c>
    </row>
    <row r="5" spans="1:2" x14ac:dyDescent="0.45">
      <c r="A5" t="s">
        <v>1469</v>
      </c>
      <c r="B5" t="s">
        <v>1476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" sqref="D2:F2"/>
    </sheetView>
  </sheetViews>
  <sheetFormatPr defaultRowHeight="14.25" x14ac:dyDescent="0.45"/>
  <cols>
    <col min="2" max="2" width="2.73046875" bestFit="1" customWidth="1"/>
    <col min="3" max="3" width="30.73046875" customWidth="1"/>
  </cols>
  <sheetData>
    <row r="1" spans="1:7" s="1" customFormat="1" x14ac:dyDescent="0.45">
      <c r="A1" s="1" t="s">
        <v>226</v>
      </c>
      <c r="B1" s="1" t="s">
        <v>8</v>
      </c>
      <c r="C1" s="1" t="s">
        <v>7</v>
      </c>
      <c r="D1" s="1" t="s">
        <v>6</v>
      </c>
      <c r="E1" s="1" t="s">
        <v>1468</v>
      </c>
      <c r="F1" s="1" t="s">
        <v>1469</v>
      </c>
      <c r="G1" s="1" t="s">
        <v>10</v>
      </c>
    </row>
    <row r="2" spans="1:7" x14ac:dyDescent="0.45">
      <c r="A2">
        <v>1</v>
      </c>
      <c r="B2">
        <v>1</v>
      </c>
      <c r="C2" t="s">
        <v>227</v>
      </c>
      <c r="D2" t="s">
        <v>186</v>
      </c>
      <c r="E2" t="s">
        <v>1471</v>
      </c>
      <c r="F2" t="s">
        <v>1470</v>
      </c>
      <c r="G2" t="str">
        <f>"{"&amp;A$1&amp;":"&amp;A2&amp;", "&amp;B$1&amp;":"&amp;B2&amp;", "&amp;C$1&amp;":"""&amp;C2&amp;""", "&amp;D$1&amp;":"""&amp;D2&amp;"""},"</f>
        <v>{season_id:1, id:1, title:"Winter Is Coming", awoiaf:"http://awoiaf.westeros.org/index.php/Winter_Is_Coming"},</v>
      </c>
    </row>
    <row r="3" spans="1:7" x14ac:dyDescent="0.45">
      <c r="A3">
        <v>1</v>
      </c>
      <c r="B3">
        <v>2</v>
      </c>
      <c r="C3" t="s">
        <v>228</v>
      </c>
      <c r="D3" t="s">
        <v>187</v>
      </c>
      <c r="E3" t="str">
        <f>"http://en.wikipedia.org/wiki/"&amp;SUBSTITUTE(C3," ","_")</f>
        <v>http://en.wikipedia.org/wiki/The_Kingsroad</v>
      </c>
      <c r="F3" t="str">
        <f>"http://gameofthrones.wikia.com/wiki/"&amp;SUBSTITUTE(D3," ","_")</f>
        <v>http://gameofthrones.wikia.com/wiki/http://awoiaf.westeros.org/index.php/The_Kingsroad</v>
      </c>
      <c r="G3" t="str">
        <f t="shared" ref="G3:G51" si="0">"{"&amp;A$1&amp;":"&amp;A3&amp;", "&amp;B$1&amp;":"&amp;B3&amp;", "&amp;C$1&amp;":"""&amp;C3&amp;""", "&amp;D$1&amp;":"""&amp;D3&amp;"""},"</f>
        <v>{season_id:1, id:2, title:"The Kingsroad", awoiaf:"http://awoiaf.westeros.org/index.php/The_Kingsroad"},</v>
      </c>
    </row>
    <row r="4" spans="1:7" x14ac:dyDescent="0.45">
      <c r="A4">
        <v>1</v>
      </c>
      <c r="B4">
        <v>3</v>
      </c>
      <c r="C4" t="s">
        <v>229</v>
      </c>
      <c r="D4" t="s">
        <v>188</v>
      </c>
      <c r="E4" t="str">
        <f t="shared" ref="E4:E41" si="1">"http://en.wikipedia.org/wiki/"&amp;SUBSTITUTE(C4," ","_")</f>
        <v>http://en.wikipedia.org/wiki/Lord_Snow</v>
      </c>
      <c r="F4" t="str">
        <f t="shared" ref="F4:F41" si="2">"http://gameofthrones.wikia.com/wiki/"&amp;SUBSTITUTE(D4," ","_")</f>
        <v>http://gameofthrones.wikia.com/wiki/http://awoiaf.westeros.org/index.php/Lord_Snow</v>
      </c>
      <c r="G4" t="str">
        <f t="shared" si="0"/>
        <v>{season_id:1, id:3, title:"Lord Snow", awoiaf:"http://awoiaf.westeros.org/index.php/Lord_Snow"},</v>
      </c>
    </row>
    <row r="5" spans="1:7" x14ac:dyDescent="0.45">
      <c r="A5">
        <v>1</v>
      </c>
      <c r="B5">
        <v>4</v>
      </c>
      <c r="C5" t="s">
        <v>230</v>
      </c>
      <c r="D5" t="s">
        <v>189</v>
      </c>
      <c r="E5" t="str">
        <f t="shared" si="1"/>
        <v>http://en.wikipedia.org/wiki/Cripples,_Bastards,_&amp;_Broken_Things</v>
      </c>
      <c r="F5" t="str">
        <f t="shared" si="2"/>
        <v>http://gameofthrones.wikia.com/wiki/http://awoiaf.westeros.org/index.php/Cripples,_Bastards,_and_Broken_Things</v>
      </c>
      <c r="G5" t="str">
        <f t="shared" si="0"/>
        <v>{season_id:1, id:4, title:"Cripples, Bastards, &amp; Broken Things", awoiaf:"http://awoiaf.westeros.org/index.php/Cripples,_Bastards,_and_Broken_Things"},</v>
      </c>
    </row>
    <row r="6" spans="1:7" x14ac:dyDescent="0.45">
      <c r="A6">
        <v>1</v>
      </c>
      <c r="B6">
        <v>5</v>
      </c>
      <c r="C6" t="s">
        <v>231</v>
      </c>
      <c r="D6" t="s">
        <v>190</v>
      </c>
      <c r="E6" t="str">
        <f t="shared" si="1"/>
        <v>http://en.wikipedia.org/wiki/The_Wolf_and_the_Lion</v>
      </c>
      <c r="F6" t="str">
        <f t="shared" si="2"/>
        <v>http://gameofthrones.wikia.com/wiki/http://awoiaf.westeros.org/index.php/The_Wolf_and_the_Lion</v>
      </c>
      <c r="G6" t="str">
        <f t="shared" si="0"/>
        <v>{season_id:1, id:5, title:"The Wolf and the Lion", awoiaf:"http://awoiaf.westeros.org/index.php/The_Wolf_and_the_Lion"},</v>
      </c>
    </row>
    <row r="7" spans="1:7" x14ac:dyDescent="0.45">
      <c r="A7">
        <v>1</v>
      </c>
      <c r="B7">
        <v>6</v>
      </c>
      <c r="C7" t="s">
        <v>232</v>
      </c>
      <c r="D7" t="s">
        <v>191</v>
      </c>
      <c r="E7" t="str">
        <f t="shared" si="1"/>
        <v>http://en.wikipedia.org/wiki/A_Golden_Crown</v>
      </c>
      <c r="F7" t="str">
        <f t="shared" si="2"/>
        <v>http://gameofthrones.wikia.com/wiki/http://awoiaf.westeros.org/index.php/A_Golden_Crown</v>
      </c>
      <c r="G7" t="str">
        <f t="shared" si="0"/>
        <v>{season_id:1, id:6, title:"A Golden Crown", awoiaf:"http://awoiaf.westeros.org/index.php/A_Golden_Crown"},</v>
      </c>
    </row>
    <row r="8" spans="1:7" x14ac:dyDescent="0.45">
      <c r="A8">
        <v>1</v>
      </c>
      <c r="B8">
        <v>7</v>
      </c>
      <c r="C8" t="s">
        <v>233</v>
      </c>
      <c r="D8" t="s">
        <v>192</v>
      </c>
      <c r="E8" t="str">
        <f t="shared" si="1"/>
        <v>http://en.wikipedia.org/wiki/You_Win_or_You_Die</v>
      </c>
      <c r="F8" t="str">
        <f t="shared" si="2"/>
        <v>http://gameofthrones.wikia.com/wiki/http://awoiaf.westeros.org/index.php/You_Win_or_You_Die</v>
      </c>
      <c r="G8" t="str">
        <f t="shared" si="0"/>
        <v>{season_id:1, id:7, title:"You Win or You Die", awoiaf:"http://awoiaf.westeros.org/index.php/You_Win_or_You_Die"},</v>
      </c>
    </row>
    <row r="9" spans="1:7" x14ac:dyDescent="0.45">
      <c r="A9">
        <v>1</v>
      </c>
      <c r="B9">
        <v>8</v>
      </c>
      <c r="C9" t="s">
        <v>234</v>
      </c>
      <c r="D9" t="s">
        <v>193</v>
      </c>
      <c r="E9" t="str">
        <f t="shared" si="1"/>
        <v>http://en.wikipedia.org/wiki/The_Pointy_End</v>
      </c>
      <c r="F9" t="str">
        <f t="shared" si="2"/>
        <v>http://gameofthrones.wikia.com/wiki/http://awoiaf.westeros.org/index.php/The_Pointy_End</v>
      </c>
      <c r="G9" t="str">
        <f t="shared" si="0"/>
        <v>{season_id:1, id:8, title:"The Pointy End", awoiaf:"http://awoiaf.westeros.org/index.php/The_Pointy_End"},</v>
      </c>
    </row>
    <row r="10" spans="1:7" x14ac:dyDescent="0.45">
      <c r="A10">
        <v>1</v>
      </c>
      <c r="B10">
        <v>9</v>
      </c>
      <c r="C10" t="s">
        <v>235</v>
      </c>
      <c r="D10" t="s">
        <v>194</v>
      </c>
      <c r="E10" t="str">
        <f t="shared" si="1"/>
        <v>http://en.wikipedia.org/wiki/Baelor</v>
      </c>
      <c r="F10" t="str">
        <f t="shared" si="2"/>
        <v>http://gameofthrones.wikia.com/wiki/http://awoiaf.westeros.org/index.php/Baelor</v>
      </c>
      <c r="G10" t="str">
        <f t="shared" si="0"/>
        <v>{season_id:1, id:9, title:"Baelor", awoiaf:"http://awoiaf.westeros.org/index.php/Baelor"},</v>
      </c>
    </row>
    <row r="11" spans="1:7" x14ac:dyDescent="0.45">
      <c r="A11">
        <v>1</v>
      </c>
      <c r="B11">
        <v>10</v>
      </c>
      <c r="C11" t="s">
        <v>236</v>
      </c>
      <c r="D11" t="s">
        <v>195</v>
      </c>
      <c r="E11" t="str">
        <f t="shared" si="1"/>
        <v>http://en.wikipedia.org/wiki/Fire_and_Blood</v>
      </c>
      <c r="F11" t="str">
        <f t="shared" si="2"/>
        <v>http://gameofthrones.wikia.com/wiki/http://awoiaf.westeros.org/index.php/Fire_and_Blood_(Game_of_Thrones)</v>
      </c>
      <c r="G11" t="str">
        <f t="shared" si="0"/>
        <v>{season_id:1, id:10, title:"Fire and Blood", awoiaf:"http://awoiaf.westeros.org/index.php/Fire_and_Blood_(Game_of_Thrones)"},</v>
      </c>
    </row>
    <row r="12" spans="1:7" x14ac:dyDescent="0.45">
      <c r="A12">
        <v>2</v>
      </c>
      <c r="B12">
        <v>1</v>
      </c>
      <c r="C12" t="s">
        <v>237</v>
      </c>
      <c r="D12" t="s">
        <v>196</v>
      </c>
      <c r="E12" t="str">
        <f t="shared" si="1"/>
        <v>http://en.wikipedia.org/wiki/The_North_Remembers</v>
      </c>
      <c r="F12" t="str">
        <f t="shared" si="2"/>
        <v>http://gameofthrones.wikia.com/wiki/http://awoiaf.westeros.org/index.php/The_North_Remembers_(TV)</v>
      </c>
      <c r="G12" t="str">
        <f t="shared" si="0"/>
        <v>{season_id:2, id:1, title:"The North Remembers", awoiaf:"http://awoiaf.westeros.org/index.php/The_North_Remembers_(TV)"},</v>
      </c>
    </row>
    <row r="13" spans="1:7" x14ac:dyDescent="0.45">
      <c r="A13">
        <v>2</v>
      </c>
      <c r="B13">
        <v>2</v>
      </c>
      <c r="C13" t="s">
        <v>238</v>
      </c>
      <c r="D13" t="s">
        <v>197</v>
      </c>
      <c r="E13" t="str">
        <f t="shared" si="1"/>
        <v>http://en.wikipedia.org/wiki/The_Night_Lands</v>
      </c>
      <c r="F13" t="str">
        <f t="shared" si="2"/>
        <v>http://gameofthrones.wikia.com/wiki/http://awoiaf.westeros.org/index.php/The_Night_Lands_(TV)</v>
      </c>
      <c r="G13" t="str">
        <f t="shared" si="0"/>
        <v>{season_id:2, id:2, title:"The Night Lands", awoiaf:"http://awoiaf.westeros.org/index.php/The_Night_Lands_(TV)"},</v>
      </c>
    </row>
    <row r="14" spans="1:7" x14ac:dyDescent="0.45">
      <c r="A14">
        <v>2</v>
      </c>
      <c r="B14">
        <v>3</v>
      </c>
      <c r="C14" t="s">
        <v>239</v>
      </c>
      <c r="D14" t="s">
        <v>198</v>
      </c>
      <c r="E14" t="str">
        <f t="shared" si="1"/>
        <v>http://en.wikipedia.org/wiki/What_Is_Dead_May_Never_Die</v>
      </c>
      <c r="F14" t="str">
        <f t="shared" si="2"/>
        <v>http://gameofthrones.wikia.com/wiki/http://awoiaf.westeros.org/index.php/What_Is_Dead_May_Never_Die_(TV)</v>
      </c>
      <c r="G14" t="str">
        <f t="shared" si="0"/>
        <v>{season_id:2, id:3, title:"What Is Dead May Never Die", awoiaf:"http://awoiaf.westeros.org/index.php/What_Is_Dead_May_Never_Die_(TV)"},</v>
      </c>
    </row>
    <row r="15" spans="1:7" x14ac:dyDescent="0.45">
      <c r="A15">
        <v>2</v>
      </c>
      <c r="B15">
        <v>4</v>
      </c>
      <c r="C15" t="s">
        <v>240</v>
      </c>
      <c r="D15" t="s">
        <v>199</v>
      </c>
      <c r="E15" t="str">
        <f t="shared" si="1"/>
        <v>http://en.wikipedia.org/wiki/Garden_of_Bones</v>
      </c>
      <c r="F15" t="str">
        <f t="shared" si="2"/>
        <v>http://gameofthrones.wikia.com/wiki/http://awoiaf.westeros.org/index.php/Garden_of_Bones_(TV)</v>
      </c>
      <c r="G15" t="str">
        <f t="shared" si="0"/>
        <v>{season_id:2, id:4, title:"Garden of Bones", awoiaf:"http://awoiaf.westeros.org/index.php/Garden_of_Bones_(TV)"},</v>
      </c>
    </row>
    <row r="16" spans="1:7" x14ac:dyDescent="0.45">
      <c r="A16">
        <v>2</v>
      </c>
      <c r="B16">
        <v>5</v>
      </c>
      <c r="C16" t="s">
        <v>241</v>
      </c>
      <c r="D16" t="s">
        <v>200</v>
      </c>
      <c r="E16" t="str">
        <f t="shared" si="1"/>
        <v>http://en.wikipedia.org/wiki/The_Ghost_of_Harrenhal</v>
      </c>
      <c r="F16" t="str">
        <f t="shared" si="2"/>
        <v>http://gameofthrones.wikia.com/wiki/http://awoiaf.westeros.org/index.php/The_Ghost_of_Harrenhal_(TV)</v>
      </c>
      <c r="G16" t="str">
        <f t="shared" si="0"/>
        <v>{season_id:2, id:5, title:"The Ghost of Harrenhal", awoiaf:"http://awoiaf.westeros.org/index.php/The_Ghost_of_Harrenhal_(TV)"},</v>
      </c>
    </row>
    <row r="17" spans="1:7" x14ac:dyDescent="0.45">
      <c r="A17">
        <v>2</v>
      </c>
      <c r="B17">
        <v>6</v>
      </c>
      <c r="C17" t="s">
        <v>242</v>
      </c>
      <c r="D17" t="s">
        <v>201</v>
      </c>
      <c r="E17" t="str">
        <f t="shared" si="1"/>
        <v>http://en.wikipedia.org/wiki/The_Old_Gods_and_the_New</v>
      </c>
      <c r="F17" t="str">
        <f t="shared" si="2"/>
        <v>http://gameofthrones.wikia.com/wiki/http://awoiaf.westeros.org/index.php/The_Old_Gods_and_the_New_(TV)</v>
      </c>
      <c r="G17" t="str">
        <f t="shared" si="0"/>
        <v>{season_id:2, id:6, title:"The Old Gods and the New", awoiaf:"http://awoiaf.westeros.org/index.php/The_Old_Gods_and_the_New_(TV)"},</v>
      </c>
    </row>
    <row r="18" spans="1:7" x14ac:dyDescent="0.45">
      <c r="A18">
        <v>2</v>
      </c>
      <c r="B18">
        <v>7</v>
      </c>
      <c r="C18" t="s">
        <v>243</v>
      </c>
      <c r="D18" t="s">
        <v>202</v>
      </c>
      <c r="E18" t="str">
        <f t="shared" si="1"/>
        <v>http://en.wikipedia.org/wiki/A_Man_Without_Honor</v>
      </c>
      <c r="F18" t="str">
        <f t="shared" si="2"/>
        <v>http://gameofthrones.wikia.com/wiki/http://awoiaf.westeros.org/index.php/A_Man_Without_Honor_(TV)</v>
      </c>
      <c r="G18" t="str">
        <f t="shared" si="0"/>
        <v>{season_id:2, id:7, title:"A Man Without Honor", awoiaf:"http://awoiaf.westeros.org/index.php/A_Man_Without_Honor_(TV)"},</v>
      </c>
    </row>
    <row r="19" spans="1:7" x14ac:dyDescent="0.45">
      <c r="A19">
        <v>2</v>
      </c>
      <c r="B19">
        <v>8</v>
      </c>
      <c r="C19" t="s">
        <v>244</v>
      </c>
      <c r="D19" t="s">
        <v>203</v>
      </c>
      <c r="E19" t="str">
        <f t="shared" si="1"/>
        <v>http://en.wikipedia.org/wiki/The_Prince_of_Winterfell</v>
      </c>
      <c r="F19" t="str">
        <f t="shared" si="2"/>
        <v>http://gameofthrones.wikia.com/wiki/http://awoiaf.westeros.org/index.php/The_Prince_of_Winterfell_(TV)</v>
      </c>
      <c r="G19" t="str">
        <f t="shared" si="0"/>
        <v>{season_id:2, id:8, title:"The Prince of Winterfell", awoiaf:"http://awoiaf.westeros.org/index.php/The_Prince_of_Winterfell_(TV)"},</v>
      </c>
    </row>
    <row r="20" spans="1:7" x14ac:dyDescent="0.45">
      <c r="A20">
        <v>2</v>
      </c>
      <c r="B20">
        <v>9</v>
      </c>
      <c r="C20" t="s">
        <v>245</v>
      </c>
      <c r="D20" t="s">
        <v>204</v>
      </c>
      <c r="E20" t="str">
        <f t="shared" si="1"/>
        <v>http://en.wikipedia.org/wiki/Blackwater</v>
      </c>
      <c r="F20" t="str">
        <f t="shared" si="2"/>
        <v>http://gameofthrones.wikia.com/wiki/http://awoiaf.westeros.org/index.php/Blackwater_(TV)</v>
      </c>
      <c r="G20" t="str">
        <f t="shared" si="0"/>
        <v>{season_id:2, id:9, title:"Blackwater", awoiaf:"http://awoiaf.westeros.org/index.php/Blackwater_(TV)"},</v>
      </c>
    </row>
    <row r="21" spans="1:7" x14ac:dyDescent="0.45">
      <c r="A21">
        <v>2</v>
      </c>
      <c r="B21">
        <v>10</v>
      </c>
      <c r="C21" t="s">
        <v>246</v>
      </c>
      <c r="D21" t="s">
        <v>205</v>
      </c>
      <c r="E21" t="str">
        <f t="shared" si="1"/>
        <v>http://en.wikipedia.org/wiki/Valar_Morghulis</v>
      </c>
      <c r="F21" t="str">
        <f t="shared" si="2"/>
        <v>http://gameofthrones.wikia.com/wiki/http://awoiaf.westeros.org/index.php/Valar_Morghulis_(TV)</v>
      </c>
      <c r="G21" t="str">
        <f t="shared" si="0"/>
        <v>{season_id:2, id:10, title:"Valar Morghulis", awoiaf:"http://awoiaf.westeros.org/index.php/Valar_Morghulis_(TV)"},</v>
      </c>
    </row>
    <row r="22" spans="1:7" x14ac:dyDescent="0.45">
      <c r="A22">
        <v>3</v>
      </c>
      <c r="B22">
        <v>1</v>
      </c>
      <c r="C22" t="s">
        <v>247</v>
      </c>
      <c r="D22" t="s">
        <v>206</v>
      </c>
      <c r="E22" t="str">
        <f t="shared" si="1"/>
        <v>http://en.wikipedia.org/wiki/Valar_Dohaeris</v>
      </c>
      <c r="F22" t="str">
        <f t="shared" si="2"/>
        <v>http://gameofthrones.wikia.com/wiki/http://awoiaf.westeros.org/index.php/Valar_Dohaeris_(TV)</v>
      </c>
      <c r="G22" t="str">
        <f t="shared" si="0"/>
        <v>{season_id:3, id:1, title:"Valar Dohaeris", awoiaf:"http://awoiaf.westeros.org/index.php/Valar_Dohaeris_(TV)"},</v>
      </c>
    </row>
    <row r="23" spans="1:7" x14ac:dyDescent="0.45">
      <c r="A23">
        <v>3</v>
      </c>
      <c r="B23">
        <v>2</v>
      </c>
      <c r="C23" t="s">
        <v>248</v>
      </c>
      <c r="D23" t="s">
        <v>207</v>
      </c>
      <c r="E23" t="str">
        <f t="shared" si="1"/>
        <v>http://en.wikipedia.org/wiki/Dark_Wings,_Dark_Words</v>
      </c>
      <c r="F23" t="str">
        <f t="shared" si="2"/>
        <v>http://gameofthrones.wikia.com/wiki/http://awoiaf.westeros.org/index.php/Dark_Wings,_Dark_Words</v>
      </c>
      <c r="G23" t="str">
        <f t="shared" si="0"/>
        <v>{season_id:3, id:2, title:"Dark Wings, Dark Words", awoiaf:"http://awoiaf.westeros.org/index.php/Dark_Wings,_Dark_Words"},</v>
      </c>
    </row>
    <row r="24" spans="1:7" x14ac:dyDescent="0.45">
      <c r="A24">
        <v>3</v>
      </c>
      <c r="B24">
        <v>3</v>
      </c>
      <c r="C24" t="s">
        <v>249</v>
      </c>
      <c r="D24" t="s">
        <v>208</v>
      </c>
      <c r="E24" t="str">
        <f t="shared" si="1"/>
        <v>http://en.wikipedia.org/wiki/Walk_of_Punishment</v>
      </c>
      <c r="F24" t="str">
        <f t="shared" si="2"/>
        <v>http://gameofthrones.wikia.com/wiki/http://awoiaf.westeros.org/index.php/Walk_of_Punishment</v>
      </c>
      <c r="G24" t="str">
        <f t="shared" si="0"/>
        <v>{season_id:3, id:3, title:"Walk of Punishment", awoiaf:"http://awoiaf.westeros.org/index.php/Walk_of_Punishment"},</v>
      </c>
    </row>
    <row r="25" spans="1:7" x14ac:dyDescent="0.45">
      <c r="A25">
        <v>3</v>
      </c>
      <c r="B25">
        <v>4</v>
      </c>
      <c r="C25" t="s">
        <v>250</v>
      </c>
      <c r="D25" t="s">
        <v>209</v>
      </c>
      <c r="E25" t="str">
        <f t="shared" si="1"/>
        <v>http://en.wikipedia.org/wiki/And_Now_His_Watch_is_Ended</v>
      </c>
      <c r="F25" t="str">
        <f t="shared" si="2"/>
        <v>http://gameofthrones.wikia.com/wiki/http://awoiaf.westeros.org/index.php/And_Now_His_Watch_Is_Ended</v>
      </c>
      <c r="G25" t="str">
        <f t="shared" si="0"/>
        <v>{season_id:3, id:4, title:"And Now His Watch is Ended", awoiaf:"http://awoiaf.westeros.org/index.php/And_Now_His_Watch_Is_Ended"},</v>
      </c>
    </row>
    <row r="26" spans="1:7" x14ac:dyDescent="0.45">
      <c r="A26">
        <v>3</v>
      </c>
      <c r="B26">
        <v>5</v>
      </c>
      <c r="C26" t="s">
        <v>251</v>
      </c>
      <c r="D26" t="s">
        <v>210</v>
      </c>
      <c r="E26" t="str">
        <f t="shared" si="1"/>
        <v>http://en.wikipedia.org/wiki/Kissed_by_Fire</v>
      </c>
      <c r="F26" t="str">
        <f t="shared" si="2"/>
        <v>http://gameofthrones.wikia.com/wiki/http://awoiaf.westeros.org/index.php/Kissed_by_Fire</v>
      </c>
      <c r="G26" t="str">
        <f t="shared" si="0"/>
        <v>{season_id:3, id:5, title:"Kissed by Fire", awoiaf:"http://awoiaf.westeros.org/index.php/Kissed_by_Fire"},</v>
      </c>
    </row>
    <row r="27" spans="1:7" x14ac:dyDescent="0.45">
      <c r="A27">
        <v>3</v>
      </c>
      <c r="B27">
        <v>6</v>
      </c>
      <c r="C27" t="s">
        <v>252</v>
      </c>
      <c r="D27" t="s">
        <v>211</v>
      </c>
      <c r="E27" t="str">
        <f t="shared" si="1"/>
        <v>http://en.wikipedia.org/wiki/The_Climb</v>
      </c>
      <c r="F27" t="str">
        <f t="shared" si="2"/>
        <v>http://gameofthrones.wikia.com/wiki/http://awoiaf.westeros.org/index.php/The_Climb</v>
      </c>
      <c r="G27" t="str">
        <f t="shared" si="0"/>
        <v>{season_id:3, id:6, title:"The Climb", awoiaf:"http://awoiaf.westeros.org/index.php/The_Climb"},</v>
      </c>
    </row>
    <row r="28" spans="1:7" x14ac:dyDescent="0.45">
      <c r="A28">
        <v>3</v>
      </c>
      <c r="B28">
        <v>7</v>
      </c>
      <c r="C28" t="s">
        <v>253</v>
      </c>
      <c r="D28" t="s">
        <v>212</v>
      </c>
      <c r="E28" t="str">
        <f t="shared" si="1"/>
        <v>http://en.wikipedia.org/wiki/The_Bear_and_the_Maiden_Fair</v>
      </c>
      <c r="F28" t="str">
        <f t="shared" si="2"/>
        <v>http://gameofthrones.wikia.com/wiki/http://awoiaf.westeros.org/index.php/The_Bear_and_the_Maiden_Fair_(TV)</v>
      </c>
      <c r="G28" t="str">
        <f t="shared" si="0"/>
        <v>{season_id:3, id:7, title:"The Bear and the Maiden Fair", awoiaf:"http://awoiaf.westeros.org/index.php/The_Bear_and_the_Maiden_Fair_(TV)"},</v>
      </c>
    </row>
    <row r="29" spans="1:7" x14ac:dyDescent="0.45">
      <c r="A29">
        <v>3</v>
      </c>
      <c r="B29">
        <v>8</v>
      </c>
      <c r="C29" t="s">
        <v>254</v>
      </c>
      <c r="D29" t="s">
        <v>213</v>
      </c>
      <c r="E29" t="str">
        <f t="shared" si="1"/>
        <v>http://en.wikipedia.org/wiki/Second_Sons</v>
      </c>
      <c r="F29" t="str">
        <f t="shared" si="2"/>
        <v>http://gameofthrones.wikia.com/wiki/http://awoiaf.westeros.org/index.php/Second_Sons_(TV)</v>
      </c>
      <c r="G29" t="str">
        <f t="shared" si="0"/>
        <v>{season_id:3, id:8, title:"Second Sons", awoiaf:"http://awoiaf.westeros.org/index.php/Second_Sons_(TV)"},</v>
      </c>
    </row>
    <row r="30" spans="1:7" x14ac:dyDescent="0.45">
      <c r="A30">
        <v>3</v>
      </c>
      <c r="B30">
        <v>9</v>
      </c>
      <c r="C30" t="s">
        <v>255</v>
      </c>
      <c r="D30" t="s">
        <v>214</v>
      </c>
      <c r="E30" t="str">
        <f t="shared" si="1"/>
        <v>http://en.wikipedia.org/wiki/The_Rains_of_Castamere</v>
      </c>
      <c r="F30" t="str">
        <f t="shared" si="2"/>
        <v>http://gameofthrones.wikia.com/wiki/http://awoiaf.westeros.org/index.php/The_Rains_of_Castamere_(TV)</v>
      </c>
      <c r="G30" t="str">
        <f t="shared" si="0"/>
        <v>{season_id:3, id:9, title:"The Rains of Castamere", awoiaf:"http://awoiaf.westeros.org/index.php/The_Rains_of_Castamere_(TV)"},</v>
      </c>
    </row>
    <row r="31" spans="1:7" x14ac:dyDescent="0.45">
      <c r="A31">
        <v>3</v>
      </c>
      <c r="B31">
        <v>10</v>
      </c>
      <c r="C31" t="s">
        <v>256</v>
      </c>
      <c r="D31" t="s">
        <v>215</v>
      </c>
      <c r="E31" t="str">
        <f t="shared" si="1"/>
        <v>http://en.wikipedia.org/wiki/Mhysa</v>
      </c>
      <c r="F31" t="str">
        <f t="shared" si="2"/>
        <v>http://gameofthrones.wikia.com/wiki/http://awoiaf.westeros.org/index.php/Mhysa_(TV)</v>
      </c>
      <c r="G31" t="str">
        <f t="shared" si="0"/>
        <v>{season_id:3, id:10, title:"Mhysa", awoiaf:"http://awoiaf.westeros.org/index.php/Mhysa_(TV)"},</v>
      </c>
    </row>
    <row r="32" spans="1:7" x14ac:dyDescent="0.45">
      <c r="A32">
        <v>4</v>
      </c>
      <c r="B32">
        <v>1</v>
      </c>
      <c r="C32" t="s">
        <v>257</v>
      </c>
      <c r="D32" t="s">
        <v>216</v>
      </c>
      <c r="E32" t="str">
        <f t="shared" si="1"/>
        <v>http://en.wikipedia.org/wiki/Two_Swords</v>
      </c>
      <c r="F32" t="str">
        <f t="shared" si="2"/>
        <v>http://gameofthrones.wikia.com/wiki/http://awoiaf.westeros.org/index.php/Two_Swords</v>
      </c>
      <c r="G32" t="str">
        <f t="shared" si="0"/>
        <v>{season_id:4, id:1, title:"Two Swords", awoiaf:"http://awoiaf.westeros.org/index.php/Two_Swords"},</v>
      </c>
    </row>
    <row r="33" spans="1:7" x14ac:dyDescent="0.45">
      <c r="A33">
        <v>4</v>
      </c>
      <c r="B33">
        <v>2</v>
      </c>
      <c r="C33" t="s">
        <v>258</v>
      </c>
      <c r="D33" t="s">
        <v>217</v>
      </c>
      <c r="E33" t="str">
        <f t="shared" si="1"/>
        <v>http://en.wikipedia.org/wiki/The_Lion_and_the_Rose</v>
      </c>
      <c r="F33" t="str">
        <f t="shared" si="2"/>
        <v>http://gameofthrones.wikia.com/wiki/http://awoiaf.westeros.org/index.php/The_Lion_and_the_Rose</v>
      </c>
      <c r="G33" t="str">
        <f t="shared" si="0"/>
        <v>{season_id:4, id:2, title:"The Lion and the Rose", awoiaf:"http://awoiaf.westeros.org/index.php/The_Lion_and_the_Rose"},</v>
      </c>
    </row>
    <row r="34" spans="1:7" x14ac:dyDescent="0.45">
      <c r="A34">
        <v>4</v>
      </c>
      <c r="B34">
        <v>3</v>
      </c>
      <c r="C34" t="s">
        <v>259</v>
      </c>
      <c r="D34" t="s">
        <v>218</v>
      </c>
      <c r="E34" t="str">
        <f t="shared" si="1"/>
        <v>http://en.wikipedia.org/wiki/Breaker_of_Chains</v>
      </c>
      <c r="F34" t="str">
        <f t="shared" si="2"/>
        <v>http://gameofthrones.wikia.com/wiki/http://awoiaf.westeros.org/index.php/Breaker_of_Chains</v>
      </c>
      <c r="G34" t="str">
        <f t="shared" si="0"/>
        <v>{season_id:4, id:3, title:"Breaker of Chains", awoiaf:"http://awoiaf.westeros.org/index.php/Breaker_of_Chains"},</v>
      </c>
    </row>
    <row r="35" spans="1:7" x14ac:dyDescent="0.45">
      <c r="A35">
        <v>4</v>
      </c>
      <c r="B35">
        <v>4</v>
      </c>
      <c r="C35" t="s">
        <v>260</v>
      </c>
      <c r="D35" t="s">
        <v>219</v>
      </c>
      <c r="E35" t="str">
        <f t="shared" si="1"/>
        <v>http://en.wikipedia.org/wiki/Oathkeeper</v>
      </c>
      <c r="F35" t="str">
        <f t="shared" si="2"/>
        <v>http://gameofthrones.wikia.com/wiki/http://awoiaf.westeros.org/index.php/Oathkeeper_(TV)</v>
      </c>
      <c r="G35" t="str">
        <f t="shared" si="0"/>
        <v>{season_id:4, id:4, title:"Oathkeeper", awoiaf:"http://awoiaf.westeros.org/index.php/Oathkeeper_(TV)"},</v>
      </c>
    </row>
    <row r="36" spans="1:7" x14ac:dyDescent="0.45">
      <c r="A36">
        <v>4</v>
      </c>
      <c r="B36">
        <v>5</v>
      </c>
      <c r="C36" t="s">
        <v>261</v>
      </c>
      <c r="D36" t="s">
        <v>220</v>
      </c>
      <c r="E36" t="str">
        <f t="shared" si="1"/>
        <v>http://en.wikipedia.org/wiki/First_of_His_Name</v>
      </c>
      <c r="F36" t="str">
        <f t="shared" si="2"/>
        <v>http://gameofthrones.wikia.com/wiki/http://awoiaf.westeros.org/index.php/First_of_His_Name</v>
      </c>
      <c r="G36" t="str">
        <f t="shared" si="0"/>
        <v>{season_id:4, id:5, title:"First of His Name", awoiaf:"http://awoiaf.westeros.org/index.php/First_of_His_Name"},</v>
      </c>
    </row>
    <row r="37" spans="1:7" x14ac:dyDescent="0.45">
      <c r="A37">
        <v>4</v>
      </c>
      <c r="B37">
        <v>6</v>
      </c>
      <c r="C37" t="s">
        <v>262</v>
      </c>
      <c r="D37" t="s">
        <v>221</v>
      </c>
      <c r="E37" t="str">
        <f t="shared" si="1"/>
        <v>http://en.wikipedia.org/wiki/The_Laws_of_Gods_and_Men</v>
      </c>
      <c r="F37" t="str">
        <f t="shared" si="2"/>
        <v>http://gameofthrones.wikia.com/wiki/http://awoiaf.westeros.org/index.php/The_Laws_of_Gods_and_Men</v>
      </c>
      <c r="G37" t="str">
        <f t="shared" si="0"/>
        <v>{season_id:4, id:6, title:"The Laws of Gods and Men", awoiaf:"http://awoiaf.westeros.org/index.php/The_Laws_of_Gods_and_Men"},</v>
      </c>
    </row>
    <row r="38" spans="1:7" x14ac:dyDescent="0.45">
      <c r="A38">
        <v>4</v>
      </c>
      <c r="B38">
        <v>7</v>
      </c>
      <c r="C38" t="s">
        <v>263</v>
      </c>
      <c r="D38" t="s">
        <v>222</v>
      </c>
      <c r="E38" t="str">
        <f t="shared" si="1"/>
        <v>http://en.wikipedia.org/wiki/Mockingbird</v>
      </c>
      <c r="F38" t="str">
        <f t="shared" si="2"/>
        <v>http://gameofthrones.wikia.com/wiki/http://en.wikipedia.org/wiki/Mockingbird_(Game_of_Thrones)</v>
      </c>
      <c r="G38" t="str">
        <f t="shared" si="0"/>
        <v>{season_id:4, id:7, title:"Mockingbird", awoiaf:"http://en.wikipedia.org/wiki/Mockingbird_(Game_of_Thrones)"},</v>
      </c>
    </row>
    <row r="39" spans="1:7" x14ac:dyDescent="0.45">
      <c r="A39">
        <v>4</v>
      </c>
      <c r="B39">
        <v>8</v>
      </c>
      <c r="C39" t="s">
        <v>264</v>
      </c>
      <c r="D39" t="s">
        <v>223</v>
      </c>
      <c r="E39" t="str">
        <f t="shared" si="1"/>
        <v>http://en.wikipedia.org/wiki/The_Mountain_and_the_Viper</v>
      </c>
      <c r="F39" t="str">
        <f t="shared" si="2"/>
        <v>http://gameofthrones.wikia.com/wiki/http://en.wikipedia.org/wiki/The_Mountain_and_the_Viper</v>
      </c>
      <c r="G39" t="str">
        <f t="shared" si="0"/>
        <v>{season_id:4, id:8, title:"The Mountain and the Viper", awoiaf:"http://en.wikipedia.org/wiki/The_Mountain_and_the_Viper"},</v>
      </c>
    </row>
    <row r="40" spans="1:7" x14ac:dyDescent="0.45">
      <c r="A40">
        <v>4</v>
      </c>
      <c r="B40">
        <v>9</v>
      </c>
      <c r="C40" t="s">
        <v>265</v>
      </c>
      <c r="D40" t="s">
        <v>224</v>
      </c>
      <c r="E40" t="str">
        <f t="shared" si="1"/>
        <v>http://en.wikipedia.org/wiki/The_Watchers_on_the_Wall</v>
      </c>
      <c r="F40" t="str">
        <f t="shared" si="2"/>
        <v>http://gameofthrones.wikia.com/wiki/http://en.wikipedia.org/wiki/The_Watchers_on_the_Wall</v>
      </c>
      <c r="G40" t="str">
        <f t="shared" si="0"/>
        <v>{season_id:4, id:9, title:"The Watchers on the Wall", awoiaf:"http://en.wikipedia.org/wiki/The_Watchers_on_the_Wall"},</v>
      </c>
    </row>
    <row r="41" spans="1:7" x14ac:dyDescent="0.45">
      <c r="A41">
        <v>4</v>
      </c>
      <c r="B41">
        <v>10</v>
      </c>
      <c r="C41" t="s">
        <v>266</v>
      </c>
      <c r="D41" t="s">
        <v>225</v>
      </c>
      <c r="E41" t="str">
        <f t="shared" si="1"/>
        <v>http://en.wikipedia.org/wiki/The_Children</v>
      </c>
      <c r="F41" t="str">
        <f t="shared" si="2"/>
        <v>http://gameofthrones.wikia.com/wiki/http://en.wikipedia.org/wiki/The_Children_(Game_of_Thrones)</v>
      </c>
      <c r="G41" t="str">
        <f t="shared" si="0"/>
        <v>{season_id:4, id:10, title:"The Children", awoiaf:"http://en.wikipedia.org/wiki/The_Children_(Game_of_Thrones)"},</v>
      </c>
    </row>
    <row r="42" spans="1:7" x14ac:dyDescent="0.45">
      <c r="A42">
        <v>5</v>
      </c>
      <c r="B42">
        <v>1</v>
      </c>
      <c r="C42" t="s">
        <v>267</v>
      </c>
      <c r="G42" t="str">
        <f t="shared" si="0"/>
        <v>{season_id:5, id:1, title:"TBD", awoiaf:""},</v>
      </c>
    </row>
    <row r="43" spans="1:7" x14ac:dyDescent="0.45">
      <c r="A43">
        <v>5</v>
      </c>
      <c r="B43">
        <v>2</v>
      </c>
      <c r="C43" t="s">
        <v>267</v>
      </c>
      <c r="G43" t="str">
        <f t="shared" si="0"/>
        <v>{season_id:5, id:2, title:"TBD", awoiaf:""},</v>
      </c>
    </row>
    <row r="44" spans="1:7" x14ac:dyDescent="0.45">
      <c r="A44">
        <v>5</v>
      </c>
      <c r="B44">
        <v>3</v>
      </c>
      <c r="C44" t="s">
        <v>267</v>
      </c>
      <c r="G44" t="str">
        <f t="shared" si="0"/>
        <v>{season_id:5, id:3, title:"TBD", awoiaf:""},</v>
      </c>
    </row>
    <row r="45" spans="1:7" x14ac:dyDescent="0.45">
      <c r="A45">
        <v>5</v>
      </c>
      <c r="B45">
        <v>4</v>
      </c>
      <c r="C45" t="s">
        <v>267</v>
      </c>
      <c r="G45" t="str">
        <f t="shared" si="0"/>
        <v>{season_id:5, id:4, title:"TBD", awoiaf:""},</v>
      </c>
    </row>
    <row r="46" spans="1:7" x14ac:dyDescent="0.45">
      <c r="A46">
        <v>5</v>
      </c>
      <c r="B46">
        <v>5</v>
      </c>
      <c r="C46" t="s">
        <v>267</v>
      </c>
      <c r="G46" t="str">
        <f t="shared" si="0"/>
        <v>{season_id:5, id:5, title:"TBD", awoiaf:""},</v>
      </c>
    </row>
    <row r="47" spans="1:7" x14ac:dyDescent="0.45">
      <c r="A47">
        <v>5</v>
      </c>
      <c r="B47">
        <v>6</v>
      </c>
      <c r="C47" t="s">
        <v>267</v>
      </c>
      <c r="G47" t="str">
        <f t="shared" si="0"/>
        <v>{season_id:5, id:6, title:"TBD", awoiaf:""},</v>
      </c>
    </row>
    <row r="48" spans="1:7" x14ac:dyDescent="0.45">
      <c r="A48">
        <v>5</v>
      </c>
      <c r="B48">
        <v>7</v>
      </c>
      <c r="C48" t="s">
        <v>267</v>
      </c>
      <c r="G48" t="str">
        <f t="shared" si="0"/>
        <v>{season_id:5, id:7, title:"TBD", awoiaf:""},</v>
      </c>
    </row>
    <row r="49" spans="1:7" x14ac:dyDescent="0.45">
      <c r="A49">
        <v>5</v>
      </c>
      <c r="B49">
        <v>8</v>
      </c>
      <c r="C49" t="s">
        <v>267</v>
      </c>
      <c r="G49" t="str">
        <f t="shared" si="0"/>
        <v>{season_id:5, id:8, title:"TBD", awoiaf:""},</v>
      </c>
    </row>
    <row r="50" spans="1:7" x14ac:dyDescent="0.45">
      <c r="A50">
        <v>5</v>
      </c>
      <c r="B50">
        <v>9</v>
      </c>
      <c r="C50" t="s">
        <v>267</v>
      </c>
      <c r="G50" t="str">
        <f t="shared" si="0"/>
        <v>{season_id:5, id:9, title:"TBD", awoiaf:""},</v>
      </c>
    </row>
    <row r="51" spans="1:7" x14ac:dyDescent="0.45">
      <c r="A51">
        <v>5</v>
      </c>
      <c r="B51">
        <v>10</v>
      </c>
      <c r="C51" t="s">
        <v>267</v>
      </c>
      <c r="G51" t="str">
        <f t="shared" si="0"/>
        <v>{season_id:5, id:10, title:"TBD", awoiaf:""},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45"/>
  <cols>
    <col min="1" max="1" width="2.265625" bestFit="1" customWidth="1"/>
    <col min="2" max="2" width="22.796875" bestFit="1" customWidth="1"/>
  </cols>
  <sheetData>
    <row r="1" spans="1:3" s="1" customFormat="1" x14ac:dyDescent="0.45">
      <c r="A1" s="1" t="s">
        <v>8</v>
      </c>
      <c r="B1" s="1" t="s">
        <v>7</v>
      </c>
      <c r="C1" s="1" t="s">
        <v>6</v>
      </c>
    </row>
    <row r="2" spans="1:3" x14ac:dyDescent="0.45">
      <c r="A2">
        <v>0</v>
      </c>
      <c r="B2" t="s">
        <v>268</v>
      </c>
      <c r="C2" t="s">
        <v>274</v>
      </c>
    </row>
    <row r="3" spans="1:3" x14ac:dyDescent="0.45">
      <c r="A3">
        <v>1</v>
      </c>
      <c r="B3" t="s">
        <v>269</v>
      </c>
      <c r="C3" t="s">
        <v>274</v>
      </c>
    </row>
    <row r="4" spans="1:3" x14ac:dyDescent="0.45">
      <c r="A4">
        <v>2</v>
      </c>
      <c r="B4" t="s">
        <v>270</v>
      </c>
      <c r="C4" t="s">
        <v>274</v>
      </c>
    </row>
    <row r="5" spans="1:3" x14ac:dyDescent="0.45">
      <c r="A5">
        <v>3</v>
      </c>
      <c r="B5" t="s">
        <v>271</v>
      </c>
      <c r="C5" t="s">
        <v>275</v>
      </c>
    </row>
    <row r="6" spans="1:3" x14ac:dyDescent="0.45">
      <c r="A6">
        <v>4</v>
      </c>
      <c r="B6" t="s">
        <v>272</v>
      </c>
      <c r="C6" t="s">
        <v>276</v>
      </c>
    </row>
    <row r="7" spans="1:3" x14ac:dyDescent="0.45">
      <c r="A7">
        <v>5</v>
      </c>
      <c r="B7" t="s">
        <v>273</v>
      </c>
      <c r="C7" t="s">
        <v>277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7"/>
  <sheetViews>
    <sheetView workbookViewId="0">
      <pane xSplit="1" ySplit="1" topLeftCell="B238" activePane="bottomRight" state="frozen"/>
      <selection pane="topRight" activeCell="B1" sqref="B1"/>
      <selection pane="bottomLeft" activeCell="A2" sqref="A2"/>
      <selection pane="bottomRight" activeCell="A242" sqref="A242"/>
    </sheetView>
  </sheetViews>
  <sheetFormatPr defaultRowHeight="14.25" x14ac:dyDescent="0.45"/>
  <cols>
    <col min="1" max="1" width="24.3984375" customWidth="1"/>
    <col min="6" max="6" width="34.46484375" bestFit="1" customWidth="1"/>
    <col min="7" max="7" width="24.73046875" customWidth="1"/>
  </cols>
  <sheetData>
    <row r="1" spans="1:10" s="1" customFormat="1" x14ac:dyDescent="0.45">
      <c r="A1" s="1" t="s">
        <v>280</v>
      </c>
      <c r="B1" s="1" t="s">
        <v>278</v>
      </c>
      <c r="C1" s="1" t="s">
        <v>284</v>
      </c>
      <c r="D1" s="1" t="s">
        <v>285</v>
      </c>
      <c r="E1" s="1" t="s">
        <v>279</v>
      </c>
      <c r="F1" s="1" t="s">
        <v>572</v>
      </c>
      <c r="G1" s="1" t="s">
        <v>281</v>
      </c>
      <c r="H1" s="1" t="s">
        <v>282</v>
      </c>
      <c r="I1" s="1" t="s">
        <v>283</v>
      </c>
      <c r="J1" s="1" t="s">
        <v>10</v>
      </c>
    </row>
    <row r="2" spans="1:10" x14ac:dyDescent="0.45">
      <c r="A2" t="s">
        <v>297</v>
      </c>
      <c r="B2" t="s">
        <v>585</v>
      </c>
      <c r="E2" t="b">
        <v>1</v>
      </c>
      <c r="F2" t="s">
        <v>542</v>
      </c>
      <c r="H2">
        <v>76.362261818229697</v>
      </c>
      <c r="I2">
        <v>-117.685546875</v>
      </c>
    </row>
    <row r="3" spans="1:10" x14ac:dyDescent="0.45">
      <c r="A3" t="s">
        <v>298</v>
      </c>
      <c r="B3" t="s">
        <v>585</v>
      </c>
      <c r="E3" t="b">
        <v>1</v>
      </c>
      <c r="F3" t="s">
        <v>543</v>
      </c>
      <c r="H3">
        <v>76.372619482207199</v>
      </c>
      <c r="I3">
        <v>-116.54296875</v>
      </c>
    </row>
    <row r="4" spans="1:10" x14ac:dyDescent="0.45">
      <c r="A4" t="s">
        <v>299</v>
      </c>
      <c r="B4" t="s">
        <v>585</v>
      </c>
      <c r="E4" t="b">
        <v>1</v>
      </c>
      <c r="F4" t="s">
        <v>544</v>
      </c>
      <c r="H4">
        <v>76.382969428474595</v>
      </c>
      <c r="I4">
        <v>-115.13671875</v>
      </c>
    </row>
    <row r="5" spans="1:10" x14ac:dyDescent="0.45">
      <c r="A5" t="s">
        <v>300</v>
      </c>
      <c r="B5" t="s">
        <v>585</v>
      </c>
      <c r="E5" t="b">
        <v>1</v>
      </c>
      <c r="F5" t="s">
        <v>545</v>
      </c>
      <c r="H5">
        <v>76.310357543017403</v>
      </c>
      <c r="I5">
        <v>-113.7744140625</v>
      </c>
    </row>
    <row r="6" spans="1:10" x14ac:dyDescent="0.45">
      <c r="A6" t="s">
        <v>301</v>
      </c>
      <c r="B6" t="s">
        <v>585</v>
      </c>
      <c r="E6" t="b">
        <v>1</v>
      </c>
      <c r="F6" t="s">
        <v>546</v>
      </c>
      <c r="H6">
        <v>76.424292144659802</v>
      </c>
      <c r="I6">
        <v>-112.4560546875</v>
      </c>
    </row>
    <row r="7" spans="1:10" x14ac:dyDescent="0.45">
      <c r="A7" t="s">
        <v>302</v>
      </c>
      <c r="B7" t="s">
        <v>585</v>
      </c>
      <c r="E7" t="b">
        <v>1</v>
      </c>
      <c r="F7" t="s">
        <v>547</v>
      </c>
      <c r="H7">
        <v>76.393311662444901</v>
      </c>
      <c r="I7">
        <v>-111.533203125</v>
      </c>
    </row>
    <row r="8" spans="1:10" x14ac:dyDescent="0.45">
      <c r="A8" t="s">
        <v>303</v>
      </c>
      <c r="B8" t="s">
        <v>585</v>
      </c>
      <c r="E8" t="b">
        <v>1</v>
      </c>
      <c r="F8" t="s">
        <v>548</v>
      </c>
      <c r="H8">
        <v>76.372619482207199</v>
      </c>
      <c r="I8">
        <v>-110.4345703125</v>
      </c>
    </row>
    <row r="9" spans="1:10" x14ac:dyDescent="0.45">
      <c r="A9" t="s">
        <v>304</v>
      </c>
      <c r="B9" t="s">
        <v>585</v>
      </c>
      <c r="E9" t="b">
        <v>1</v>
      </c>
      <c r="F9" t="s">
        <v>549</v>
      </c>
      <c r="H9">
        <v>76.331142465859202</v>
      </c>
      <c r="I9">
        <v>-109.5556640625</v>
      </c>
    </row>
    <row r="10" spans="1:10" x14ac:dyDescent="0.45">
      <c r="A10" t="s">
        <v>305</v>
      </c>
      <c r="B10" t="s">
        <v>585</v>
      </c>
      <c r="E10" t="b">
        <v>1</v>
      </c>
      <c r="F10" t="s">
        <v>550</v>
      </c>
      <c r="H10">
        <v>76.289541619161994</v>
      </c>
      <c r="I10">
        <v>-108.8525390625</v>
      </c>
    </row>
    <row r="11" spans="1:10" x14ac:dyDescent="0.45">
      <c r="A11" t="s">
        <v>306</v>
      </c>
      <c r="B11" t="s">
        <v>585</v>
      </c>
      <c r="E11" t="b">
        <v>1</v>
      </c>
      <c r="F11" t="s">
        <v>551</v>
      </c>
      <c r="H11">
        <v>76.279122018266506</v>
      </c>
      <c r="I11">
        <v>-107.8857421875</v>
      </c>
    </row>
    <row r="12" spans="1:10" x14ac:dyDescent="0.45">
      <c r="A12" t="s">
        <v>307</v>
      </c>
      <c r="B12" t="s">
        <v>585</v>
      </c>
      <c r="E12" t="b">
        <v>1</v>
      </c>
      <c r="F12" t="s">
        <v>552</v>
      </c>
      <c r="H12">
        <v>76.268694650806196</v>
      </c>
      <c r="I12">
        <v>-106.69921875</v>
      </c>
    </row>
    <row r="13" spans="1:10" x14ac:dyDescent="0.45">
      <c r="A13" t="s">
        <v>308</v>
      </c>
      <c r="B13" t="s">
        <v>585</v>
      </c>
      <c r="E13" t="b">
        <v>1</v>
      </c>
      <c r="F13" t="s">
        <v>553</v>
      </c>
      <c r="H13">
        <v>76.205967043141499</v>
      </c>
      <c r="I13">
        <v>-105.732421875</v>
      </c>
    </row>
    <row r="14" spans="1:10" x14ac:dyDescent="0.45">
      <c r="A14" t="s">
        <v>309</v>
      </c>
      <c r="B14" t="s">
        <v>585</v>
      </c>
      <c r="E14" t="b">
        <v>1</v>
      </c>
      <c r="F14" t="s">
        <v>554</v>
      </c>
      <c r="H14">
        <v>76.184995460947107</v>
      </c>
      <c r="I14">
        <v>-104.8974609375</v>
      </c>
    </row>
    <row r="15" spans="1:10" x14ac:dyDescent="0.45">
      <c r="A15" t="s">
        <v>310</v>
      </c>
      <c r="B15" t="s">
        <v>585</v>
      </c>
      <c r="E15" t="b">
        <v>1</v>
      </c>
      <c r="F15" t="s">
        <v>555</v>
      </c>
      <c r="H15">
        <v>76.163992616091903</v>
      </c>
      <c r="I15">
        <v>-103.7109375</v>
      </c>
    </row>
    <row r="16" spans="1:10" x14ac:dyDescent="0.45">
      <c r="A16" t="s">
        <v>311</v>
      </c>
      <c r="B16" t="s">
        <v>585</v>
      </c>
      <c r="E16" t="b">
        <v>1</v>
      </c>
      <c r="F16" t="s">
        <v>556</v>
      </c>
      <c r="H16">
        <v>76.111348442404704</v>
      </c>
      <c r="I16">
        <v>-102.48046875</v>
      </c>
    </row>
    <row r="17" spans="1:9" x14ac:dyDescent="0.45">
      <c r="A17" t="s">
        <v>312</v>
      </c>
      <c r="B17" t="s">
        <v>585</v>
      </c>
      <c r="E17" t="b">
        <v>1</v>
      </c>
      <c r="F17" t="s">
        <v>557</v>
      </c>
      <c r="H17">
        <v>76.121892963241095</v>
      </c>
      <c r="I17">
        <v>-101.689453125</v>
      </c>
    </row>
    <row r="18" spans="1:9" x14ac:dyDescent="0.45">
      <c r="A18" t="s">
        <v>313</v>
      </c>
      <c r="B18" t="s">
        <v>585</v>
      </c>
      <c r="E18" t="b">
        <v>1</v>
      </c>
      <c r="F18" t="s">
        <v>558</v>
      </c>
      <c r="H18">
        <v>76.069091763900403</v>
      </c>
      <c r="I18">
        <v>-100.810546875</v>
      </c>
    </row>
    <row r="19" spans="1:9" x14ac:dyDescent="0.45">
      <c r="A19" t="s">
        <v>314</v>
      </c>
      <c r="B19" t="s">
        <v>585</v>
      </c>
      <c r="E19" t="b">
        <v>1</v>
      </c>
      <c r="F19" t="s">
        <v>559</v>
      </c>
      <c r="H19">
        <v>76.037316576165395</v>
      </c>
      <c r="I19">
        <v>-100.1513671875</v>
      </c>
    </row>
    <row r="20" spans="1:9" x14ac:dyDescent="0.45">
      <c r="A20" t="s">
        <v>315</v>
      </c>
      <c r="B20" t="s">
        <v>585</v>
      </c>
      <c r="E20" t="b">
        <v>1</v>
      </c>
      <c r="F20" t="s">
        <v>287</v>
      </c>
      <c r="G20" t="s">
        <v>288</v>
      </c>
      <c r="H20">
        <v>76.174497949087097</v>
      </c>
      <c r="I20">
        <v>-99.5361328125</v>
      </c>
    </row>
    <row r="21" spans="1:9" x14ac:dyDescent="0.45">
      <c r="A21" t="s">
        <v>316</v>
      </c>
      <c r="B21" t="s">
        <v>577</v>
      </c>
      <c r="E21" t="b">
        <v>1</v>
      </c>
      <c r="F21" t="s">
        <v>289</v>
      </c>
      <c r="G21" t="s">
        <v>290</v>
      </c>
      <c r="H21">
        <v>25.244695951305999</v>
      </c>
      <c r="I21">
        <v>-117.8173828125</v>
      </c>
    </row>
    <row r="22" spans="1:9" x14ac:dyDescent="0.45">
      <c r="A22" t="s">
        <v>317</v>
      </c>
      <c r="B22" t="s">
        <v>577</v>
      </c>
      <c r="E22" t="b">
        <v>1</v>
      </c>
      <c r="F22" t="s">
        <v>560</v>
      </c>
      <c r="H22">
        <v>25.005972656239098</v>
      </c>
      <c r="I22">
        <v>-122.2998046875</v>
      </c>
    </row>
    <row r="23" spans="1:9" x14ac:dyDescent="0.45">
      <c r="A23" t="s">
        <v>318</v>
      </c>
      <c r="B23" t="s">
        <v>577</v>
      </c>
      <c r="E23" t="b">
        <v>1</v>
      </c>
      <c r="F23" t="s">
        <v>561</v>
      </c>
      <c r="H23">
        <v>23.039297747769702</v>
      </c>
      <c r="I23">
        <v>-114.4775390625</v>
      </c>
    </row>
    <row r="24" spans="1:9" x14ac:dyDescent="0.45">
      <c r="A24" t="s">
        <v>319</v>
      </c>
      <c r="B24" t="s">
        <v>577</v>
      </c>
      <c r="E24" t="b">
        <v>1</v>
      </c>
      <c r="F24" t="s">
        <v>291</v>
      </c>
      <c r="G24" t="s">
        <v>292</v>
      </c>
      <c r="H24">
        <v>23.402764905407899</v>
      </c>
      <c r="I24">
        <v>-126.2548828125</v>
      </c>
    </row>
    <row r="25" spans="1:9" x14ac:dyDescent="0.45">
      <c r="A25" t="s">
        <v>320</v>
      </c>
      <c r="B25" t="s">
        <v>577</v>
      </c>
      <c r="E25" t="b">
        <v>1</v>
      </c>
      <c r="F25" t="s">
        <v>562</v>
      </c>
      <c r="H25">
        <v>22.593726063929299</v>
      </c>
      <c r="I25">
        <v>-122.6953125</v>
      </c>
    </row>
    <row r="26" spans="1:9" x14ac:dyDescent="0.45">
      <c r="A26" t="s">
        <v>321</v>
      </c>
      <c r="B26" t="s">
        <v>577</v>
      </c>
      <c r="E26" t="b">
        <v>1</v>
      </c>
      <c r="F26" t="s">
        <v>293</v>
      </c>
      <c r="G26" t="s">
        <v>294</v>
      </c>
      <c r="H26">
        <v>21.943045533438099</v>
      </c>
      <c r="I26">
        <v>-123.2666015625</v>
      </c>
    </row>
    <row r="27" spans="1:9" x14ac:dyDescent="0.45">
      <c r="A27" t="s">
        <v>322</v>
      </c>
      <c r="B27" t="s">
        <v>577</v>
      </c>
      <c r="E27" t="b">
        <v>1</v>
      </c>
      <c r="F27" t="s">
        <v>563</v>
      </c>
      <c r="H27">
        <v>20.427012814257299</v>
      </c>
      <c r="I27">
        <v>-125.4638671875</v>
      </c>
    </row>
    <row r="28" spans="1:9" x14ac:dyDescent="0.45">
      <c r="A28" t="s">
        <v>323</v>
      </c>
      <c r="B28" t="s">
        <v>577</v>
      </c>
      <c r="E28" t="b">
        <v>1</v>
      </c>
      <c r="F28" t="s">
        <v>564</v>
      </c>
      <c r="H28">
        <v>19.601194161263098</v>
      </c>
      <c r="I28">
        <v>-124.892578125</v>
      </c>
    </row>
    <row r="29" spans="1:9" x14ac:dyDescent="0.45">
      <c r="A29" t="s">
        <v>324</v>
      </c>
      <c r="B29" t="s">
        <v>577</v>
      </c>
      <c r="E29" t="b">
        <v>1</v>
      </c>
      <c r="F29" t="s">
        <v>295</v>
      </c>
      <c r="G29" t="s">
        <v>296</v>
      </c>
      <c r="H29">
        <v>19.2696652965023</v>
      </c>
      <c r="I29">
        <v>-123.046875</v>
      </c>
    </row>
    <row r="30" spans="1:9" x14ac:dyDescent="0.45">
      <c r="A30" t="s">
        <v>325</v>
      </c>
      <c r="B30" t="s">
        <v>577</v>
      </c>
      <c r="E30" t="b">
        <v>1</v>
      </c>
      <c r="F30" t="s">
        <v>565</v>
      </c>
      <c r="H30">
        <v>20.220965779522299</v>
      </c>
      <c r="I30">
        <v>-119.794921875</v>
      </c>
    </row>
    <row r="31" spans="1:9" x14ac:dyDescent="0.45">
      <c r="A31" t="s">
        <v>326</v>
      </c>
      <c r="B31" t="s">
        <v>579</v>
      </c>
      <c r="E31" t="b">
        <v>1</v>
      </c>
      <c r="F31" t="s">
        <v>566</v>
      </c>
      <c r="H31">
        <v>5.7908968128719502</v>
      </c>
      <c r="I31">
        <v>-100.810546875</v>
      </c>
    </row>
    <row r="32" spans="1:9" x14ac:dyDescent="0.45">
      <c r="A32" t="s">
        <v>327</v>
      </c>
      <c r="B32" t="s">
        <v>580</v>
      </c>
      <c r="E32" t="b">
        <v>1</v>
      </c>
      <c r="F32" t="s">
        <v>567</v>
      </c>
      <c r="H32">
        <v>-21.0024710543567</v>
      </c>
      <c r="I32">
        <v>-150.029296875</v>
      </c>
    </row>
    <row r="33" spans="1:9" x14ac:dyDescent="0.45">
      <c r="A33" t="s">
        <v>328</v>
      </c>
      <c r="B33" t="s">
        <v>582</v>
      </c>
      <c r="E33" t="b">
        <v>1</v>
      </c>
      <c r="F33" t="s">
        <v>568</v>
      </c>
      <c r="H33">
        <v>-42.455887641971103</v>
      </c>
      <c r="I33">
        <v>-92.197265625</v>
      </c>
    </row>
    <row r="34" spans="1:9" x14ac:dyDescent="0.45">
      <c r="A34" t="s">
        <v>329</v>
      </c>
      <c r="B34" t="s">
        <v>573</v>
      </c>
      <c r="E34" t="b">
        <v>0</v>
      </c>
      <c r="H34">
        <v>78.273736656066802</v>
      </c>
      <c r="I34">
        <v>-116.93115234370001</v>
      </c>
    </row>
    <row r="35" spans="1:9" x14ac:dyDescent="0.45">
      <c r="A35" t="s">
        <v>330</v>
      </c>
      <c r="B35" t="s">
        <v>573</v>
      </c>
      <c r="E35" t="b">
        <v>0</v>
      </c>
      <c r="H35">
        <v>77.518373805414001</v>
      </c>
      <c r="I35">
        <v>-111.52587890620001</v>
      </c>
    </row>
    <row r="36" spans="1:9" x14ac:dyDescent="0.45">
      <c r="A36" t="s">
        <v>331</v>
      </c>
      <c r="B36" t="s">
        <v>573</v>
      </c>
      <c r="E36" t="b">
        <v>0</v>
      </c>
      <c r="H36">
        <v>76.745436035973995</v>
      </c>
      <c r="I36">
        <v>-109.50439453120001</v>
      </c>
    </row>
    <row r="37" spans="1:9" x14ac:dyDescent="0.45">
      <c r="A37" t="s">
        <v>332</v>
      </c>
      <c r="B37" t="s">
        <v>573</v>
      </c>
      <c r="E37" t="b">
        <v>0</v>
      </c>
      <c r="H37">
        <v>78.720614664714901</v>
      </c>
      <c r="I37">
        <v>-97.15576171875</v>
      </c>
    </row>
    <row r="38" spans="1:9" x14ac:dyDescent="0.45">
      <c r="A38" t="s">
        <v>333</v>
      </c>
      <c r="B38" t="s">
        <v>574</v>
      </c>
      <c r="E38" t="b">
        <v>0</v>
      </c>
      <c r="H38">
        <v>76.000155735816804</v>
      </c>
      <c r="I38">
        <v>-106.69189453120001</v>
      </c>
    </row>
    <row r="39" spans="1:9" x14ac:dyDescent="0.45">
      <c r="A39" t="s">
        <v>334</v>
      </c>
      <c r="B39" t="s">
        <v>574</v>
      </c>
      <c r="E39" t="b">
        <v>0</v>
      </c>
      <c r="H39">
        <v>75.225064923714399</v>
      </c>
      <c r="I39">
        <v>-109.50439453120001</v>
      </c>
    </row>
    <row r="40" spans="1:9" x14ac:dyDescent="0.45">
      <c r="A40" t="s">
        <v>335</v>
      </c>
      <c r="B40" t="s">
        <v>574</v>
      </c>
      <c r="E40" t="b">
        <v>0</v>
      </c>
      <c r="H40">
        <v>72.620251823579807</v>
      </c>
      <c r="I40">
        <v>-104.6923828125</v>
      </c>
    </row>
    <row r="41" spans="1:9" x14ac:dyDescent="0.45">
      <c r="A41" t="s">
        <v>336</v>
      </c>
      <c r="B41" t="s">
        <v>574</v>
      </c>
      <c r="E41" t="b">
        <v>0</v>
      </c>
      <c r="H41">
        <v>70.333533360062503</v>
      </c>
      <c r="I41">
        <v>-88.1689453125</v>
      </c>
    </row>
    <row r="42" spans="1:9" x14ac:dyDescent="0.45">
      <c r="A42" t="s">
        <v>337</v>
      </c>
      <c r="B42" t="s">
        <v>574</v>
      </c>
      <c r="E42" t="b">
        <v>0</v>
      </c>
      <c r="H42">
        <v>70.1851027549896</v>
      </c>
      <c r="I42">
        <v>-138.5302734375</v>
      </c>
    </row>
    <row r="43" spans="1:9" x14ac:dyDescent="0.45">
      <c r="A43" t="s">
        <v>338</v>
      </c>
      <c r="B43" t="s">
        <v>574</v>
      </c>
      <c r="E43" t="b">
        <v>0</v>
      </c>
      <c r="H43">
        <v>67.4243639463063</v>
      </c>
      <c r="I43">
        <v>-102.5830078125</v>
      </c>
    </row>
    <row r="44" spans="1:9" x14ac:dyDescent="0.45">
      <c r="A44" t="s">
        <v>339</v>
      </c>
      <c r="B44" t="s">
        <v>574</v>
      </c>
      <c r="E44" t="b">
        <v>0</v>
      </c>
      <c r="H44">
        <v>67.759398132044097</v>
      </c>
      <c r="I44">
        <v>-124.8193359375</v>
      </c>
    </row>
    <row r="45" spans="1:9" x14ac:dyDescent="0.45">
      <c r="A45" t="s">
        <v>340</v>
      </c>
      <c r="B45" t="s">
        <v>574</v>
      </c>
      <c r="E45" t="b">
        <v>0</v>
      </c>
      <c r="H45">
        <v>66.249163109233095</v>
      </c>
      <c r="I45">
        <v>-123.3251953125</v>
      </c>
    </row>
    <row r="46" spans="1:9" x14ac:dyDescent="0.45">
      <c r="A46" t="s">
        <v>341</v>
      </c>
      <c r="B46" t="s">
        <v>574</v>
      </c>
      <c r="E46" t="b">
        <v>0</v>
      </c>
      <c r="H46">
        <v>65.385147221888502</v>
      </c>
      <c r="I46">
        <v>-123.3251953125</v>
      </c>
    </row>
    <row r="47" spans="1:9" x14ac:dyDescent="0.45">
      <c r="A47" t="s">
        <v>342</v>
      </c>
      <c r="B47" t="s">
        <v>574</v>
      </c>
      <c r="E47" t="b">
        <v>0</v>
      </c>
      <c r="H47">
        <v>63.528970541102701</v>
      </c>
      <c r="I47">
        <v>-106.1865234375</v>
      </c>
    </row>
    <row r="48" spans="1:9" x14ac:dyDescent="0.45">
      <c r="A48" t="s">
        <v>343</v>
      </c>
      <c r="B48" t="s">
        <v>574</v>
      </c>
      <c r="E48" t="b">
        <v>0</v>
      </c>
      <c r="H48">
        <v>62.664055068882199</v>
      </c>
      <c r="I48">
        <v>-160.01953125</v>
      </c>
    </row>
    <row r="49" spans="1:9" x14ac:dyDescent="0.45">
      <c r="A49" t="s">
        <v>344</v>
      </c>
      <c r="B49" t="s">
        <v>574</v>
      </c>
      <c r="E49" t="b">
        <v>0</v>
      </c>
      <c r="H49">
        <v>62.895217544882001</v>
      </c>
      <c r="I49">
        <v>-133.9599609375</v>
      </c>
    </row>
    <row r="50" spans="1:9" x14ac:dyDescent="0.45">
      <c r="A50" t="s">
        <v>345</v>
      </c>
      <c r="B50" t="s">
        <v>574</v>
      </c>
      <c r="E50" t="b">
        <v>0</v>
      </c>
      <c r="H50">
        <v>58.836490093921299</v>
      </c>
      <c r="I50">
        <v>-97.6611328125</v>
      </c>
    </row>
    <row r="51" spans="1:9" x14ac:dyDescent="0.45">
      <c r="A51" t="s">
        <v>346</v>
      </c>
      <c r="B51" t="s">
        <v>574</v>
      </c>
      <c r="E51" t="b">
        <v>0</v>
      </c>
      <c r="H51">
        <v>57.727619216214897</v>
      </c>
      <c r="I51">
        <v>-85.8837890625</v>
      </c>
    </row>
    <row r="52" spans="1:9" x14ac:dyDescent="0.45">
      <c r="A52" t="s">
        <v>347</v>
      </c>
      <c r="B52" t="s">
        <v>574</v>
      </c>
      <c r="E52" t="b">
        <v>0</v>
      </c>
      <c r="H52">
        <v>57.586558866159699</v>
      </c>
      <c r="I52">
        <v>-136.5966796875</v>
      </c>
    </row>
    <row r="53" spans="1:9" x14ac:dyDescent="0.45">
      <c r="A53" t="s">
        <v>348</v>
      </c>
      <c r="B53" t="s">
        <v>574</v>
      </c>
      <c r="E53" t="b">
        <v>0</v>
      </c>
      <c r="H53">
        <v>56.680373789501303</v>
      </c>
      <c r="I53">
        <v>-114.0966796875</v>
      </c>
    </row>
    <row r="54" spans="1:9" x14ac:dyDescent="0.45">
      <c r="A54" t="s">
        <v>349</v>
      </c>
      <c r="B54" t="s">
        <v>574</v>
      </c>
      <c r="E54" t="b">
        <v>0</v>
      </c>
      <c r="H54">
        <v>53.878440403328803</v>
      </c>
      <c r="I54">
        <v>-122.3583984375</v>
      </c>
    </row>
    <row r="55" spans="1:9" x14ac:dyDescent="0.45">
      <c r="A55" t="s">
        <v>350</v>
      </c>
      <c r="B55" t="s">
        <v>574</v>
      </c>
      <c r="E55" t="b">
        <v>0</v>
      </c>
      <c r="H55">
        <v>51.754240074033497</v>
      </c>
      <c r="I55">
        <v>-109.5263671875</v>
      </c>
    </row>
    <row r="56" spans="1:9" x14ac:dyDescent="0.45">
      <c r="A56" t="s">
        <v>351</v>
      </c>
      <c r="B56" t="s">
        <v>574</v>
      </c>
      <c r="E56" t="b">
        <v>0</v>
      </c>
      <c r="H56">
        <v>50.035973672195396</v>
      </c>
      <c r="I56">
        <v>-148.7255859375</v>
      </c>
    </row>
    <row r="57" spans="1:9" x14ac:dyDescent="0.45">
      <c r="A57" t="s">
        <v>352</v>
      </c>
      <c r="B57" t="s">
        <v>574</v>
      </c>
      <c r="E57" t="b">
        <v>0</v>
      </c>
      <c r="H57">
        <v>46.1037087559802</v>
      </c>
      <c r="I57">
        <v>-124.6435546875</v>
      </c>
    </row>
    <row r="58" spans="1:9" x14ac:dyDescent="0.45">
      <c r="A58" t="s">
        <v>353</v>
      </c>
      <c r="B58" t="s">
        <v>574</v>
      </c>
      <c r="E58" t="b">
        <v>0</v>
      </c>
      <c r="G58" t="s">
        <v>0</v>
      </c>
      <c r="H58">
        <v>66.548263462174404</v>
      </c>
      <c r="I58">
        <v>-122.6220703125</v>
      </c>
    </row>
    <row r="59" spans="1:9" x14ac:dyDescent="0.45">
      <c r="A59" t="s">
        <v>354</v>
      </c>
      <c r="B59" t="s">
        <v>574</v>
      </c>
      <c r="E59" t="b">
        <v>0</v>
      </c>
      <c r="H59">
        <v>66.583217257281703</v>
      </c>
      <c r="I59">
        <v>-125.15625</v>
      </c>
    </row>
    <row r="60" spans="1:9" x14ac:dyDescent="0.45">
      <c r="A60" t="s">
        <v>355</v>
      </c>
      <c r="B60" t="s">
        <v>574</v>
      </c>
      <c r="E60" t="b">
        <v>0</v>
      </c>
      <c r="H60">
        <v>65.090645582568499</v>
      </c>
      <c r="I60">
        <v>-107.8564453125</v>
      </c>
    </row>
    <row r="61" spans="1:9" x14ac:dyDescent="0.45">
      <c r="A61" t="s">
        <v>356</v>
      </c>
      <c r="B61" t="s">
        <v>575</v>
      </c>
      <c r="E61" t="b">
        <v>0</v>
      </c>
      <c r="H61">
        <v>49.353755718309898</v>
      </c>
      <c r="I61">
        <v>-106.8896484375</v>
      </c>
    </row>
    <row r="62" spans="1:9" x14ac:dyDescent="0.45">
      <c r="A62" t="s">
        <v>357</v>
      </c>
      <c r="B62" t="s">
        <v>575</v>
      </c>
      <c r="E62" t="b">
        <v>0</v>
      </c>
      <c r="H62">
        <v>45.058001435398197</v>
      </c>
      <c r="I62">
        <v>-95.0244140625</v>
      </c>
    </row>
    <row r="63" spans="1:9" x14ac:dyDescent="0.45">
      <c r="A63" t="s">
        <v>358</v>
      </c>
      <c r="B63" t="s">
        <v>575</v>
      </c>
      <c r="E63" t="b">
        <v>0</v>
      </c>
      <c r="H63">
        <v>43.165122631582904</v>
      </c>
      <c r="I63">
        <v>-81.1376953125</v>
      </c>
    </row>
    <row r="64" spans="1:9" x14ac:dyDescent="0.45">
      <c r="A64" t="s">
        <v>359</v>
      </c>
      <c r="B64" t="s">
        <v>575</v>
      </c>
      <c r="E64" t="b">
        <v>0</v>
      </c>
      <c r="H64">
        <v>41.804078144272303</v>
      </c>
      <c r="I64">
        <v>-93.0908203125</v>
      </c>
    </row>
    <row r="65" spans="1:9" x14ac:dyDescent="0.45">
      <c r="A65" t="s">
        <v>360</v>
      </c>
      <c r="B65" t="s">
        <v>575</v>
      </c>
      <c r="E65" t="b">
        <v>0</v>
      </c>
      <c r="H65">
        <v>39.266284422130603</v>
      </c>
      <c r="I65">
        <v>-86.9384765625</v>
      </c>
    </row>
    <row r="66" spans="1:9" x14ac:dyDescent="0.45">
      <c r="A66" t="s">
        <v>361</v>
      </c>
      <c r="B66" t="s">
        <v>575</v>
      </c>
      <c r="E66" t="b">
        <v>0</v>
      </c>
      <c r="H66">
        <v>36.703659597194502</v>
      </c>
      <c r="I66">
        <v>-99.0673828125</v>
      </c>
    </row>
    <row r="67" spans="1:9" x14ac:dyDescent="0.45">
      <c r="A67" t="s">
        <v>362</v>
      </c>
      <c r="B67" t="s">
        <v>575</v>
      </c>
      <c r="E67" t="b">
        <v>0</v>
      </c>
      <c r="H67">
        <v>36.844460740795597</v>
      </c>
      <c r="I67">
        <v>-108.9111328125</v>
      </c>
    </row>
    <row r="68" spans="1:9" x14ac:dyDescent="0.45">
      <c r="A68" t="s">
        <v>363</v>
      </c>
      <c r="B68" t="s">
        <v>575</v>
      </c>
      <c r="E68" t="b">
        <v>0</v>
      </c>
      <c r="H68">
        <v>33.321348526698799</v>
      </c>
      <c r="I68">
        <v>-87.7294921875</v>
      </c>
    </row>
    <row r="69" spans="1:9" x14ac:dyDescent="0.45">
      <c r="A69" t="s">
        <v>364</v>
      </c>
      <c r="B69" t="s">
        <v>575</v>
      </c>
      <c r="E69" t="b">
        <v>0</v>
      </c>
      <c r="H69">
        <v>32.212801068015096</v>
      </c>
      <c r="I69">
        <v>-92.1240234375</v>
      </c>
    </row>
    <row r="70" spans="1:9" x14ac:dyDescent="0.45">
      <c r="A70" t="s">
        <v>365</v>
      </c>
      <c r="B70" t="s">
        <v>575</v>
      </c>
      <c r="E70" t="b">
        <v>0</v>
      </c>
      <c r="H70">
        <v>32.361403315275403</v>
      </c>
      <c r="I70">
        <v>-83.0712890625</v>
      </c>
    </row>
    <row r="71" spans="1:9" x14ac:dyDescent="0.45">
      <c r="A71" t="s">
        <v>366</v>
      </c>
      <c r="B71" t="s">
        <v>575</v>
      </c>
      <c r="E71" t="b">
        <v>0</v>
      </c>
      <c r="H71">
        <v>31.765537409484299</v>
      </c>
      <c r="I71">
        <v>-102.4951171875</v>
      </c>
    </row>
    <row r="72" spans="1:9" x14ac:dyDescent="0.45">
      <c r="A72" t="s">
        <v>367</v>
      </c>
      <c r="B72" t="s">
        <v>575</v>
      </c>
      <c r="E72" t="b">
        <v>0</v>
      </c>
      <c r="H72">
        <v>29.878755346037899</v>
      </c>
      <c r="I72">
        <v>-102.9345703125</v>
      </c>
    </row>
    <row r="73" spans="1:9" x14ac:dyDescent="0.45">
      <c r="A73" t="s">
        <v>368</v>
      </c>
      <c r="B73" t="s">
        <v>575</v>
      </c>
      <c r="E73" t="b">
        <v>0</v>
      </c>
      <c r="H73">
        <v>27.3327351368591</v>
      </c>
      <c r="I73">
        <v>-95.8154296875</v>
      </c>
    </row>
    <row r="74" spans="1:9" x14ac:dyDescent="0.45">
      <c r="A74" t="s">
        <v>369</v>
      </c>
      <c r="B74" t="s">
        <v>575</v>
      </c>
      <c r="E74" t="b">
        <v>0</v>
      </c>
      <c r="H74">
        <v>29.420460341013101</v>
      </c>
      <c r="I74">
        <v>-84.2138671875</v>
      </c>
    </row>
    <row r="75" spans="1:9" x14ac:dyDescent="0.45">
      <c r="A75" t="s">
        <v>370</v>
      </c>
      <c r="B75" t="s">
        <v>575</v>
      </c>
      <c r="E75" t="b">
        <v>0</v>
      </c>
      <c r="H75">
        <v>20.838277806058901</v>
      </c>
      <c r="I75">
        <v>-96.0791015625</v>
      </c>
    </row>
    <row r="76" spans="1:9" x14ac:dyDescent="0.45">
      <c r="A76" t="s">
        <v>371</v>
      </c>
      <c r="B76" t="s">
        <v>575</v>
      </c>
      <c r="E76" t="b">
        <v>0</v>
      </c>
      <c r="G76" t="s">
        <v>5</v>
      </c>
      <c r="H76">
        <v>28.033197847676298</v>
      </c>
      <c r="I76">
        <v>-111.9873046875</v>
      </c>
    </row>
    <row r="77" spans="1:9" x14ac:dyDescent="0.45">
      <c r="A77" t="s">
        <v>372</v>
      </c>
      <c r="B77" t="s">
        <v>576</v>
      </c>
      <c r="E77" t="b">
        <v>0</v>
      </c>
      <c r="G77" t="s">
        <v>569</v>
      </c>
      <c r="H77">
        <v>31.933516761903601</v>
      </c>
      <c r="I77">
        <v>-153.427734375</v>
      </c>
    </row>
    <row r="78" spans="1:9" x14ac:dyDescent="0.45">
      <c r="A78" t="s">
        <v>373</v>
      </c>
      <c r="B78" t="s">
        <v>576</v>
      </c>
      <c r="E78" t="b">
        <v>0</v>
      </c>
      <c r="H78">
        <v>31.3723991048805</v>
      </c>
      <c r="I78">
        <v>-154.2626953125</v>
      </c>
    </row>
    <row r="79" spans="1:9" x14ac:dyDescent="0.45">
      <c r="A79" t="s">
        <v>374</v>
      </c>
      <c r="B79" t="s">
        <v>576</v>
      </c>
      <c r="E79" t="b">
        <v>0</v>
      </c>
      <c r="H79">
        <v>31.3723991048805</v>
      </c>
      <c r="I79">
        <v>-144.462890625</v>
      </c>
    </row>
    <row r="80" spans="1:9" x14ac:dyDescent="0.45">
      <c r="A80" t="s">
        <v>375</v>
      </c>
      <c r="B80" t="s">
        <v>576</v>
      </c>
      <c r="E80" t="b">
        <v>0</v>
      </c>
      <c r="H80">
        <v>30.467614102257802</v>
      </c>
      <c r="I80">
        <v>-156.1962890625</v>
      </c>
    </row>
    <row r="81" spans="1:9" x14ac:dyDescent="0.45">
      <c r="A81" t="s">
        <v>376</v>
      </c>
      <c r="B81" t="s">
        <v>576</v>
      </c>
      <c r="E81" t="b">
        <v>0</v>
      </c>
      <c r="H81">
        <v>29.554345125748199</v>
      </c>
      <c r="I81">
        <v>-152.5927734375</v>
      </c>
    </row>
    <row r="82" spans="1:9" x14ac:dyDescent="0.45">
      <c r="A82" t="s">
        <v>377</v>
      </c>
      <c r="B82" t="s">
        <v>576</v>
      </c>
      <c r="E82" t="b">
        <v>0</v>
      </c>
      <c r="H82">
        <v>27.741884632506999</v>
      </c>
      <c r="I82">
        <v>-150.615234375</v>
      </c>
    </row>
    <row r="83" spans="1:9" x14ac:dyDescent="0.45">
      <c r="A83" t="s">
        <v>378</v>
      </c>
      <c r="B83" t="s">
        <v>577</v>
      </c>
      <c r="E83" t="b">
        <v>0</v>
      </c>
      <c r="H83">
        <v>20.9203969139718</v>
      </c>
      <c r="I83">
        <v>-105.4833984375</v>
      </c>
    </row>
    <row r="84" spans="1:9" x14ac:dyDescent="0.45">
      <c r="A84" t="s">
        <v>379</v>
      </c>
      <c r="B84" t="s">
        <v>577</v>
      </c>
      <c r="E84" t="b">
        <v>0</v>
      </c>
      <c r="H84">
        <v>20.282808691330001</v>
      </c>
      <c r="I84">
        <v>-105.32958984370001</v>
      </c>
    </row>
    <row r="85" spans="1:9" x14ac:dyDescent="0.45">
      <c r="A85" t="s">
        <v>380</v>
      </c>
      <c r="B85" t="s">
        <v>577</v>
      </c>
      <c r="E85" t="b">
        <v>0</v>
      </c>
      <c r="H85">
        <v>17.644022027872701</v>
      </c>
      <c r="I85">
        <v>-101.748046875</v>
      </c>
    </row>
    <row r="86" spans="1:9" x14ac:dyDescent="0.45">
      <c r="A86" t="s">
        <v>381</v>
      </c>
      <c r="B86" t="s">
        <v>577</v>
      </c>
      <c r="E86" t="b">
        <v>0</v>
      </c>
      <c r="H86">
        <v>38.599700365888097</v>
      </c>
      <c r="I86">
        <v>-128.73046875</v>
      </c>
    </row>
    <row r="87" spans="1:9" x14ac:dyDescent="0.45">
      <c r="A87" t="s">
        <v>382</v>
      </c>
      <c r="B87" t="s">
        <v>577</v>
      </c>
      <c r="E87" t="b">
        <v>0</v>
      </c>
      <c r="H87">
        <v>35.191766965947302</v>
      </c>
      <c r="I87">
        <v>-129.2578125</v>
      </c>
    </row>
    <row r="88" spans="1:9" x14ac:dyDescent="0.45">
      <c r="A88" t="s">
        <v>383</v>
      </c>
      <c r="B88" t="s">
        <v>577</v>
      </c>
      <c r="E88" t="b">
        <v>0</v>
      </c>
      <c r="H88">
        <v>30.9210763753848</v>
      </c>
      <c r="I88">
        <v>-126.4013671875</v>
      </c>
    </row>
    <row r="89" spans="1:9" x14ac:dyDescent="0.45">
      <c r="A89" t="s">
        <v>384</v>
      </c>
      <c r="B89" t="s">
        <v>577</v>
      </c>
      <c r="E89" t="b">
        <v>0</v>
      </c>
      <c r="H89">
        <v>29.1713488509515</v>
      </c>
      <c r="I89">
        <v>-122.578125</v>
      </c>
    </row>
    <row r="90" spans="1:9" x14ac:dyDescent="0.45">
      <c r="A90" t="s">
        <v>385</v>
      </c>
      <c r="B90" t="s">
        <v>577</v>
      </c>
      <c r="E90" t="b">
        <v>0</v>
      </c>
      <c r="H90">
        <v>23.4229284550652</v>
      </c>
      <c r="I90">
        <v>-112.6904296875</v>
      </c>
    </row>
    <row r="91" spans="1:9" x14ac:dyDescent="0.45">
      <c r="A91" t="s">
        <v>386</v>
      </c>
      <c r="B91" t="s">
        <v>577</v>
      </c>
      <c r="E91" t="b">
        <v>0</v>
      </c>
      <c r="H91">
        <v>22.289096418722998</v>
      </c>
      <c r="I91">
        <v>-128.291015625</v>
      </c>
    </row>
    <row r="92" spans="1:9" x14ac:dyDescent="0.45">
      <c r="A92" t="s">
        <v>387</v>
      </c>
      <c r="B92" t="s">
        <v>577</v>
      </c>
      <c r="E92" t="b">
        <v>0</v>
      </c>
      <c r="H92">
        <v>22.0856399016503</v>
      </c>
      <c r="I92">
        <v>-120.9521484375</v>
      </c>
    </row>
    <row r="93" spans="1:9" x14ac:dyDescent="0.45">
      <c r="A93" t="s">
        <v>388</v>
      </c>
      <c r="B93" t="s">
        <v>577</v>
      </c>
      <c r="E93" t="b">
        <v>0</v>
      </c>
      <c r="H93">
        <v>21.841104749065</v>
      </c>
      <c r="I93">
        <v>-112.470703125</v>
      </c>
    </row>
    <row r="94" spans="1:9" x14ac:dyDescent="0.45">
      <c r="A94" t="s">
        <v>389</v>
      </c>
      <c r="B94" t="s">
        <v>577</v>
      </c>
      <c r="E94" t="b">
        <v>0</v>
      </c>
      <c r="H94">
        <v>19.911383514155499</v>
      </c>
      <c r="I94">
        <v>-118.6669921875</v>
      </c>
    </row>
    <row r="95" spans="1:9" x14ac:dyDescent="0.45">
      <c r="A95" t="s">
        <v>390</v>
      </c>
      <c r="B95" t="s">
        <v>577</v>
      </c>
      <c r="E95" t="b">
        <v>0</v>
      </c>
      <c r="H95">
        <v>18.7919177442344</v>
      </c>
      <c r="I95">
        <v>-128.73046875</v>
      </c>
    </row>
    <row r="96" spans="1:9" x14ac:dyDescent="0.45">
      <c r="A96" t="s">
        <v>391</v>
      </c>
      <c r="B96" t="s">
        <v>577</v>
      </c>
      <c r="E96" t="b">
        <v>0</v>
      </c>
      <c r="H96">
        <v>18.458768120015101</v>
      </c>
      <c r="I96">
        <v>-124.6435546875</v>
      </c>
    </row>
    <row r="97" spans="1:9" x14ac:dyDescent="0.45">
      <c r="A97" t="s">
        <v>392</v>
      </c>
      <c r="B97" t="s">
        <v>577</v>
      </c>
      <c r="E97" t="b">
        <v>0</v>
      </c>
      <c r="H97">
        <v>16.8466051063963</v>
      </c>
      <c r="I97">
        <v>-125.5224609375</v>
      </c>
    </row>
    <row r="98" spans="1:9" x14ac:dyDescent="0.45">
      <c r="A98" t="s">
        <v>393</v>
      </c>
      <c r="B98" t="s">
        <v>577</v>
      </c>
      <c r="E98" t="b">
        <v>0</v>
      </c>
      <c r="H98">
        <v>18.250219977065498</v>
      </c>
      <c r="I98">
        <v>-114.404296875</v>
      </c>
    </row>
    <row r="99" spans="1:9" x14ac:dyDescent="0.45">
      <c r="A99" t="s">
        <v>394</v>
      </c>
      <c r="B99" t="s">
        <v>577</v>
      </c>
      <c r="E99" t="b">
        <v>0</v>
      </c>
      <c r="H99">
        <v>16.530898423681599</v>
      </c>
      <c r="I99">
        <v>-116.337890625</v>
      </c>
    </row>
    <row r="100" spans="1:9" x14ac:dyDescent="0.45">
      <c r="A100" t="s">
        <v>395</v>
      </c>
      <c r="B100" t="s">
        <v>577</v>
      </c>
      <c r="E100" t="b">
        <v>0</v>
      </c>
      <c r="H100">
        <v>15.474857402687199</v>
      </c>
      <c r="I100">
        <v>-129.609375</v>
      </c>
    </row>
    <row r="101" spans="1:9" x14ac:dyDescent="0.45">
      <c r="A101" t="s">
        <v>396</v>
      </c>
      <c r="B101" t="s">
        <v>577</v>
      </c>
      <c r="E101" t="b">
        <v>0</v>
      </c>
      <c r="H101">
        <v>16.867633616803801</v>
      </c>
      <c r="I101">
        <v>-133.4765625</v>
      </c>
    </row>
    <row r="102" spans="1:9" x14ac:dyDescent="0.45">
      <c r="A102" t="s">
        <v>397</v>
      </c>
      <c r="B102" t="s">
        <v>577</v>
      </c>
      <c r="E102" t="b">
        <v>0</v>
      </c>
      <c r="H102">
        <v>13.3896195917476</v>
      </c>
      <c r="I102">
        <v>-131.279296875</v>
      </c>
    </row>
    <row r="103" spans="1:9" x14ac:dyDescent="0.45">
      <c r="A103" t="s">
        <v>398</v>
      </c>
      <c r="B103" t="s">
        <v>577</v>
      </c>
      <c r="E103" t="b">
        <v>0</v>
      </c>
      <c r="H103">
        <v>13.944729974920101</v>
      </c>
      <c r="I103">
        <v>-130.6201171875</v>
      </c>
    </row>
    <row r="104" spans="1:9" x14ac:dyDescent="0.45">
      <c r="A104" t="s">
        <v>399</v>
      </c>
      <c r="B104" t="s">
        <v>577</v>
      </c>
      <c r="E104" t="b">
        <v>0</v>
      </c>
      <c r="H104">
        <v>13.1757712244234</v>
      </c>
      <c r="I104">
        <v>-130.5322265625</v>
      </c>
    </row>
    <row r="105" spans="1:9" x14ac:dyDescent="0.45">
      <c r="A105" t="s">
        <v>400</v>
      </c>
      <c r="B105" t="s">
        <v>577</v>
      </c>
      <c r="E105" t="b">
        <v>0</v>
      </c>
      <c r="H105">
        <v>12.4902136625333</v>
      </c>
      <c r="I105">
        <v>-123.10546875</v>
      </c>
    </row>
    <row r="106" spans="1:9" x14ac:dyDescent="0.45">
      <c r="A106" t="s">
        <v>401</v>
      </c>
      <c r="B106" t="s">
        <v>577</v>
      </c>
      <c r="E106" t="b">
        <v>0</v>
      </c>
      <c r="G106" t="s">
        <v>570</v>
      </c>
      <c r="H106">
        <v>11.2861607687526</v>
      </c>
      <c r="I106">
        <v>-128.115234375</v>
      </c>
    </row>
    <row r="107" spans="1:9" x14ac:dyDescent="0.45">
      <c r="A107" t="s">
        <v>402</v>
      </c>
      <c r="B107" t="s">
        <v>577</v>
      </c>
      <c r="E107" t="b">
        <v>0</v>
      </c>
      <c r="H107">
        <v>9.8173291870677808</v>
      </c>
      <c r="I107">
        <v>-125.654296875</v>
      </c>
    </row>
    <row r="108" spans="1:9" x14ac:dyDescent="0.45">
      <c r="A108" t="s">
        <v>403</v>
      </c>
      <c r="B108" t="s">
        <v>577</v>
      </c>
      <c r="E108" t="b">
        <v>0</v>
      </c>
      <c r="G108" t="s">
        <v>4</v>
      </c>
      <c r="H108">
        <v>13.0259659263335</v>
      </c>
      <c r="I108">
        <v>-126.708984375</v>
      </c>
    </row>
    <row r="109" spans="1:9" x14ac:dyDescent="0.45">
      <c r="A109" t="s">
        <v>404</v>
      </c>
      <c r="B109" t="s">
        <v>577</v>
      </c>
      <c r="E109" t="b">
        <v>0</v>
      </c>
      <c r="G109" t="s">
        <v>2</v>
      </c>
      <c r="H109">
        <v>11.0059044596594</v>
      </c>
      <c r="I109">
        <v>-114.7998046875</v>
      </c>
    </row>
    <row r="110" spans="1:9" x14ac:dyDescent="0.45">
      <c r="A110" t="s">
        <v>405</v>
      </c>
      <c r="B110" t="s">
        <v>577</v>
      </c>
      <c r="E110" t="b">
        <v>0</v>
      </c>
      <c r="G110" t="s">
        <v>3</v>
      </c>
      <c r="H110">
        <v>13.154376055418499</v>
      </c>
      <c r="I110">
        <v>-111.5478515625</v>
      </c>
    </row>
    <row r="111" spans="1:9" x14ac:dyDescent="0.45">
      <c r="A111" t="s">
        <v>406</v>
      </c>
      <c r="B111" t="s">
        <v>578</v>
      </c>
      <c r="E111" t="b">
        <v>0</v>
      </c>
      <c r="H111">
        <v>24.607069137709601</v>
      </c>
      <c r="I111">
        <v>-147.36328125</v>
      </c>
    </row>
    <row r="112" spans="1:9" x14ac:dyDescent="0.45">
      <c r="A112" t="s">
        <v>407</v>
      </c>
      <c r="B112" t="s">
        <v>578</v>
      </c>
      <c r="E112" t="b">
        <v>0</v>
      </c>
      <c r="H112">
        <v>22.2280904167845</v>
      </c>
      <c r="I112">
        <v>-141.9580078125</v>
      </c>
    </row>
    <row r="113" spans="1:9" x14ac:dyDescent="0.45">
      <c r="A113" t="s">
        <v>408</v>
      </c>
      <c r="B113" t="s">
        <v>578</v>
      </c>
      <c r="E113" t="b">
        <v>0</v>
      </c>
      <c r="H113">
        <v>19.8080541280885</v>
      </c>
      <c r="I113">
        <v>-147.4072265625</v>
      </c>
    </row>
    <row r="114" spans="1:9" x14ac:dyDescent="0.45">
      <c r="A114" t="s">
        <v>409</v>
      </c>
      <c r="B114" t="s">
        <v>578</v>
      </c>
      <c r="E114" t="b">
        <v>0</v>
      </c>
      <c r="H114">
        <v>19.601194161263098</v>
      </c>
      <c r="I114">
        <v>-144.375</v>
      </c>
    </row>
    <row r="115" spans="1:9" x14ac:dyDescent="0.45">
      <c r="A115" t="s">
        <v>410</v>
      </c>
      <c r="B115" t="s">
        <v>578</v>
      </c>
      <c r="E115" t="b">
        <v>0</v>
      </c>
      <c r="H115">
        <v>16.8466051063963</v>
      </c>
      <c r="I115">
        <v>-144.5068359375</v>
      </c>
    </row>
    <row r="116" spans="1:9" x14ac:dyDescent="0.45">
      <c r="A116" t="s">
        <v>411</v>
      </c>
      <c r="B116" t="s">
        <v>578</v>
      </c>
      <c r="E116" t="b">
        <v>0</v>
      </c>
      <c r="H116">
        <v>15.6653541820932</v>
      </c>
      <c r="I116">
        <v>-147.3193359375</v>
      </c>
    </row>
    <row r="117" spans="1:9" x14ac:dyDescent="0.45">
      <c r="A117" t="s">
        <v>412</v>
      </c>
      <c r="B117" t="s">
        <v>578</v>
      </c>
      <c r="E117" t="b">
        <v>0</v>
      </c>
      <c r="H117">
        <v>14.306969497825699</v>
      </c>
      <c r="I117">
        <v>-152.724609375</v>
      </c>
    </row>
    <row r="118" spans="1:9" x14ac:dyDescent="0.45">
      <c r="A118" t="s">
        <v>413</v>
      </c>
      <c r="B118" t="s">
        <v>578</v>
      </c>
      <c r="E118" t="b">
        <v>0</v>
      </c>
      <c r="H118">
        <v>14.1791861423541</v>
      </c>
      <c r="I118">
        <v>-138.662109375</v>
      </c>
    </row>
    <row r="119" spans="1:9" x14ac:dyDescent="0.45">
      <c r="A119" t="s">
        <v>414</v>
      </c>
      <c r="B119" t="s">
        <v>578</v>
      </c>
      <c r="E119" t="b">
        <v>0</v>
      </c>
      <c r="H119">
        <v>10.9627642563868</v>
      </c>
      <c r="I119">
        <v>-145.166015625</v>
      </c>
    </row>
    <row r="120" spans="1:9" x14ac:dyDescent="0.45">
      <c r="A120" t="s">
        <v>415</v>
      </c>
      <c r="B120" t="s">
        <v>578</v>
      </c>
      <c r="E120" t="b">
        <v>0</v>
      </c>
      <c r="H120">
        <v>9.14548605616727</v>
      </c>
      <c r="I120">
        <v>-148.505859375</v>
      </c>
    </row>
    <row r="121" spans="1:9" x14ac:dyDescent="0.45">
      <c r="A121" t="s">
        <v>416</v>
      </c>
      <c r="B121" t="s">
        <v>578</v>
      </c>
      <c r="E121" t="b">
        <v>0</v>
      </c>
      <c r="H121">
        <v>9.0587021563921297</v>
      </c>
      <c r="I121">
        <v>-137.0361328125</v>
      </c>
    </row>
    <row r="122" spans="1:9" x14ac:dyDescent="0.45">
      <c r="A122" t="s">
        <v>417</v>
      </c>
      <c r="B122" t="s">
        <v>578</v>
      </c>
      <c r="E122" t="b">
        <v>0</v>
      </c>
      <c r="H122">
        <v>7.49319647012228</v>
      </c>
      <c r="I122">
        <v>-156.767578125</v>
      </c>
    </row>
    <row r="123" spans="1:9" x14ac:dyDescent="0.45">
      <c r="A123" t="s">
        <v>418</v>
      </c>
      <c r="B123" t="s">
        <v>578</v>
      </c>
      <c r="E123" t="b">
        <v>0</v>
      </c>
      <c r="H123">
        <v>5.3972734076909097</v>
      </c>
      <c r="I123">
        <v>-157.7783203125</v>
      </c>
    </row>
    <row r="124" spans="1:9" x14ac:dyDescent="0.45">
      <c r="A124" t="s">
        <v>419</v>
      </c>
      <c r="B124" t="s">
        <v>578</v>
      </c>
      <c r="E124" t="b">
        <v>0</v>
      </c>
      <c r="H124">
        <v>6.3152985383300297</v>
      </c>
      <c r="I124">
        <v>-151.3623046875</v>
      </c>
    </row>
    <row r="125" spans="1:9" x14ac:dyDescent="0.45">
      <c r="A125" t="s">
        <v>420</v>
      </c>
      <c r="B125" t="s">
        <v>578</v>
      </c>
      <c r="E125" t="b">
        <v>0</v>
      </c>
      <c r="H125">
        <v>5.5722498011139097</v>
      </c>
      <c r="I125">
        <v>-136.2451171875</v>
      </c>
    </row>
    <row r="126" spans="1:9" x14ac:dyDescent="0.45">
      <c r="A126" t="s">
        <v>421</v>
      </c>
      <c r="B126" t="s">
        <v>578</v>
      </c>
      <c r="E126" t="b">
        <v>0</v>
      </c>
      <c r="H126">
        <v>1.6696855009865801</v>
      </c>
      <c r="I126">
        <v>-152.63671875</v>
      </c>
    </row>
    <row r="127" spans="1:9" x14ac:dyDescent="0.45">
      <c r="A127" t="s">
        <v>422</v>
      </c>
      <c r="B127" t="s">
        <v>578</v>
      </c>
      <c r="E127" t="b">
        <v>0</v>
      </c>
      <c r="H127">
        <v>1.8014609294680299</v>
      </c>
      <c r="I127">
        <v>-144.4189453125</v>
      </c>
    </row>
    <row r="128" spans="1:9" x14ac:dyDescent="0.45">
      <c r="A128" t="s">
        <v>423</v>
      </c>
      <c r="B128" t="s">
        <v>578</v>
      </c>
      <c r="E128" t="b">
        <v>0</v>
      </c>
      <c r="H128">
        <v>0.26367094433665</v>
      </c>
      <c r="I128">
        <v>-138.3544921875</v>
      </c>
    </row>
    <row r="129" spans="1:9" x14ac:dyDescent="0.45">
      <c r="A129" t="s">
        <v>424</v>
      </c>
      <c r="B129" t="s">
        <v>578</v>
      </c>
      <c r="E129" t="b">
        <v>0</v>
      </c>
      <c r="H129">
        <v>-2.7674779510920802</v>
      </c>
      <c r="I129">
        <v>-146.8798828125</v>
      </c>
    </row>
    <row r="130" spans="1:9" x14ac:dyDescent="0.45">
      <c r="A130" t="s">
        <v>425</v>
      </c>
      <c r="B130" t="s">
        <v>578</v>
      </c>
      <c r="E130" t="b">
        <v>0</v>
      </c>
      <c r="H130">
        <v>-4.9596150246980102</v>
      </c>
      <c r="I130">
        <v>-154.5703125</v>
      </c>
    </row>
    <row r="131" spans="1:9" x14ac:dyDescent="0.45">
      <c r="A131" t="s">
        <v>426</v>
      </c>
      <c r="B131" t="s">
        <v>579</v>
      </c>
      <c r="E131" t="b">
        <v>0</v>
      </c>
      <c r="H131">
        <v>13.1971645232819</v>
      </c>
      <c r="I131">
        <v>-85.5322265625</v>
      </c>
    </row>
    <row r="132" spans="1:9" x14ac:dyDescent="0.45">
      <c r="A132" t="s">
        <v>427</v>
      </c>
      <c r="B132" t="s">
        <v>579</v>
      </c>
      <c r="E132" t="b">
        <v>0</v>
      </c>
      <c r="H132">
        <v>21.2074587304826</v>
      </c>
      <c r="I132">
        <v>-87.158203125</v>
      </c>
    </row>
    <row r="133" spans="1:9" x14ac:dyDescent="0.45">
      <c r="A133" t="s">
        <v>428</v>
      </c>
      <c r="B133" t="s">
        <v>579</v>
      </c>
      <c r="E133" t="b">
        <v>0</v>
      </c>
      <c r="H133">
        <v>18.521283325496199</v>
      </c>
      <c r="I133">
        <v>-84.609369999999998</v>
      </c>
    </row>
    <row r="134" spans="1:9" x14ac:dyDescent="0.45">
      <c r="A134" t="s">
        <v>429</v>
      </c>
      <c r="B134" t="s">
        <v>579</v>
      </c>
      <c r="E134" t="b">
        <v>0</v>
      </c>
      <c r="H134">
        <v>14.093957177836201</v>
      </c>
      <c r="I134">
        <v>-94.27734375</v>
      </c>
    </row>
    <row r="135" spans="1:9" x14ac:dyDescent="0.45">
      <c r="A135" t="s">
        <v>430</v>
      </c>
      <c r="B135" t="s">
        <v>579</v>
      </c>
      <c r="E135" t="b">
        <v>0</v>
      </c>
      <c r="H135">
        <v>14.221788628397499</v>
      </c>
      <c r="I135">
        <v>-103.857421875</v>
      </c>
    </row>
    <row r="136" spans="1:9" x14ac:dyDescent="0.45">
      <c r="A136" t="s">
        <v>431</v>
      </c>
      <c r="B136" t="s">
        <v>579</v>
      </c>
      <c r="E136" t="b">
        <v>0</v>
      </c>
      <c r="G136" t="s">
        <v>1</v>
      </c>
      <c r="H136">
        <v>10.2284372661559</v>
      </c>
      <c r="I136">
        <v>-108.1201171875</v>
      </c>
    </row>
    <row r="137" spans="1:9" x14ac:dyDescent="0.45">
      <c r="A137" t="s">
        <v>432</v>
      </c>
      <c r="B137" t="s">
        <v>579</v>
      </c>
      <c r="E137" t="b">
        <v>0</v>
      </c>
      <c r="H137">
        <v>10.833305983642401</v>
      </c>
      <c r="I137">
        <v>-106.7138671875</v>
      </c>
    </row>
    <row r="138" spans="1:9" x14ac:dyDescent="0.45">
      <c r="A138" t="s">
        <v>433</v>
      </c>
      <c r="B138" t="s">
        <v>579</v>
      </c>
      <c r="E138" t="b">
        <v>0</v>
      </c>
      <c r="H138">
        <v>8.6244721076339292</v>
      </c>
      <c r="I138">
        <v>-98.8037109375</v>
      </c>
    </row>
    <row r="139" spans="1:9" x14ac:dyDescent="0.45">
      <c r="A139" t="s">
        <v>434</v>
      </c>
      <c r="B139" t="s">
        <v>579</v>
      </c>
      <c r="E139" t="b">
        <v>0</v>
      </c>
      <c r="H139">
        <v>7.44962426019781</v>
      </c>
      <c r="I139">
        <v>-107.548828125</v>
      </c>
    </row>
    <row r="140" spans="1:9" x14ac:dyDescent="0.45">
      <c r="A140" t="s">
        <v>435</v>
      </c>
      <c r="B140" t="s">
        <v>579</v>
      </c>
      <c r="E140" t="b">
        <v>0</v>
      </c>
      <c r="H140">
        <v>5.7471740766513699</v>
      </c>
      <c r="I140">
        <v>-103.9453125</v>
      </c>
    </row>
    <row r="141" spans="1:9" x14ac:dyDescent="0.45">
      <c r="A141" t="s">
        <v>436</v>
      </c>
      <c r="B141" t="s">
        <v>579</v>
      </c>
      <c r="E141" t="b">
        <v>0</v>
      </c>
      <c r="H141">
        <v>3.9957805129630302</v>
      </c>
      <c r="I141">
        <v>-102.4951171875</v>
      </c>
    </row>
    <row r="142" spans="1:9" x14ac:dyDescent="0.45">
      <c r="A142" t="s">
        <v>437</v>
      </c>
      <c r="B142" t="s">
        <v>579</v>
      </c>
      <c r="E142" t="b">
        <v>0</v>
      </c>
      <c r="H142">
        <v>3.4695573030614701</v>
      </c>
      <c r="I142">
        <v>-106.9775390625</v>
      </c>
    </row>
    <row r="143" spans="1:9" x14ac:dyDescent="0.45">
      <c r="A143" t="s">
        <v>438</v>
      </c>
      <c r="B143" t="s">
        <v>579</v>
      </c>
      <c r="E143" t="b">
        <v>0</v>
      </c>
      <c r="H143">
        <v>1.31824305686201</v>
      </c>
      <c r="I143">
        <v>-105.99609375</v>
      </c>
    </row>
    <row r="144" spans="1:9" x14ac:dyDescent="0.45">
      <c r="A144" t="s">
        <v>439</v>
      </c>
      <c r="B144" t="s">
        <v>579</v>
      </c>
      <c r="E144" t="b">
        <v>0</v>
      </c>
      <c r="H144">
        <v>5.3097661719436902</v>
      </c>
      <c r="I144">
        <v>-86.015625</v>
      </c>
    </row>
    <row r="145" spans="1:9" x14ac:dyDescent="0.45">
      <c r="A145" t="s">
        <v>440</v>
      </c>
      <c r="B145" t="s">
        <v>579</v>
      </c>
      <c r="E145" t="b">
        <v>0</v>
      </c>
      <c r="H145">
        <v>8.3202122895229405</v>
      </c>
      <c r="I145">
        <v>-87.59765625</v>
      </c>
    </row>
    <row r="146" spans="1:9" x14ac:dyDescent="0.45">
      <c r="A146" t="s">
        <v>441</v>
      </c>
      <c r="B146" t="s">
        <v>580</v>
      </c>
      <c r="E146" t="b">
        <v>0</v>
      </c>
      <c r="H146">
        <v>-4.78446896657936</v>
      </c>
      <c r="I146">
        <v>-114.7998046875</v>
      </c>
    </row>
    <row r="147" spans="1:9" x14ac:dyDescent="0.45">
      <c r="A147" t="s">
        <v>442</v>
      </c>
      <c r="B147" t="s">
        <v>580</v>
      </c>
      <c r="E147" t="b">
        <v>0</v>
      </c>
      <c r="H147">
        <v>-8.1462428250343795</v>
      </c>
      <c r="I147">
        <v>-145.9130859375</v>
      </c>
    </row>
    <row r="148" spans="1:9" x14ac:dyDescent="0.45">
      <c r="A148" t="s">
        <v>443</v>
      </c>
      <c r="B148" t="s">
        <v>580</v>
      </c>
      <c r="E148" t="b">
        <v>0</v>
      </c>
      <c r="H148">
        <v>-10.9627642563868</v>
      </c>
      <c r="I148">
        <v>-138.1787109375</v>
      </c>
    </row>
    <row r="149" spans="1:9" x14ac:dyDescent="0.45">
      <c r="A149" t="s">
        <v>444</v>
      </c>
      <c r="B149" t="s">
        <v>580</v>
      </c>
      <c r="E149" t="b">
        <v>0</v>
      </c>
      <c r="H149">
        <v>-11.049038346536999</v>
      </c>
      <c r="I149">
        <v>-124.0283203125</v>
      </c>
    </row>
    <row r="150" spans="1:9" x14ac:dyDescent="0.45">
      <c r="A150" t="s">
        <v>445</v>
      </c>
      <c r="B150" t="s">
        <v>580</v>
      </c>
      <c r="E150" t="b">
        <v>0</v>
      </c>
      <c r="H150">
        <v>-14.519780046326</v>
      </c>
      <c r="I150">
        <v>-151.494140625</v>
      </c>
    </row>
    <row r="151" spans="1:9" x14ac:dyDescent="0.45">
      <c r="A151" t="s">
        <v>446</v>
      </c>
      <c r="B151" t="s">
        <v>580</v>
      </c>
      <c r="E151" t="b">
        <v>0</v>
      </c>
      <c r="H151">
        <v>-14.6898813666187</v>
      </c>
      <c r="I151">
        <v>-125.2587890625</v>
      </c>
    </row>
    <row r="152" spans="1:9" x14ac:dyDescent="0.45">
      <c r="A152" t="s">
        <v>447</v>
      </c>
      <c r="B152" t="s">
        <v>580</v>
      </c>
      <c r="E152" t="b">
        <v>0</v>
      </c>
      <c r="H152">
        <v>-13.0687767343576</v>
      </c>
      <c r="I152">
        <v>-113.4375</v>
      </c>
    </row>
    <row r="153" spans="1:9" x14ac:dyDescent="0.45">
      <c r="A153" t="s">
        <v>448</v>
      </c>
      <c r="B153" t="s">
        <v>580</v>
      </c>
      <c r="E153" t="b">
        <v>0</v>
      </c>
      <c r="H153">
        <v>-18.604601388455201</v>
      </c>
      <c r="I153">
        <v>-129.7412109375</v>
      </c>
    </row>
    <row r="154" spans="1:9" x14ac:dyDescent="0.45">
      <c r="A154" t="s">
        <v>449</v>
      </c>
      <c r="B154" t="s">
        <v>580</v>
      </c>
      <c r="E154" t="b">
        <v>0</v>
      </c>
      <c r="H154">
        <v>-20.591652120829099</v>
      </c>
      <c r="I154">
        <v>-123.0615234375</v>
      </c>
    </row>
    <row r="155" spans="1:9" x14ac:dyDescent="0.45">
      <c r="A155" t="s">
        <v>450</v>
      </c>
      <c r="B155" t="s">
        <v>580</v>
      </c>
      <c r="E155" t="b">
        <v>0</v>
      </c>
      <c r="H155">
        <v>-23.966175871265001</v>
      </c>
      <c r="I155">
        <v>-138.3544921875</v>
      </c>
    </row>
    <row r="156" spans="1:9" x14ac:dyDescent="0.45">
      <c r="A156" t="s">
        <v>451</v>
      </c>
      <c r="B156" t="s">
        <v>580</v>
      </c>
      <c r="E156" t="b">
        <v>0</v>
      </c>
      <c r="H156">
        <v>-29.535229562948398</v>
      </c>
      <c r="I156">
        <v>-154.833984375</v>
      </c>
    </row>
    <row r="157" spans="1:9" x14ac:dyDescent="0.45">
      <c r="A157" t="s">
        <v>452</v>
      </c>
      <c r="B157" t="s">
        <v>580</v>
      </c>
      <c r="E157" t="b">
        <v>0</v>
      </c>
      <c r="H157">
        <v>-29.993002284551</v>
      </c>
      <c r="I157">
        <v>-149.2529296875</v>
      </c>
    </row>
    <row r="158" spans="1:9" x14ac:dyDescent="0.45">
      <c r="A158" t="s">
        <v>453</v>
      </c>
      <c r="B158" t="s">
        <v>580</v>
      </c>
      <c r="E158" t="b">
        <v>0</v>
      </c>
      <c r="H158">
        <v>-29.726222319395401</v>
      </c>
      <c r="I158">
        <v>-138.0029296875</v>
      </c>
    </row>
    <row r="159" spans="1:9" x14ac:dyDescent="0.45">
      <c r="A159" t="s">
        <v>454</v>
      </c>
      <c r="B159" t="s">
        <v>580</v>
      </c>
      <c r="E159" t="b">
        <v>0</v>
      </c>
      <c r="H159">
        <v>-32.990235559650998</v>
      </c>
      <c r="I159">
        <v>-148.2861328125</v>
      </c>
    </row>
    <row r="160" spans="1:9" x14ac:dyDescent="0.45">
      <c r="A160" t="s">
        <v>455</v>
      </c>
      <c r="B160" t="s">
        <v>580</v>
      </c>
      <c r="E160" t="b">
        <v>0</v>
      </c>
      <c r="H160">
        <v>-36.633162095586499</v>
      </c>
      <c r="I160">
        <v>-149.8681640625</v>
      </c>
    </row>
    <row r="161" spans="1:9" x14ac:dyDescent="0.45">
      <c r="A161" t="s">
        <v>456</v>
      </c>
      <c r="B161" t="s">
        <v>580</v>
      </c>
      <c r="E161" t="b">
        <v>0</v>
      </c>
      <c r="H161">
        <v>-38.719804742642303</v>
      </c>
      <c r="I161">
        <v>-155.361328125</v>
      </c>
    </row>
    <row r="162" spans="1:9" x14ac:dyDescent="0.45">
      <c r="A162" t="s">
        <v>457</v>
      </c>
      <c r="B162" t="s">
        <v>580</v>
      </c>
      <c r="E162" t="b">
        <v>0</v>
      </c>
      <c r="H162">
        <v>-37.405073750176904</v>
      </c>
      <c r="I162">
        <v>-141.474609375</v>
      </c>
    </row>
    <row r="163" spans="1:9" x14ac:dyDescent="0.45">
      <c r="A163" t="s">
        <v>458</v>
      </c>
      <c r="B163" t="s">
        <v>580</v>
      </c>
      <c r="E163" t="b">
        <v>0</v>
      </c>
      <c r="H163">
        <v>-41.112468789180802</v>
      </c>
      <c r="I163">
        <v>-152.8125</v>
      </c>
    </row>
    <row r="164" spans="1:9" x14ac:dyDescent="0.45">
      <c r="A164" t="s">
        <v>459</v>
      </c>
      <c r="B164" t="s">
        <v>580</v>
      </c>
      <c r="E164" t="b">
        <v>0</v>
      </c>
      <c r="H164">
        <v>-45.798169530172601</v>
      </c>
      <c r="I164">
        <v>-144.5068359375</v>
      </c>
    </row>
    <row r="165" spans="1:9" x14ac:dyDescent="0.45">
      <c r="A165" t="s">
        <v>460</v>
      </c>
      <c r="B165" t="s">
        <v>581</v>
      </c>
      <c r="E165" t="b">
        <v>0</v>
      </c>
      <c r="H165">
        <v>-7.8851472834243301</v>
      </c>
      <c r="I165">
        <v>-91.7724609375</v>
      </c>
    </row>
    <row r="166" spans="1:9" x14ac:dyDescent="0.45">
      <c r="A166" t="s">
        <v>461</v>
      </c>
      <c r="B166" t="s">
        <v>581</v>
      </c>
      <c r="E166" t="b">
        <v>0</v>
      </c>
      <c r="H166">
        <v>-8.3202122895229405</v>
      </c>
      <c r="I166">
        <v>-85.751953125</v>
      </c>
    </row>
    <row r="167" spans="1:9" x14ac:dyDescent="0.45">
      <c r="A167" t="s">
        <v>462</v>
      </c>
      <c r="B167" t="s">
        <v>581</v>
      </c>
      <c r="E167" t="b">
        <v>0</v>
      </c>
      <c r="H167">
        <v>-8.7547947024355999</v>
      </c>
      <c r="I167">
        <v>-94.4970703125</v>
      </c>
    </row>
    <row r="168" spans="1:9" x14ac:dyDescent="0.45">
      <c r="A168" t="s">
        <v>463</v>
      </c>
      <c r="B168" t="s">
        <v>581</v>
      </c>
      <c r="E168" t="b">
        <v>0</v>
      </c>
      <c r="H168">
        <v>-10.314919285813099</v>
      </c>
      <c r="I168">
        <v>-107.8125</v>
      </c>
    </row>
    <row r="169" spans="1:9" x14ac:dyDescent="0.45">
      <c r="A169" t="s">
        <v>464</v>
      </c>
      <c r="B169" t="s">
        <v>581</v>
      </c>
      <c r="E169" t="b">
        <v>0</v>
      </c>
      <c r="H169">
        <v>-12.1252642183315</v>
      </c>
      <c r="I169">
        <v>-97.353515625</v>
      </c>
    </row>
    <row r="170" spans="1:9" x14ac:dyDescent="0.45">
      <c r="A170" t="s">
        <v>465</v>
      </c>
      <c r="B170" t="s">
        <v>581</v>
      </c>
      <c r="E170" t="b">
        <v>0</v>
      </c>
      <c r="H170">
        <v>-12.768946439455901</v>
      </c>
      <c r="I170">
        <v>-83.7744140625</v>
      </c>
    </row>
    <row r="171" spans="1:9" x14ac:dyDescent="0.45">
      <c r="A171" t="s">
        <v>466</v>
      </c>
      <c r="B171" t="s">
        <v>581</v>
      </c>
      <c r="E171" t="b">
        <v>0</v>
      </c>
      <c r="H171">
        <v>-16.172472808397501</v>
      </c>
      <c r="I171">
        <v>-91.8603515625</v>
      </c>
    </row>
    <row r="172" spans="1:9" x14ac:dyDescent="0.45">
      <c r="A172" t="s">
        <v>467</v>
      </c>
      <c r="B172" t="s">
        <v>581</v>
      </c>
      <c r="E172" t="b">
        <v>0</v>
      </c>
      <c r="H172">
        <v>-18.145851771694399</v>
      </c>
      <c r="I172">
        <v>-101.2646484375</v>
      </c>
    </row>
    <row r="173" spans="1:9" x14ac:dyDescent="0.45">
      <c r="A173" t="s">
        <v>468</v>
      </c>
      <c r="B173" t="s">
        <v>581</v>
      </c>
      <c r="E173" t="b">
        <v>0</v>
      </c>
      <c r="H173">
        <v>-18.437924653474301</v>
      </c>
      <c r="I173">
        <v>-95.2880859375</v>
      </c>
    </row>
    <row r="174" spans="1:9" x14ac:dyDescent="0.45">
      <c r="A174" t="s">
        <v>469</v>
      </c>
      <c r="B174" t="s">
        <v>581</v>
      </c>
      <c r="E174" t="b">
        <v>0</v>
      </c>
      <c r="H174">
        <v>-20.014645445341301</v>
      </c>
      <c r="I174">
        <v>-108.251953125</v>
      </c>
    </row>
    <row r="175" spans="1:9" x14ac:dyDescent="0.45">
      <c r="A175" t="s">
        <v>470</v>
      </c>
      <c r="B175" t="s">
        <v>581</v>
      </c>
      <c r="E175" t="b">
        <v>0</v>
      </c>
      <c r="H175">
        <v>-21.125497636606202</v>
      </c>
      <c r="I175">
        <v>-82.67578125</v>
      </c>
    </row>
    <row r="176" spans="1:9" x14ac:dyDescent="0.45">
      <c r="A176" t="s">
        <v>471</v>
      </c>
      <c r="B176" t="s">
        <v>581</v>
      </c>
      <c r="E176" t="b">
        <v>0</v>
      </c>
      <c r="H176">
        <v>-22.065278067765799</v>
      </c>
      <c r="I176">
        <v>-98.232421875</v>
      </c>
    </row>
    <row r="177" spans="1:9" x14ac:dyDescent="0.45">
      <c r="A177" t="s">
        <v>472</v>
      </c>
      <c r="B177" t="s">
        <v>581</v>
      </c>
      <c r="E177" t="b">
        <v>0</v>
      </c>
      <c r="H177">
        <v>-21.902277966668599</v>
      </c>
      <c r="I177">
        <v>-116.162109375</v>
      </c>
    </row>
    <row r="178" spans="1:9" x14ac:dyDescent="0.45">
      <c r="A178" t="s">
        <v>473</v>
      </c>
      <c r="B178" t="s">
        <v>581</v>
      </c>
      <c r="E178" t="b">
        <v>0</v>
      </c>
      <c r="H178">
        <v>-24.206889622397998</v>
      </c>
      <c r="I178">
        <v>-110.6689453125</v>
      </c>
    </row>
    <row r="179" spans="1:9" x14ac:dyDescent="0.45">
      <c r="A179" t="s">
        <v>474</v>
      </c>
      <c r="B179" t="s">
        <v>581</v>
      </c>
      <c r="E179" t="b">
        <v>0</v>
      </c>
      <c r="H179">
        <v>-25.5226146476232</v>
      </c>
      <c r="I179">
        <v>-102.1875</v>
      </c>
    </row>
    <row r="180" spans="1:9" x14ac:dyDescent="0.45">
      <c r="A180" t="s">
        <v>475</v>
      </c>
      <c r="B180" t="s">
        <v>581</v>
      </c>
      <c r="E180" t="b">
        <v>0</v>
      </c>
      <c r="H180">
        <v>-27.5667214304097</v>
      </c>
      <c r="I180">
        <v>-90.849609375</v>
      </c>
    </row>
    <row r="181" spans="1:9" x14ac:dyDescent="0.45">
      <c r="A181" t="s">
        <v>476</v>
      </c>
      <c r="B181" t="s">
        <v>581</v>
      </c>
      <c r="E181" t="b">
        <v>0</v>
      </c>
      <c r="H181">
        <v>-28.497660832963401</v>
      </c>
      <c r="I181">
        <v>-83.6865234375</v>
      </c>
    </row>
    <row r="182" spans="1:9" x14ac:dyDescent="0.45">
      <c r="A182" t="s">
        <v>477</v>
      </c>
      <c r="B182" t="s">
        <v>581</v>
      </c>
      <c r="E182" t="b">
        <v>0</v>
      </c>
      <c r="H182">
        <v>-30.221101852485901</v>
      </c>
      <c r="I182">
        <v>-91.201171875</v>
      </c>
    </row>
    <row r="183" spans="1:9" x14ac:dyDescent="0.45">
      <c r="A183" t="s">
        <v>478</v>
      </c>
      <c r="B183" t="s">
        <v>581</v>
      </c>
      <c r="E183" t="b">
        <v>0</v>
      </c>
      <c r="H183">
        <v>-29.0753751795583</v>
      </c>
      <c r="I183">
        <v>-127.1923828125</v>
      </c>
    </row>
    <row r="184" spans="1:9" x14ac:dyDescent="0.45">
      <c r="A184" t="s">
        <v>479</v>
      </c>
      <c r="B184" t="s">
        <v>582</v>
      </c>
      <c r="E184" t="b">
        <v>0</v>
      </c>
      <c r="H184">
        <v>-29.190532832294501</v>
      </c>
      <c r="I184">
        <v>-110.9765625</v>
      </c>
    </row>
    <row r="185" spans="1:9" x14ac:dyDescent="0.45">
      <c r="A185" t="s">
        <v>480</v>
      </c>
      <c r="B185" t="s">
        <v>582</v>
      </c>
      <c r="E185" t="b">
        <v>0</v>
      </c>
      <c r="H185">
        <v>-30.977609093348601</v>
      </c>
      <c r="I185">
        <v>-122.314453125</v>
      </c>
    </row>
    <row r="186" spans="1:9" x14ac:dyDescent="0.45">
      <c r="A186" t="s">
        <v>481</v>
      </c>
      <c r="B186" t="s">
        <v>582</v>
      </c>
      <c r="E186" t="b">
        <v>0</v>
      </c>
      <c r="H186">
        <v>-31.952162238024901</v>
      </c>
      <c r="I186">
        <v>-124.2919921875</v>
      </c>
    </row>
    <row r="187" spans="1:9" x14ac:dyDescent="0.45">
      <c r="A187" t="s">
        <v>482</v>
      </c>
      <c r="B187" t="s">
        <v>582</v>
      </c>
      <c r="E187" t="b">
        <v>0</v>
      </c>
      <c r="H187">
        <v>-34.813803317113099</v>
      </c>
      <c r="I187">
        <v>-124.3359375</v>
      </c>
    </row>
    <row r="188" spans="1:9" x14ac:dyDescent="0.45">
      <c r="A188" t="s">
        <v>483</v>
      </c>
      <c r="B188" t="s">
        <v>582</v>
      </c>
      <c r="E188" t="b">
        <v>0</v>
      </c>
      <c r="H188">
        <v>-36.774092494641899</v>
      </c>
      <c r="I188">
        <v>-132.861328125</v>
      </c>
    </row>
    <row r="189" spans="1:9" x14ac:dyDescent="0.45">
      <c r="A189" t="s">
        <v>484</v>
      </c>
      <c r="B189" t="s">
        <v>582</v>
      </c>
      <c r="E189" t="b">
        <v>0</v>
      </c>
      <c r="H189">
        <v>-38.959408792454198</v>
      </c>
      <c r="I189">
        <v>-132.7294921875</v>
      </c>
    </row>
    <row r="190" spans="1:9" x14ac:dyDescent="0.45">
      <c r="A190" t="s">
        <v>485</v>
      </c>
      <c r="B190" t="s">
        <v>582</v>
      </c>
      <c r="E190" t="b">
        <v>0</v>
      </c>
      <c r="H190">
        <v>-41.376808565702298</v>
      </c>
      <c r="I190">
        <v>-135.6298828125</v>
      </c>
    </row>
    <row r="191" spans="1:9" x14ac:dyDescent="0.45">
      <c r="A191" t="s">
        <v>486</v>
      </c>
      <c r="B191" t="s">
        <v>582</v>
      </c>
      <c r="E191" t="b">
        <v>0</v>
      </c>
      <c r="H191">
        <v>-44.933696389694603</v>
      </c>
      <c r="I191">
        <v>-126.97265625</v>
      </c>
    </row>
    <row r="192" spans="1:9" x14ac:dyDescent="0.45">
      <c r="A192" t="s">
        <v>487</v>
      </c>
      <c r="B192" t="s">
        <v>582</v>
      </c>
      <c r="E192" t="b">
        <v>0</v>
      </c>
      <c r="H192">
        <v>-38.754083275791402</v>
      </c>
      <c r="I192">
        <v>-125.0830078125</v>
      </c>
    </row>
    <row r="193" spans="1:9" x14ac:dyDescent="0.45">
      <c r="A193" t="s">
        <v>488</v>
      </c>
      <c r="B193" t="s">
        <v>582</v>
      </c>
      <c r="E193" t="b">
        <v>0</v>
      </c>
      <c r="H193">
        <v>-44.1822039577156</v>
      </c>
      <c r="I193">
        <v>-117.0849609375</v>
      </c>
    </row>
    <row r="194" spans="1:9" x14ac:dyDescent="0.45">
      <c r="A194" t="s">
        <v>489</v>
      </c>
      <c r="B194" t="s">
        <v>582</v>
      </c>
      <c r="E194" t="b">
        <v>0</v>
      </c>
      <c r="H194">
        <v>-37.649034021578601</v>
      </c>
      <c r="I194">
        <v>-114.4482421875</v>
      </c>
    </row>
    <row r="195" spans="1:9" x14ac:dyDescent="0.45">
      <c r="A195" t="s">
        <v>490</v>
      </c>
      <c r="B195" t="s">
        <v>582</v>
      </c>
      <c r="E195" t="b">
        <v>0</v>
      </c>
      <c r="H195">
        <v>-35.3173663292378</v>
      </c>
      <c r="I195">
        <v>-105</v>
      </c>
    </row>
    <row r="196" spans="1:9" x14ac:dyDescent="0.45">
      <c r="A196" t="s">
        <v>491</v>
      </c>
      <c r="B196" t="s">
        <v>582</v>
      </c>
      <c r="E196" t="b">
        <v>0</v>
      </c>
      <c r="H196">
        <v>-44.590467181308803</v>
      </c>
      <c r="I196">
        <v>-100.8251953125</v>
      </c>
    </row>
    <row r="197" spans="1:9" x14ac:dyDescent="0.45">
      <c r="A197" t="s">
        <v>492</v>
      </c>
      <c r="B197" t="s">
        <v>582</v>
      </c>
      <c r="E197" t="b">
        <v>0</v>
      </c>
      <c r="H197">
        <v>-38.754083275791402</v>
      </c>
      <c r="I197">
        <v>-99.8583984375</v>
      </c>
    </row>
    <row r="198" spans="1:9" x14ac:dyDescent="0.45">
      <c r="A198" t="s">
        <v>493</v>
      </c>
      <c r="B198" t="s">
        <v>582</v>
      </c>
      <c r="E198" t="b">
        <v>0</v>
      </c>
      <c r="H198">
        <v>-46.800059446787202</v>
      </c>
      <c r="I198">
        <v>-97.0458984375</v>
      </c>
    </row>
    <row r="199" spans="1:9" x14ac:dyDescent="0.45">
      <c r="A199" t="s">
        <v>494</v>
      </c>
      <c r="B199" t="s">
        <v>582</v>
      </c>
      <c r="E199" t="b">
        <v>0</v>
      </c>
      <c r="H199">
        <v>-42.4558876419716</v>
      </c>
      <c r="I199">
        <v>-96.6943359375</v>
      </c>
    </row>
    <row r="200" spans="1:9" x14ac:dyDescent="0.45">
      <c r="A200" t="s">
        <v>495</v>
      </c>
      <c r="B200" t="s">
        <v>582</v>
      </c>
      <c r="E200" t="b">
        <v>0</v>
      </c>
      <c r="H200">
        <v>-39.266284422130603</v>
      </c>
      <c r="I200">
        <v>-87.5537109375</v>
      </c>
    </row>
    <row r="201" spans="1:9" x14ac:dyDescent="0.45">
      <c r="A201" t="s">
        <v>496</v>
      </c>
      <c r="B201" t="s">
        <v>582</v>
      </c>
      <c r="E201" t="b">
        <v>0</v>
      </c>
      <c r="H201">
        <v>-45.336701909968099</v>
      </c>
      <c r="I201">
        <v>-86.9384765625</v>
      </c>
    </row>
    <row r="202" spans="1:9" x14ac:dyDescent="0.45">
      <c r="A202" t="s">
        <v>497</v>
      </c>
      <c r="B202" t="s">
        <v>582</v>
      </c>
      <c r="E202" t="b">
        <v>0</v>
      </c>
      <c r="H202">
        <v>-44.056011695785202</v>
      </c>
      <c r="I202">
        <v>-86.630859375</v>
      </c>
    </row>
    <row r="203" spans="1:9" x14ac:dyDescent="0.45">
      <c r="A203" t="s">
        <v>498</v>
      </c>
      <c r="B203" t="s">
        <v>582</v>
      </c>
      <c r="E203" t="b">
        <v>0</v>
      </c>
      <c r="H203">
        <v>-43.580390855607803</v>
      </c>
      <c r="I203">
        <v>-84.5654296875</v>
      </c>
    </row>
    <row r="204" spans="1:9" x14ac:dyDescent="0.45">
      <c r="A204" t="s">
        <v>499</v>
      </c>
      <c r="B204" t="s">
        <v>582</v>
      </c>
      <c r="E204" t="b">
        <v>0</v>
      </c>
      <c r="H204">
        <v>-42.972501586025899</v>
      </c>
      <c r="I204">
        <v>-84.08203125</v>
      </c>
    </row>
    <row r="205" spans="1:9" x14ac:dyDescent="0.45">
      <c r="A205" t="s">
        <v>500</v>
      </c>
      <c r="B205" t="s">
        <v>583</v>
      </c>
      <c r="E205" t="b">
        <v>0</v>
      </c>
      <c r="H205">
        <v>75.994839138020694</v>
      </c>
      <c r="I205">
        <v>8.466796875</v>
      </c>
    </row>
    <row r="206" spans="1:9" x14ac:dyDescent="0.45">
      <c r="A206" t="s">
        <v>501</v>
      </c>
      <c r="B206" t="s">
        <v>583</v>
      </c>
      <c r="E206" t="b">
        <v>0</v>
      </c>
      <c r="H206">
        <v>43.929549935614503</v>
      </c>
      <c r="I206">
        <v>-59.7802734375</v>
      </c>
    </row>
    <row r="207" spans="1:9" x14ac:dyDescent="0.45">
      <c r="A207" t="s">
        <v>502</v>
      </c>
      <c r="B207" t="s">
        <v>583</v>
      </c>
      <c r="E207" t="b">
        <v>0</v>
      </c>
      <c r="H207">
        <v>39.774769485295401</v>
      </c>
      <c r="I207">
        <v>-39.3896484375</v>
      </c>
    </row>
    <row r="208" spans="1:9" x14ac:dyDescent="0.45">
      <c r="A208" t="s">
        <v>503</v>
      </c>
      <c r="B208" t="s">
        <v>583</v>
      </c>
      <c r="E208" t="b">
        <v>0</v>
      </c>
      <c r="H208">
        <v>-26.706359857633402</v>
      </c>
      <c r="I208">
        <v>-69.31640625</v>
      </c>
    </row>
    <row r="209" spans="1:9" x14ac:dyDescent="0.45">
      <c r="A209" t="s">
        <v>504</v>
      </c>
      <c r="B209" t="s">
        <v>583</v>
      </c>
      <c r="E209" t="b">
        <v>0</v>
      </c>
      <c r="H209">
        <v>-43.771093817756402</v>
      </c>
      <c r="I209">
        <v>-56.9677734375</v>
      </c>
    </row>
    <row r="210" spans="1:9" x14ac:dyDescent="0.45">
      <c r="A210" t="s">
        <v>505</v>
      </c>
      <c r="B210" t="s">
        <v>583</v>
      </c>
      <c r="E210" t="b">
        <v>0</v>
      </c>
      <c r="H210">
        <v>-23.2817191755999</v>
      </c>
      <c r="I210">
        <v>-49.189453125</v>
      </c>
    </row>
    <row r="211" spans="1:9" x14ac:dyDescent="0.45">
      <c r="A211" t="s">
        <v>506</v>
      </c>
      <c r="B211" t="s">
        <v>583</v>
      </c>
      <c r="E211" t="b">
        <v>0</v>
      </c>
      <c r="H211">
        <v>4.0834527720386502</v>
      </c>
      <c r="I211">
        <v>-59.1650390625</v>
      </c>
    </row>
    <row r="212" spans="1:9" x14ac:dyDescent="0.45">
      <c r="A212" t="s">
        <v>507</v>
      </c>
      <c r="B212" t="s">
        <v>583</v>
      </c>
      <c r="E212" t="b">
        <v>0</v>
      </c>
      <c r="H212">
        <v>7.7545373465394203</v>
      </c>
      <c r="I212">
        <v>-43.828125</v>
      </c>
    </row>
    <row r="213" spans="1:9" x14ac:dyDescent="0.45">
      <c r="A213" t="s">
        <v>508</v>
      </c>
      <c r="B213" t="s">
        <v>583</v>
      </c>
      <c r="E213" t="b">
        <v>0</v>
      </c>
      <c r="H213">
        <v>19.725342248057899</v>
      </c>
      <c r="I213">
        <v>-31.34765625</v>
      </c>
    </row>
    <row r="214" spans="1:9" x14ac:dyDescent="0.45">
      <c r="A214" t="s">
        <v>509</v>
      </c>
      <c r="B214" t="s">
        <v>583</v>
      </c>
      <c r="E214" t="b">
        <v>0</v>
      </c>
      <c r="H214">
        <v>4.4778564855706202</v>
      </c>
      <c r="I214">
        <v>-5.5078125</v>
      </c>
    </row>
    <row r="215" spans="1:9" x14ac:dyDescent="0.45">
      <c r="A215" t="s">
        <v>510</v>
      </c>
      <c r="B215" t="s">
        <v>583</v>
      </c>
      <c r="E215" t="b">
        <v>0</v>
      </c>
      <c r="H215">
        <v>-3.8642546157213502</v>
      </c>
      <c r="I215">
        <v>-16.845703125</v>
      </c>
    </row>
    <row r="216" spans="1:9" x14ac:dyDescent="0.45">
      <c r="A216" t="s">
        <v>511</v>
      </c>
      <c r="B216" t="s">
        <v>583</v>
      </c>
      <c r="E216" t="b">
        <v>0</v>
      </c>
      <c r="H216">
        <v>-1.05462794227583</v>
      </c>
      <c r="I216">
        <v>-29.7216796875</v>
      </c>
    </row>
    <row r="217" spans="1:9" x14ac:dyDescent="0.45">
      <c r="A217" t="s">
        <v>512</v>
      </c>
      <c r="B217" t="s">
        <v>583</v>
      </c>
      <c r="E217" t="b">
        <v>0</v>
      </c>
      <c r="H217">
        <v>-20.797201434306899</v>
      </c>
      <c r="I217">
        <v>-22.822265625</v>
      </c>
    </row>
    <row r="218" spans="1:9" x14ac:dyDescent="0.45">
      <c r="A218" t="s">
        <v>513</v>
      </c>
      <c r="B218" t="s">
        <v>583</v>
      </c>
      <c r="E218" t="b">
        <v>0</v>
      </c>
      <c r="H218">
        <v>-32.620870183180998</v>
      </c>
      <c r="I218">
        <v>-19.9658203125</v>
      </c>
    </row>
    <row r="219" spans="1:9" x14ac:dyDescent="0.45">
      <c r="A219" t="s">
        <v>514</v>
      </c>
      <c r="B219" t="s">
        <v>583</v>
      </c>
      <c r="E219" t="b">
        <v>0</v>
      </c>
      <c r="H219">
        <v>-38.341656192795803</v>
      </c>
      <c r="I219">
        <v>-20.2294921875</v>
      </c>
    </row>
    <row r="220" spans="1:9" x14ac:dyDescent="0.45">
      <c r="A220" t="s">
        <v>515</v>
      </c>
      <c r="B220" t="s">
        <v>583</v>
      </c>
      <c r="E220" t="b">
        <v>0</v>
      </c>
      <c r="H220">
        <v>-41.607228212717096</v>
      </c>
      <c r="I220">
        <v>-17.3291015625</v>
      </c>
    </row>
    <row r="221" spans="1:9" x14ac:dyDescent="0.45">
      <c r="A221" t="s">
        <v>516</v>
      </c>
      <c r="B221" t="s">
        <v>583</v>
      </c>
      <c r="E221" t="b">
        <v>0</v>
      </c>
      <c r="H221">
        <v>-41.442726377672003</v>
      </c>
      <c r="I221">
        <v>-15.52734375</v>
      </c>
    </row>
    <row r="222" spans="1:9" x14ac:dyDescent="0.45">
      <c r="A222" t="s">
        <v>517</v>
      </c>
      <c r="B222" t="s">
        <v>583</v>
      </c>
      <c r="E222" t="b">
        <v>0</v>
      </c>
      <c r="H222">
        <v>-44.3709869629716</v>
      </c>
      <c r="I222">
        <v>-10.693359375</v>
      </c>
    </row>
    <row r="223" spans="1:9" x14ac:dyDescent="0.45">
      <c r="A223" t="s">
        <v>518</v>
      </c>
      <c r="B223" t="s">
        <v>583</v>
      </c>
      <c r="E223" t="b">
        <v>0</v>
      </c>
      <c r="H223">
        <v>-50.736455137010601</v>
      </c>
      <c r="I223">
        <v>39.31640625</v>
      </c>
    </row>
    <row r="224" spans="1:9" x14ac:dyDescent="0.45">
      <c r="A224" t="s">
        <v>519</v>
      </c>
      <c r="B224" t="s">
        <v>583</v>
      </c>
      <c r="E224" t="b">
        <v>0</v>
      </c>
      <c r="H224">
        <v>-46.860191015670203</v>
      </c>
      <c r="I224">
        <v>61.2451171875</v>
      </c>
    </row>
    <row r="225" spans="1:9" x14ac:dyDescent="0.45">
      <c r="A225" t="s">
        <v>520</v>
      </c>
      <c r="B225" t="s">
        <v>583</v>
      </c>
      <c r="E225" t="b">
        <v>0</v>
      </c>
      <c r="H225">
        <v>-64.792847775574202</v>
      </c>
      <c r="I225">
        <v>36.7236328125</v>
      </c>
    </row>
    <row r="226" spans="1:9" x14ac:dyDescent="0.45">
      <c r="A226" t="s">
        <v>521</v>
      </c>
      <c r="B226" t="s">
        <v>583</v>
      </c>
      <c r="E226" t="b">
        <v>0</v>
      </c>
      <c r="H226">
        <v>-67.050304121779803</v>
      </c>
      <c r="I226">
        <v>34.833984375</v>
      </c>
    </row>
    <row r="227" spans="1:9" x14ac:dyDescent="0.45">
      <c r="A227" t="s">
        <v>522</v>
      </c>
      <c r="B227" t="s">
        <v>583</v>
      </c>
      <c r="E227" t="b">
        <v>0</v>
      </c>
      <c r="H227">
        <v>-70.259452000306297</v>
      </c>
      <c r="I227">
        <v>32.4169921875</v>
      </c>
    </row>
    <row r="228" spans="1:9" x14ac:dyDescent="0.45">
      <c r="A228" t="s">
        <v>523</v>
      </c>
      <c r="B228" t="s">
        <v>583</v>
      </c>
      <c r="E228" t="b">
        <v>0</v>
      </c>
      <c r="H228">
        <v>-62.3699962813076</v>
      </c>
      <c r="I228">
        <v>56.89453125</v>
      </c>
    </row>
    <row r="229" spans="1:9" x14ac:dyDescent="0.45">
      <c r="A229" t="s">
        <v>524</v>
      </c>
      <c r="B229" t="s">
        <v>583</v>
      </c>
      <c r="E229" t="b">
        <v>0</v>
      </c>
      <c r="H229">
        <v>-58.836490093921299</v>
      </c>
      <c r="I229">
        <v>55.48828125</v>
      </c>
    </row>
    <row r="230" spans="1:9" x14ac:dyDescent="0.45">
      <c r="A230" t="s">
        <v>525</v>
      </c>
      <c r="B230" t="s">
        <v>583</v>
      </c>
      <c r="E230" t="b">
        <v>0</v>
      </c>
      <c r="H230">
        <v>-55.652798033189498</v>
      </c>
      <c r="I230">
        <v>43.9306640625</v>
      </c>
    </row>
    <row r="231" spans="1:9" x14ac:dyDescent="0.45">
      <c r="A231" t="s">
        <v>526</v>
      </c>
      <c r="B231" t="s">
        <v>583</v>
      </c>
      <c r="E231" t="b">
        <v>0</v>
      </c>
      <c r="H231">
        <v>-54.393352223845802</v>
      </c>
      <c r="I231">
        <v>49.3359375</v>
      </c>
    </row>
    <row r="232" spans="1:9" x14ac:dyDescent="0.45">
      <c r="A232" t="s">
        <v>527</v>
      </c>
      <c r="B232" t="s">
        <v>583</v>
      </c>
      <c r="E232" t="b">
        <v>0</v>
      </c>
      <c r="H232">
        <v>-45.4909456926272</v>
      </c>
      <c r="I232">
        <v>80.44921875</v>
      </c>
    </row>
    <row r="233" spans="1:9" x14ac:dyDescent="0.45">
      <c r="A233" t="s">
        <v>528</v>
      </c>
      <c r="B233" t="s">
        <v>583</v>
      </c>
      <c r="E233" t="b">
        <v>0</v>
      </c>
      <c r="H233">
        <v>-49.781264058178301</v>
      </c>
      <c r="I233">
        <v>75.4833984375</v>
      </c>
    </row>
    <row r="234" spans="1:9" x14ac:dyDescent="0.45">
      <c r="A234" t="s">
        <v>529</v>
      </c>
      <c r="B234" t="s">
        <v>583</v>
      </c>
      <c r="E234" t="b">
        <v>0</v>
      </c>
      <c r="H234">
        <v>-58.699775731439999</v>
      </c>
      <c r="I234">
        <v>71.7919921875</v>
      </c>
    </row>
    <row r="235" spans="1:9" x14ac:dyDescent="0.45">
      <c r="A235" t="s">
        <v>530</v>
      </c>
      <c r="B235" t="s">
        <v>583</v>
      </c>
      <c r="E235" t="b">
        <v>0</v>
      </c>
      <c r="H235">
        <v>-66.635555778032597</v>
      </c>
      <c r="I235">
        <v>75.263671875</v>
      </c>
    </row>
    <row r="236" spans="1:9" x14ac:dyDescent="0.45">
      <c r="A236" t="s">
        <v>531</v>
      </c>
      <c r="B236" t="s">
        <v>583</v>
      </c>
      <c r="E236" t="b">
        <v>0</v>
      </c>
      <c r="H236">
        <v>-71.924527737976902</v>
      </c>
      <c r="I236">
        <v>78.9990234375</v>
      </c>
    </row>
    <row r="237" spans="1:9" x14ac:dyDescent="0.45">
      <c r="A237" t="s">
        <v>532</v>
      </c>
      <c r="B237" t="s">
        <v>583</v>
      </c>
      <c r="E237" t="b">
        <v>0</v>
      </c>
      <c r="H237">
        <v>-18.020527657852199</v>
      </c>
      <c r="I237">
        <v>71.8359375</v>
      </c>
    </row>
    <row r="238" spans="1:9" x14ac:dyDescent="0.45">
      <c r="A238" t="s">
        <v>533</v>
      </c>
      <c r="B238" t="s">
        <v>583</v>
      </c>
      <c r="E238" t="b">
        <v>0</v>
      </c>
      <c r="H238">
        <v>-38.272688535980897</v>
      </c>
      <c r="I238">
        <v>103.3447265625</v>
      </c>
    </row>
    <row r="239" spans="1:9" x14ac:dyDescent="0.45">
      <c r="A239" t="s">
        <v>534</v>
      </c>
      <c r="B239" t="s">
        <v>583</v>
      </c>
      <c r="E239" t="b">
        <v>0</v>
      </c>
      <c r="H239">
        <v>-76.216441124407893</v>
      </c>
      <c r="I239">
        <v>139.6435546875</v>
      </c>
    </row>
    <row r="240" spans="1:9" x14ac:dyDescent="0.45">
      <c r="A240" t="s">
        <v>535</v>
      </c>
      <c r="B240" t="s">
        <v>583</v>
      </c>
      <c r="E240" t="b">
        <v>0</v>
      </c>
      <c r="G240" t="s">
        <v>571</v>
      </c>
      <c r="H240">
        <v>-76.940488391764305</v>
      </c>
      <c r="I240">
        <v>134.8095703125</v>
      </c>
    </row>
    <row r="241" spans="1:9" x14ac:dyDescent="0.45">
      <c r="A241" t="s">
        <v>536</v>
      </c>
      <c r="B241" t="s">
        <v>583</v>
      </c>
      <c r="E241" t="b">
        <v>0</v>
      </c>
      <c r="G241" t="s">
        <v>571</v>
      </c>
      <c r="H241">
        <v>-77.851099641379093</v>
      </c>
      <c r="I241">
        <v>125.0537109375</v>
      </c>
    </row>
    <row r="242" spans="1:9" x14ac:dyDescent="0.45">
      <c r="A242" t="s">
        <v>537</v>
      </c>
      <c r="B242" t="s">
        <v>583</v>
      </c>
      <c r="E242" t="b">
        <v>0</v>
      </c>
      <c r="H242">
        <v>-81.367885492902005</v>
      </c>
      <c r="I242">
        <v>161.396484375</v>
      </c>
    </row>
    <row r="243" spans="1:9" x14ac:dyDescent="0.45">
      <c r="A243" t="s">
        <v>538</v>
      </c>
      <c r="B243" t="s">
        <v>584</v>
      </c>
      <c r="E243" t="b">
        <v>0</v>
      </c>
      <c r="H243">
        <v>-79.146538254196997</v>
      </c>
      <c r="I243">
        <v>70.7373046875</v>
      </c>
    </row>
    <row r="244" spans="1:9" x14ac:dyDescent="0.45">
      <c r="A244" t="s">
        <v>539</v>
      </c>
      <c r="B244" t="s">
        <v>584</v>
      </c>
      <c r="E244" t="b">
        <v>0</v>
      </c>
      <c r="H244">
        <v>-80.781758228168698</v>
      </c>
      <c r="I244">
        <v>58.212890625</v>
      </c>
    </row>
    <row r="245" spans="1:9" x14ac:dyDescent="0.45">
      <c r="A245" t="s">
        <v>540</v>
      </c>
      <c r="B245" t="s">
        <v>584</v>
      </c>
      <c r="E245" t="b">
        <v>0</v>
      </c>
      <c r="H245">
        <v>-81.0180577670709</v>
      </c>
      <c r="I245">
        <v>74.82421875</v>
      </c>
    </row>
    <row r="246" spans="1:9" x14ac:dyDescent="0.45">
      <c r="A246" t="s">
        <v>541</v>
      </c>
      <c r="B246" t="s">
        <v>584</v>
      </c>
      <c r="E246" t="b">
        <v>0</v>
      </c>
      <c r="H246">
        <v>-73.503460637265903</v>
      </c>
      <c r="I246">
        <v>-130.927734375</v>
      </c>
    </row>
    <row r="247" spans="1:9" x14ac:dyDescent="0.45">
      <c r="A247" s="3" t="s">
        <v>1408</v>
      </c>
      <c r="H247">
        <v>23.966100000000001</v>
      </c>
      <c r="I247">
        <v>-128.36420000000001</v>
      </c>
    </row>
  </sheetData>
  <autoFilter ref="A1:I24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:D1048576"/>
    </sheetView>
  </sheetViews>
  <sheetFormatPr defaultRowHeight="14.25" x14ac:dyDescent="0.45"/>
  <cols>
    <col min="1" max="1" width="11.9296875" bestFit="1" customWidth="1"/>
    <col min="2" max="2" width="8.796875" customWidth="1"/>
    <col min="4" max="4" width="11.1328125" bestFit="1" customWidth="1"/>
  </cols>
  <sheetData>
    <row r="1" spans="1:5" s="1" customFormat="1" x14ac:dyDescent="0.45">
      <c r="A1" s="1" t="s">
        <v>280</v>
      </c>
      <c r="B1" s="1" t="s">
        <v>588</v>
      </c>
      <c r="C1" s="1" t="s">
        <v>608</v>
      </c>
      <c r="D1" s="1" t="s">
        <v>609</v>
      </c>
      <c r="E1" s="1" t="s">
        <v>607</v>
      </c>
    </row>
    <row r="2" spans="1:5" x14ac:dyDescent="0.45">
      <c r="A2" t="s">
        <v>597</v>
      </c>
      <c r="B2" t="s">
        <v>586</v>
      </c>
    </row>
    <row r="3" spans="1:5" x14ac:dyDescent="0.45">
      <c r="A3" t="s">
        <v>598</v>
      </c>
      <c r="B3" t="s">
        <v>587</v>
      </c>
    </row>
    <row r="4" spans="1:5" x14ac:dyDescent="0.45">
      <c r="A4" t="s">
        <v>599</v>
      </c>
      <c r="B4" t="s">
        <v>589</v>
      </c>
    </row>
    <row r="5" spans="1:5" x14ac:dyDescent="0.45">
      <c r="A5" t="s">
        <v>600</v>
      </c>
      <c r="B5" t="s">
        <v>590</v>
      </c>
    </row>
    <row r="6" spans="1:5" x14ac:dyDescent="0.45">
      <c r="A6" t="s">
        <v>601</v>
      </c>
      <c r="B6" t="s">
        <v>591</v>
      </c>
    </row>
    <row r="7" spans="1:5" x14ac:dyDescent="0.45">
      <c r="A7" t="s">
        <v>602</v>
      </c>
      <c r="B7" t="s">
        <v>592</v>
      </c>
    </row>
    <row r="8" spans="1:5" x14ac:dyDescent="0.45">
      <c r="A8" t="s">
        <v>603</v>
      </c>
      <c r="B8" t="s">
        <v>593</v>
      </c>
    </row>
    <row r="9" spans="1:5" x14ac:dyDescent="0.45">
      <c r="A9" t="s">
        <v>604</v>
      </c>
      <c r="B9" t="s">
        <v>594</v>
      </c>
    </row>
    <row r="10" spans="1:5" x14ac:dyDescent="0.45">
      <c r="A10" t="s">
        <v>605</v>
      </c>
      <c r="B10" t="s">
        <v>595</v>
      </c>
    </row>
    <row r="11" spans="1:5" x14ac:dyDescent="0.45">
      <c r="A11" t="s">
        <v>606</v>
      </c>
      <c r="B11" t="s">
        <v>596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9"/>
  <sheetViews>
    <sheetView workbookViewId="0"/>
  </sheetViews>
  <sheetFormatPr defaultRowHeight="14.25" x14ac:dyDescent="0.45"/>
  <sheetData>
    <row r="1" spans="1:18" x14ac:dyDescent="0.45">
      <c r="A1" t="s">
        <v>612</v>
      </c>
      <c r="B1" t="s">
        <v>613</v>
      </c>
      <c r="C1" t="s">
        <v>614</v>
      </c>
      <c r="D1" t="s">
        <v>307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b">
        <v>1</v>
      </c>
      <c r="N1" t="s">
        <v>623</v>
      </c>
      <c r="O1" t="s">
        <v>624</v>
      </c>
      <c r="P1" t="s">
        <v>625</v>
      </c>
      <c r="Q1" t="s">
        <v>626</v>
      </c>
    </row>
    <row r="2" spans="1:18" x14ac:dyDescent="0.45">
      <c r="A2" t="s">
        <v>612</v>
      </c>
      <c r="B2" t="s">
        <v>627</v>
      </c>
      <c r="C2" t="s">
        <v>628</v>
      </c>
      <c r="D2" t="s">
        <v>340</v>
      </c>
      <c r="E2" t="s">
        <v>629</v>
      </c>
      <c r="F2" t="s">
        <v>630</v>
      </c>
      <c r="G2" t="s">
        <v>631</v>
      </c>
      <c r="H2" t="s">
        <v>632</v>
      </c>
      <c r="I2" t="s">
        <v>633</v>
      </c>
      <c r="J2" t="b">
        <v>1</v>
      </c>
      <c r="K2" t="s">
        <v>623</v>
      </c>
      <c r="L2" t="s">
        <v>624</v>
      </c>
      <c r="M2" t="s">
        <v>634</v>
      </c>
      <c r="N2" t="s">
        <v>635</v>
      </c>
      <c r="O2" t="s">
        <v>624</v>
      </c>
      <c r="P2" t="s">
        <v>636</v>
      </c>
      <c r="Q2" t="s">
        <v>637</v>
      </c>
    </row>
    <row r="3" spans="1:18" x14ac:dyDescent="0.45">
      <c r="A3" t="s">
        <v>612</v>
      </c>
      <c r="B3" t="s">
        <v>638</v>
      </c>
      <c r="C3" t="s">
        <v>639</v>
      </c>
      <c r="D3" t="s">
        <v>340</v>
      </c>
      <c r="E3" t="s">
        <v>629</v>
      </c>
      <c r="F3">
        <v>1</v>
      </c>
      <c r="G3" t="s">
        <v>640</v>
      </c>
      <c r="H3" t="s">
        <v>641</v>
      </c>
      <c r="I3" t="s">
        <v>642</v>
      </c>
      <c r="J3" t="b">
        <v>1</v>
      </c>
      <c r="K3" t="s">
        <v>623</v>
      </c>
      <c r="L3" t="s">
        <v>643</v>
      </c>
      <c r="M3" t="s">
        <v>644</v>
      </c>
      <c r="N3" t="s">
        <v>645</v>
      </c>
      <c r="O3" t="s">
        <v>646</v>
      </c>
      <c r="P3" t="s">
        <v>647</v>
      </c>
      <c r="Q3" t="s">
        <v>648</v>
      </c>
    </row>
    <row r="4" spans="1:18" x14ac:dyDescent="0.45">
      <c r="A4" t="s">
        <v>612</v>
      </c>
      <c r="B4" t="s">
        <v>649</v>
      </c>
      <c r="C4" t="s">
        <v>650</v>
      </c>
      <c r="D4" t="s">
        <v>338</v>
      </c>
      <c r="E4" t="s">
        <v>651</v>
      </c>
      <c r="F4" t="s">
        <v>652</v>
      </c>
      <c r="G4" t="s">
        <v>653</v>
      </c>
      <c r="H4" t="s">
        <v>654</v>
      </c>
      <c r="I4" t="s">
        <v>655</v>
      </c>
      <c r="J4" t="b">
        <v>0</v>
      </c>
      <c r="K4" t="s">
        <v>656</v>
      </c>
      <c r="L4" t="s">
        <v>624</v>
      </c>
      <c r="M4" t="s">
        <v>657</v>
      </c>
    </row>
    <row r="5" spans="1:18" x14ac:dyDescent="0.45">
      <c r="A5" t="s">
        <v>612</v>
      </c>
      <c r="B5" t="s">
        <v>649</v>
      </c>
      <c r="C5" t="s">
        <v>650</v>
      </c>
      <c r="D5" t="s">
        <v>338</v>
      </c>
      <c r="E5" t="s">
        <v>651</v>
      </c>
      <c r="F5" t="s">
        <v>652</v>
      </c>
      <c r="G5" t="s">
        <v>653</v>
      </c>
      <c r="H5" t="s">
        <v>654</v>
      </c>
      <c r="I5" t="s">
        <v>655</v>
      </c>
      <c r="J5" t="b">
        <v>1</v>
      </c>
      <c r="K5" t="s">
        <v>623</v>
      </c>
      <c r="L5" t="s">
        <v>658</v>
      </c>
      <c r="M5" t="s">
        <v>659</v>
      </c>
      <c r="N5" t="s">
        <v>645</v>
      </c>
      <c r="O5" t="s">
        <v>660</v>
      </c>
      <c r="P5" t="s">
        <v>661</v>
      </c>
      <c r="Q5" t="s">
        <v>662</v>
      </c>
      <c r="R5" t="s">
        <v>663</v>
      </c>
    </row>
    <row r="6" spans="1:18" x14ac:dyDescent="0.45">
      <c r="A6" t="s">
        <v>612</v>
      </c>
      <c r="B6" t="s">
        <v>664</v>
      </c>
      <c r="C6" t="s">
        <v>628</v>
      </c>
      <c r="D6" t="s">
        <v>386</v>
      </c>
      <c r="E6" t="s">
        <v>665</v>
      </c>
      <c r="F6" t="s">
        <v>666</v>
      </c>
      <c r="G6" t="s">
        <v>653</v>
      </c>
      <c r="H6" t="s">
        <v>667</v>
      </c>
      <c r="I6" t="s">
        <v>668</v>
      </c>
      <c r="J6" t="b">
        <v>1</v>
      </c>
      <c r="K6" t="s">
        <v>623</v>
      </c>
      <c r="L6" t="s">
        <v>624</v>
      </c>
      <c r="M6" t="s">
        <v>669</v>
      </c>
      <c r="N6" t="s">
        <v>670</v>
      </c>
      <c r="O6" t="s">
        <v>671</v>
      </c>
      <c r="P6" t="s">
        <v>672</v>
      </c>
    </row>
    <row r="7" spans="1:18" x14ac:dyDescent="0.45">
      <c r="A7" t="s">
        <v>612</v>
      </c>
      <c r="B7" t="s">
        <v>664</v>
      </c>
      <c r="C7" t="s">
        <v>628</v>
      </c>
      <c r="D7" t="s">
        <v>386</v>
      </c>
      <c r="E7" t="s">
        <v>665</v>
      </c>
      <c r="F7" t="s">
        <v>666</v>
      </c>
      <c r="G7" t="s">
        <v>653</v>
      </c>
      <c r="H7" t="s">
        <v>667</v>
      </c>
      <c r="I7" t="s">
        <v>668</v>
      </c>
      <c r="J7" t="b">
        <v>0</v>
      </c>
      <c r="K7" t="s">
        <v>656</v>
      </c>
      <c r="L7" t="s">
        <v>673</v>
      </c>
      <c r="M7" t="s">
        <v>674</v>
      </c>
      <c r="N7" t="s">
        <v>645</v>
      </c>
      <c r="O7" t="s">
        <v>660</v>
      </c>
      <c r="P7" t="s">
        <v>661</v>
      </c>
      <c r="Q7" t="s">
        <v>675</v>
      </c>
      <c r="R7" t="s">
        <v>672</v>
      </c>
    </row>
    <row r="8" spans="1:18" x14ac:dyDescent="0.45">
      <c r="A8" t="s">
        <v>612</v>
      </c>
      <c r="B8" t="s">
        <v>676</v>
      </c>
      <c r="C8" t="s">
        <v>677</v>
      </c>
      <c r="D8" t="s">
        <v>393</v>
      </c>
      <c r="E8" t="s">
        <v>651</v>
      </c>
      <c r="F8" t="s">
        <v>630</v>
      </c>
      <c r="G8" t="s">
        <v>631</v>
      </c>
      <c r="H8" t="s">
        <v>678</v>
      </c>
      <c r="I8" t="s">
        <v>679</v>
      </c>
      <c r="J8" t="b">
        <v>1</v>
      </c>
      <c r="K8" t="s">
        <v>623</v>
      </c>
      <c r="L8" t="s">
        <v>673</v>
      </c>
      <c r="M8" t="s">
        <v>659</v>
      </c>
      <c r="N8" t="s">
        <v>645</v>
      </c>
      <c r="O8" t="s">
        <v>660</v>
      </c>
      <c r="P8" t="s">
        <v>661</v>
      </c>
      <c r="Q8" t="s">
        <v>680</v>
      </c>
      <c r="R8" t="s">
        <v>681</v>
      </c>
    </row>
    <row r="9" spans="1:18" x14ac:dyDescent="0.45">
      <c r="A9" t="s">
        <v>612</v>
      </c>
      <c r="B9" t="s">
        <v>682</v>
      </c>
      <c r="C9" t="s">
        <v>628</v>
      </c>
      <c r="D9" t="s">
        <v>366</v>
      </c>
      <c r="E9" t="s">
        <v>683</v>
      </c>
      <c r="F9" t="s">
        <v>666</v>
      </c>
      <c r="G9" t="s">
        <v>653</v>
      </c>
      <c r="H9" t="s">
        <v>684</v>
      </c>
      <c r="I9" t="s">
        <v>668</v>
      </c>
      <c r="J9" t="s">
        <v>685</v>
      </c>
    </row>
    <row r="10" spans="1:18" x14ac:dyDescent="0.45">
      <c r="A10" t="s">
        <v>612</v>
      </c>
      <c r="B10" t="s">
        <v>638</v>
      </c>
      <c r="C10" t="s">
        <v>639</v>
      </c>
      <c r="D10" t="s">
        <v>377</v>
      </c>
      <c r="E10" t="s">
        <v>686</v>
      </c>
      <c r="F10">
        <v>1</v>
      </c>
      <c r="G10" t="s">
        <v>640</v>
      </c>
      <c r="H10" t="s">
        <v>641</v>
      </c>
      <c r="I10" t="s">
        <v>642</v>
      </c>
      <c r="J10" t="s">
        <v>685</v>
      </c>
    </row>
    <row r="11" spans="1:18" x14ac:dyDescent="0.45">
      <c r="A11" t="s">
        <v>612</v>
      </c>
      <c r="B11" t="s">
        <v>687</v>
      </c>
      <c r="C11" t="s">
        <v>614</v>
      </c>
      <c r="D11" t="s">
        <v>419</v>
      </c>
      <c r="E11" t="s">
        <v>688</v>
      </c>
      <c r="F11" t="s">
        <v>652</v>
      </c>
      <c r="G11" t="s">
        <v>653</v>
      </c>
      <c r="H11" t="s">
        <v>689</v>
      </c>
      <c r="I11" t="s">
        <v>690</v>
      </c>
      <c r="J11" t="s">
        <v>685</v>
      </c>
    </row>
    <row r="12" spans="1:18" x14ac:dyDescent="0.45">
      <c r="A12" t="s">
        <v>612</v>
      </c>
      <c r="B12" t="s">
        <v>691</v>
      </c>
      <c r="C12" t="s">
        <v>614</v>
      </c>
      <c r="D12" t="s">
        <v>692</v>
      </c>
      <c r="E12" t="s">
        <v>693</v>
      </c>
      <c r="F12" t="s">
        <v>694</v>
      </c>
      <c r="G12" t="s">
        <v>653</v>
      </c>
      <c r="H12" t="s">
        <v>695</v>
      </c>
      <c r="I12" t="s">
        <v>696</v>
      </c>
      <c r="J12" t="b">
        <v>1</v>
      </c>
      <c r="K12" t="s">
        <v>623</v>
      </c>
      <c r="L12" t="s">
        <v>624</v>
      </c>
      <c r="M12" t="s">
        <v>697</v>
      </c>
      <c r="N12" t="s">
        <v>698</v>
      </c>
      <c r="O12" t="s">
        <v>624</v>
      </c>
      <c r="P12" t="s">
        <v>699</v>
      </c>
      <c r="Q12" t="s">
        <v>700</v>
      </c>
    </row>
    <row r="13" spans="1:18" x14ac:dyDescent="0.45">
      <c r="A13" t="s">
        <v>612</v>
      </c>
      <c r="B13" t="s">
        <v>701</v>
      </c>
      <c r="C13" t="s">
        <v>702</v>
      </c>
      <c r="D13" t="s">
        <v>692</v>
      </c>
      <c r="E13" t="s">
        <v>693</v>
      </c>
      <c r="F13">
        <v>1</v>
      </c>
      <c r="G13" t="s">
        <v>640</v>
      </c>
      <c r="H13" t="s">
        <v>703</v>
      </c>
      <c r="I13" t="s">
        <v>642</v>
      </c>
      <c r="J13" t="b">
        <v>1</v>
      </c>
      <c r="K13" t="s">
        <v>623</v>
      </c>
      <c r="L13" t="s">
        <v>704</v>
      </c>
      <c r="M13" t="s">
        <v>659</v>
      </c>
      <c r="N13" t="s">
        <v>705</v>
      </c>
      <c r="O13" t="s">
        <v>706</v>
      </c>
      <c r="P13" t="s">
        <v>661</v>
      </c>
      <c r="Q13" t="s">
        <v>707</v>
      </c>
    </row>
    <row r="14" spans="1:18" x14ac:dyDescent="0.45">
      <c r="A14" t="s">
        <v>612</v>
      </c>
      <c r="B14" t="s">
        <v>708</v>
      </c>
      <c r="C14" t="s">
        <v>650</v>
      </c>
      <c r="D14" t="s">
        <v>450</v>
      </c>
      <c r="E14" t="s">
        <v>629</v>
      </c>
      <c r="F14" t="s">
        <v>630</v>
      </c>
      <c r="G14" t="s">
        <v>631</v>
      </c>
      <c r="H14" t="s">
        <v>709</v>
      </c>
      <c r="I14" t="s">
        <v>710</v>
      </c>
      <c r="J14" t="s">
        <v>685</v>
      </c>
    </row>
    <row r="15" spans="1:18" x14ac:dyDescent="0.45">
      <c r="A15" t="s">
        <v>612</v>
      </c>
      <c r="B15" t="s">
        <v>691</v>
      </c>
      <c r="C15" t="s">
        <v>614</v>
      </c>
      <c r="D15" t="s">
        <v>711</v>
      </c>
      <c r="E15" t="s">
        <v>688</v>
      </c>
      <c r="F15" t="s">
        <v>694</v>
      </c>
      <c r="G15" t="s">
        <v>653</v>
      </c>
      <c r="H15" t="s">
        <v>695</v>
      </c>
      <c r="I15" t="s">
        <v>696</v>
      </c>
      <c r="J15" t="s">
        <v>685</v>
      </c>
    </row>
    <row r="16" spans="1:18" x14ac:dyDescent="0.45">
      <c r="A16" t="s">
        <v>612</v>
      </c>
      <c r="B16" t="s">
        <v>712</v>
      </c>
      <c r="C16" t="s">
        <v>639</v>
      </c>
      <c r="D16" t="s">
        <v>498</v>
      </c>
      <c r="E16" t="s">
        <v>665</v>
      </c>
      <c r="F16" t="s">
        <v>713</v>
      </c>
      <c r="G16" t="s">
        <v>631</v>
      </c>
      <c r="H16" t="s">
        <v>714</v>
      </c>
      <c r="I16" t="s">
        <v>679</v>
      </c>
      <c r="J16" t="s">
        <v>685</v>
      </c>
    </row>
    <row r="17" spans="1:17" x14ac:dyDescent="0.45">
      <c r="A17" t="s">
        <v>612</v>
      </c>
      <c r="B17" t="s">
        <v>715</v>
      </c>
      <c r="C17" t="s">
        <v>716</v>
      </c>
      <c r="D17" t="s">
        <v>426</v>
      </c>
      <c r="E17" t="s">
        <v>717</v>
      </c>
      <c r="F17" t="s">
        <v>694</v>
      </c>
      <c r="G17" t="s">
        <v>653</v>
      </c>
      <c r="H17" t="s">
        <v>695</v>
      </c>
      <c r="I17" t="s">
        <v>696</v>
      </c>
      <c r="J17" t="b">
        <v>0</v>
      </c>
      <c r="K17" t="s">
        <v>656</v>
      </c>
      <c r="L17" t="s">
        <v>624</v>
      </c>
      <c r="M17" t="s">
        <v>697</v>
      </c>
      <c r="N17" t="s">
        <v>698</v>
      </c>
      <c r="O17" t="s">
        <v>624</v>
      </c>
      <c r="P17" t="s">
        <v>699</v>
      </c>
      <c r="Q17" t="s">
        <v>718</v>
      </c>
    </row>
    <row r="18" spans="1:17" x14ac:dyDescent="0.45">
      <c r="A18" t="s">
        <v>612</v>
      </c>
      <c r="B18" t="s">
        <v>715</v>
      </c>
      <c r="C18" t="s">
        <v>716</v>
      </c>
      <c r="D18" t="s">
        <v>426</v>
      </c>
      <c r="E18" t="s">
        <v>717</v>
      </c>
      <c r="F18" t="s">
        <v>652</v>
      </c>
      <c r="G18" t="s">
        <v>653</v>
      </c>
      <c r="H18" t="s">
        <v>719</v>
      </c>
      <c r="I18" t="s">
        <v>720</v>
      </c>
      <c r="J18" t="b">
        <v>1</v>
      </c>
      <c r="K18" t="s">
        <v>623</v>
      </c>
      <c r="L18" t="s">
        <v>704</v>
      </c>
      <c r="M18" t="s">
        <v>721</v>
      </c>
      <c r="N18" t="s">
        <v>705</v>
      </c>
      <c r="O18" t="s">
        <v>706</v>
      </c>
      <c r="P18" t="s">
        <v>661</v>
      </c>
      <c r="Q18" t="s">
        <v>722</v>
      </c>
    </row>
    <row r="19" spans="1:17" x14ac:dyDescent="0.45">
      <c r="A19" t="s">
        <v>612</v>
      </c>
      <c r="B19" t="s">
        <v>723</v>
      </c>
      <c r="C19" t="s">
        <v>614</v>
      </c>
      <c r="D19" t="s">
        <v>527</v>
      </c>
      <c r="E19" t="s">
        <v>724</v>
      </c>
      <c r="F19" t="s">
        <v>725</v>
      </c>
      <c r="G19" t="s">
        <v>631</v>
      </c>
      <c r="H19" t="s">
        <v>726</v>
      </c>
      <c r="I19" t="s">
        <v>696</v>
      </c>
      <c r="J19" t="b">
        <v>1</v>
      </c>
      <c r="K19" t="s">
        <v>623</v>
      </c>
      <c r="L19" t="s">
        <v>727</v>
      </c>
      <c r="M19" t="s">
        <v>659</v>
      </c>
      <c r="N19" t="s">
        <v>645</v>
      </c>
      <c r="O19" t="s">
        <v>660</v>
      </c>
      <c r="P19" t="s">
        <v>661</v>
      </c>
      <c r="Q19" t="s">
        <v>728</v>
      </c>
    </row>
    <row r="20" spans="1:17" x14ac:dyDescent="0.45">
      <c r="A20" t="s">
        <v>611</v>
      </c>
    </row>
    <row r="21" spans="1:17" x14ac:dyDescent="0.45">
      <c r="A21" t="s">
        <v>611</v>
      </c>
    </row>
    <row r="22" spans="1:17" x14ac:dyDescent="0.45">
      <c r="A22" t="s">
        <v>729</v>
      </c>
    </row>
    <row r="23" spans="1:17" x14ac:dyDescent="0.45">
      <c r="A23" t="s">
        <v>612</v>
      </c>
      <c r="B23" t="s">
        <v>730</v>
      </c>
      <c r="C23" t="s">
        <v>731</v>
      </c>
      <c r="D23" t="s">
        <v>341</v>
      </c>
      <c r="E23" t="s">
        <v>688</v>
      </c>
      <c r="F23" t="s">
        <v>630</v>
      </c>
      <c r="G23" t="s">
        <v>631</v>
      </c>
      <c r="H23" t="s">
        <v>732</v>
      </c>
    </row>
    <row r="24" spans="1:17" x14ac:dyDescent="0.45">
      <c r="A24" t="s">
        <v>612</v>
      </c>
      <c r="B24" t="s">
        <v>733</v>
      </c>
      <c r="C24" t="s">
        <v>731</v>
      </c>
      <c r="D24" t="s">
        <v>347</v>
      </c>
      <c r="E24" t="s">
        <v>651</v>
      </c>
      <c r="F24">
        <v>1</v>
      </c>
      <c r="G24" t="s">
        <v>631</v>
      </c>
      <c r="H24" t="s">
        <v>734</v>
      </c>
    </row>
    <row r="25" spans="1:17" x14ac:dyDescent="0.45">
      <c r="A25" t="s">
        <v>612</v>
      </c>
      <c r="B25" t="s">
        <v>735</v>
      </c>
      <c r="C25" t="s">
        <v>716</v>
      </c>
      <c r="D25" t="s">
        <v>736</v>
      </c>
      <c r="E25" t="s">
        <v>737</v>
      </c>
      <c r="F25" t="s">
        <v>738</v>
      </c>
      <c r="G25" t="s">
        <v>653</v>
      </c>
      <c r="H25" t="s">
        <v>739</v>
      </c>
    </row>
    <row r="26" spans="1:17" x14ac:dyDescent="0.45">
      <c r="A26" t="s">
        <v>612</v>
      </c>
      <c r="B26" t="s">
        <v>740</v>
      </c>
      <c r="C26" t="s">
        <v>702</v>
      </c>
      <c r="D26" t="s">
        <v>342</v>
      </c>
      <c r="E26" t="s">
        <v>665</v>
      </c>
      <c r="F26" t="s">
        <v>741</v>
      </c>
      <c r="G26" t="s">
        <v>653</v>
      </c>
      <c r="H26" t="s">
        <v>742</v>
      </c>
    </row>
    <row r="27" spans="1:17" x14ac:dyDescent="0.45">
      <c r="A27" t="s">
        <v>612</v>
      </c>
      <c r="B27" t="s">
        <v>743</v>
      </c>
      <c r="C27" t="s">
        <v>702</v>
      </c>
      <c r="D27" t="s">
        <v>336</v>
      </c>
      <c r="E27" t="s">
        <v>724</v>
      </c>
      <c r="F27" t="s">
        <v>694</v>
      </c>
      <c r="G27" t="s">
        <v>653</v>
      </c>
      <c r="H27" t="s">
        <v>744</v>
      </c>
    </row>
    <row r="28" spans="1:17" x14ac:dyDescent="0.45">
      <c r="A28" t="s">
        <v>612</v>
      </c>
      <c r="B28" t="s">
        <v>745</v>
      </c>
      <c r="C28" t="s">
        <v>746</v>
      </c>
      <c r="D28" t="s">
        <v>350</v>
      </c>
      <c r="E28" t="s">
        <v>651</v>
      </c>
      <c r="F28" t="s">
        <v>738</v>
      </c>
      <c r="G28" t="s">
        <v>653</v>
      </c>
      <c r="H28" t="s">
        <v>747</v>
      </c>
    </row>
    <row r="29" spans="1:17" x14ac:dyDescent="0.45">
      <c r="A29" t="s">
        <v>612</v>
      </c>
      <c r="B29" t="s">
        <v>748</v>
      </c>
      <c r="C29" t="s">
        <v>702</v>
      </c>
      <c r="D29" t="s">
        <v>348</v>
      </c>
      <c r="E29" t="s">
        <v>615</v>
      </c>
      <c r="F29">
        <v>1</v>
      </c>
      <c r="G29" t="s">
        <v>640</v>
      </c>
      <c r="H29" t="s">
        <v>749</v>
      </c>
    </row>
    <row r="30" spans="1:17" x14ac:dyDescent="0.45">
      <c r="A30" t="s">
        <v>612</v>
      </c>
      <c r="B30" t="s">
        <v>750</v>
      </c>
      <c r="C30" t="s">
        <v>751</v>
      </c>
      <c r="D30">
        <v>73.565700000000007</v>
      </c>
      <c r="E30" t="s">
        <v>286</v>
      </c>
      <c r="F30">
        <v>-138.92570000000001</v>
      </c>
      <c r="G30" t="s">
        <v>693</v>
      </c>
      <c r="H30" t="s">
        <v>752</v>
      </c>
      <c r="I30" t="s">
        <v>631</v>
      </c>
      <c r="J30" t="s">
        <v>753</v>
      </c>
    </row>
    <row r="31" spans="1:17" x14ac:dyDescent="0.45">
      <c r="A31" t="s">
        <v>612</v>
      </c>
      <c r="B31" t="s">
        <v>754</v>
      </c>
      <c r="C31" t="s">
        <v>755</v>
      </c>
      <c r="D31" t="s">
        <v>352</v>
      </c>
      <c r="E31" t="s">
        <v>756</v>
      </c>
      <c r="F31" t="s">
        <v>757</v>
      </c>
      <c r="G31" t="s">
        <v>653</v>
      </c>
      <c r="H31" t="s">
        <v>758</v>
      </c>
    </row>
    <row r="32" spans="1:17" x14ac:dyDescent="0.45">
      <c r="A32" t="s">
        <v>612</v>
      </c>
      <c r="B32" t="s">
        <v>759</v>
      </c>
      <c r="C32" t="s">
        <v>751</v>
      </c>
      <c r="D32">
        <v>59.6233</v>
      </c>
      <c r="E32" t="s">
        <v>286</v>
      </c>
      <c r="F32">
        <v>-150.5712</v>
      </c>
      <c r="G32" t="s">
        <v>693</v>
      </c>
      <c r="H32" t="s">
        <v>738</v>
      </c>
      <c r="I32" t="s">
        <v>653</v>
      </c>
      <c r="J32" t="s">
        <v>760</v>
      </c>
      <c r="K32" t="s">
        <v>761</v>
      </c>
      <c r="L32" t="s">
        <v>762</v>
      </c>
    </row>
    <row r="33" spans="1:15" x14ac:dyDescent="0.45">
      <c r="A33" t="s">
        <v>612</v>
      </c>
      <c r="B33" t="s">
        <v>763</v>
      </c>
      <c r="C33" t="s">
        <v>746</v>
      </c>
      <c r="D33" t="s">
        <v>335</v>
      </c>
      <c r="E33" t="s">
        <v>717</v>
      </c>
      <c r="F33" t="s">
        <v>741</v>
      </c>
      <c r="G33" t="s">
        <v>653</v>
      </c>
      <c r="H33" t="s">
        <v>764</v>
      </c>
    </row>
    <row r="34" spans="1:15" x14ac:dyDescent="0.45">
      <c r="A34" t="s">
        <v>612</v>
      </c>
      <c r="B34" t="s">
        <v>765</v>
      </c>
      <c r="C34" t="s">
        <v>731</v>
      </c>
      <c r="D34" t="s">
        <v>337</v>
      </c>
      <c r="E34" t="s">
        <v>737</v>
      </c>
      <c r="F34" t="s">
        <v>630</v>
      </c>
      <c r="G34" t="s">
        <v>631</v>
      </c>
      <c r="H34" t="s">
        <v>766</v>
      </c>
      <c r="I34" t="s">
        <v>767</v>
      </c>
      <c r="J34" t="s">
        <v>624</v>
      </c>
      <c r="K34" t="s">
        <v>768</v>
      </c>
      <c r="L34" t="s">
        <v>635</v>
      </c>
      <c r="M34" t="s">
        <v>624</v>
      </c>
      <c r="N34" t="s">
        <v>769</v>
      </c>
      <c r="O34" t="s">
        <v>770</v>
      </c>
    </row>
    <row r="35" spans="1:15" x14ac:dyDescent="0.45">
      <c r="A35" t="s">
        <v>612</v>
      </c>
      <c r="B35" t="s">
        <v>638</v>
      </c>
      <c r="C35" t="s">
        <v>771</v>
      </c>
      <c r="D35" t="s">
        <v>337</v>
      </c>
      <c r="E35" t="s">
        <v>737</v>
      </c>
      <c r="F35">
        <v>1</v>
      </c>
      <c r="G35" t="s">
        <v>640</v>
      </c>
      <c r="H35" t="s">
        <v>641</v>
      </c>
      <c r="I35" t="s">
        <v>656</v>
      </c>
      <c r="J35" t="s">
        <v>772</v>
      </c>
      <c r="K35" t="s">
        <v>773</v>
      </c>
      <c r="L35" t="s">
        <v>645</v>
      </c>
      <c r="M35" t="s">
        <v>774</v>
      </c>
      <c r="N35" t="s">
        <v>661</v>
      </c>
    </row>
    <row r="36" spans="1:15" x14ac:dyDescent="0.45">
      <c r="A36" t="s">
        <v>612</v>
      </c>
      <c r="B36" t="s">
        <v>765</v>
      </c>
      <c r="C36" t="s">
        <v>731</v>
      </c>
      <c r="D36" t="s">
        <v>337</v>
      </c>
      <c r="E36" t="s">
        <v>737</v>
      </c>
      <c r="F36" t="s">
        <v>630</v>
      </c>
      <c r="G36" t="s">
        <v>631</v>
      </c>
      <c r="H36" t="s">
        <v>766</v>
      </c>
      <c r="I36" t="s">
        <v>767</v>
      </c>
      <c r="J36" t="s">
        <v>775</v>
      </c>
      <c r="K36" t="s">
        <v>659</v>
      </c>
      <c r="L36" t="s">
        <v>645</v>
      </c>
      <c r="M36" t="s">
        <v>660</v>
      </c>
      <c r="N36" t="s">
        <v>661</v>
      </c>
      <c r="O36" t="s">
        <v>776</v>
      </c>
    </row>
    <row r="37" spans="1:15" x14ac:dyDescent="0.45">
      <c r="A37" t="s">
        <v>612</v>
      </c>
      <c r="B37" t="s">
        <v>777</v>
      </c>
      <c r="C37" t="s">
        <v>702</v>
      </c>
      <c r="D37" t="s">
        <v>778</v>
      </c>
      <c r="E37" t="s">
        <v>779</v>
      </c>
      <c r="F37" t="s">
        <v>757</v>
      </c>
      <c r="G37" t="s">
        <v>780</v>
      </c>
      <c r="H37" t="s">
        <v>781</v>
      </c>
      <c r="I37" t="s">
        <v>782</v>
      </c>
      <c r="J37" t="s">
        <v>624</v>
      </c>
      <c r="K37" t="s">
        <v>634</v>
      </c>
      <c r="L37" t="s">
        <v>635</v>
      </c>
      <c r="M37" t="s">
        <v>624</v>
      </c>
      <c r="N37" t="s">
        <v>769</v>
      </c>
      <c r="O37" t="s">
        <v>783</v>
      </c>
    </row>
    <row r="38" spans="1:15" x14ac:dyDescent="0.45">
      <c r="A38" t="s">
        <v>612</v>
      </c>
      <c r="B38" t="s">
        <v>638</v>
      </c>
      <c r="C38" t="s">
        <v>771</v>
      </c>
      <c r="D38" t="s">
        <v>778</v>
      </c>
      <c r="E38" t="s">
        <v>779</v>
      </c>
      <c r="F38">
        <v>1</v>
      </c>
      <c r="G38" t="s">
        <v>784</v>
      </c>
      <c r="H38" t="s">
        <v>641</v>
      </c>
      <c r="I38" t="s">
        <v>656</v>
      </c>
      <c r="J38" t="s">
        <v>643</v>
      </c>
      <c r="K38" t="s">
        <v>785</v>
      </c>
      <c r="L38" t="s">
        <v>645</v>
      </c>
      <c r="M38" t="s">
        <v>774</v>
      </c>
      <c r="N38" t="s">
        <v>661</v>
      </c>
    </row>
    <row r="39" spans="1:15" x14ac:dyDescent="0.45">
      <c r="A39" t="s">
        <v>612</v>
      </c>
      <c r="B39" t="s">
        <v>777</v>
      </c>
      <c r="C39" t="s">
        <v>702</v>
      </c>
      <c r="D39" t="s">
        <v>778</v>
      </c>
      <c r="E39" t="s">
        <v>779</v>
      </c>
      <c r="F39" t="s">
        <v>757</v>
      </c>
      <c r="G39" t="s">
        <v>780</v>
      </c>
      <c r="H39" t="s">
        <v>781</v>
      </c>
      <c r="I39" t="s">
        <v>782</v>
      </c>
      <c r="J39" t="s">
        <v>786</v>
      </c>
      <c r="K39" t="s">
        <v>659</v>
      </c>
      <c r="L39" t="s">
        <v>787</v>
      </c>
      <c r="M39" t="s">
        <v>788</v>
      </c>
    </row>
    <row r="40" spans="1:15" x14ac:dyDescent="0.45">
      <c r="A40" t="s">
        <v>789</v>
      </c>
      <c r="B40" t="s">
        <v>790</v>
      </c>
      <c r="C40" t="s">
        <v>693</v>
      </c>
      <c r="D40" t="s">
        <v>791</v>
      </c>
      <c r="E40" t="s">
        <v>653</v>
      </c>
      <c r="F40" t="s">
        <v>792</v>
      </c>
      <c r="G40" t="s">
        <v>793</v>
      </c>
      <c r="H40" t="s">
        <v>794</v>
      </c>
      <c r="I40" t="s">
        <v>795</v>
      </c>
    </row>
    <row r="41" spans="1:15" x14ac:dyDescent="0.45">
      <c r="A41" t="s">
        <v>612</v>
      </c>
      <c r="B41" t="s">
        <v>796</v>
      </c>
      <c r="C41" t="s">
        <v>797</v>
      </c>
      <c r="D41">
        <v>76.382900000000006</v>
      </c>
      <c r="E41" t="s">
        <v>286</v>
      </c>
      <c r="F41">
        <v>-89.267499999999998</v>
      </c>
      <c r="G41" t="s">
        <v>756</v>
      </c>
      <c r="H41" t="s">
        <v>630</v>
      </c>
      <c r="I41" t="s">
        <v>631</v>
      </c>
      <c r="J41" t="s">
        <v>798</v>
      </c>
      <c r="K41" t="s">
        <v>799</v>
      </c>
      <c r="L41" t="s">
        <v>800</v>
      </c>
    </row>
    <row r="42" spans="1:15" x14ac:dyDescent="0.45">
      <c r="A42" t="s">
        <v>612</v>
      </c>
      <c r="B42" t="s">
        <v>801</v>
      </c>
      <c r="C42" t="s">
        <v>802</v>
      </c>
      <c r="D42">
        <v>75.530100000000004</v>
      </c>
      <c r="E42" t="s">
        <v>286</v>
      </c>
      <c r="F42">
        <v>-83.027299999999997</v>
      </c>
      <c r="G42" t="s">
        <v>756</v>
      </c>
      <c r="H42" t="s">
        <v>803</v>
      </c>
      <c r="I42" t="s">
        <v>631</v>
      </c>
      <c r="J42" t="s">
        <v>804</v>
      </c>
      <c r="K42" t="s">
        <v>805</v>
      </c>
      <c r="L42" t="s">
        <v>800</v>
      </c>
    </row>
    <row r="43" spans="1:15" x14ac:dyDescent="0.45">
      <c r="A43" t="s">
        <v>612</v>
      </c>
      <c r="B43" t="s">
        <v>806</v>
      </c>
      <c r="C43" t="s">
        <v>797</v>
      </c>
      <c r="D43">
        <v>77.049199999999999</v>
      </c>
      <c r="E43" t="s">
        <v>286</v>
      </c>
      <c r="F43">
        <v>-84.873000000000005</v>
      </c>
      <c r="G43" t="s">
        <v>756</v>
      </c>
      <c r="H43" t="s">
        <v>803</v>
      </c>
      <c r="I43" t="s">
        <v>631</v>
      </c>
      <c r="J43" t="s">
        <v>807</v>
      </c>
      <c r="K43" t="s">
        <v>808</v>
      </c>
      <c r="L43" t="s">
        <v>800</v>
      </c>
    </row>
    <row r="44" spans="1:15" x14ac:dyDescent="0.45">
      <c r="A44" t="s">
        <v>612</v>
      </c>
      <c r="B44" t="s">
        <v>809</v>
      </c>
      <c r="C44" t="s">
        <v>802</v>
      </c>
      <c r="D44">
        <v>71.787599999999998</v>
      </c>
      <c r="E44" t="s">
        <v>286</v>
      </c>
      <c r="F44">
        <v>-126.7089</v>
      </c>
      <c r="G44" t="s">
        <v>693</v>
      </c>
      <c r="H44" t="s">
        <v>757</v>
      </c>
      <c r="I44" t="s">
        <v>653</v>
      </c>
      <c r="J44" t="s">
        <v>810</v>
      </c>
      <c r="K44" t="s">
        <v>811</v>
      </c>
      <c r="L44" t="s">
        <v>800</v>
      </c>
    </row>
    <row r="45" spans="1:15" x14ac:dyDescent="0.45">
      <c r="A45" t="s">
        <v>612</v>
      </c>
      <c r="B45" t="s">
        <v>812</v>
      </c>
      <c r="C45" t="s">
        <v>751</v>
      </c>
      <c r="D45">
        <v>71.314800000000005</v>
      </c>
      <c r="E45" t="s">
        <v>286</v>
      </c>
      <c r="F45">
        <v>-121.1718</v>
      </c>
      <c r="G45" t="s">
        <v>693</v>
      </c>
      <c r="H45" t="s">
        <v>630</v>
      </c>
      <c r="I45" t="s">
        <v>631</v>
      </c>
      <c r="J45" t="s">
        <v>813</v>
      </c>
      <c r="K45" t="s">
        <v>814</v>
      </c>
      <c r="L45" t="s">
        <v>800</v>
      </c>
    </row>
    <row r="46" spans="1:15" x14ac:dyDescent="0.45">
      <c r="A46" t="s">
        <v>612</v>
      </c>
      <c r="B46" t="s">
        <v>815</v>
      </c>
      <c r="C46" t="s">
        <v>797</v>
      </c>
      <c r="D46">
        <v>72.828999999999994</v>
      </c>
      <c r="E46" t="s">
        <v>286</v>
      </c>
      <c r="F46">
        <v>-118.623</v>
      </c>
      <c r="G46" t="s">
        <v>693</v>
      </c>
      <c r="H46" t="s">
        <v>816</v>
      </c>
      <c r="I46" t="s">
        <v>653</v>
      </c>
      <c r="J46" t="s">
        <v>817</v>
      </c>
      <c r="K46" t="s">
        <v>818</v>
      </c>
      <c r="L46" t="s">
        <v>800</v>
      </c>
    </row>
    <row r="47" spans="1:15" x14ac:dyDescent="0.45">
      <c r="A47" t="s">
        <v>612</v>
      </c>
      <c r="B47" t="s">
        <v>819</v>
      </c>
      <c r="C47" t="s">
        <v>802</v>
      </c>
      <c r="D47">
        <v>72.906700000000001</v>
      </c>
      <c r="E47" t="s">
        <v>286</v>
      </c>
      <c r="F47">
        <v>-124.5117</v>
      </c>
      <c r="G47" t="s">
        <v>693</v>
      </c>
      <c r="H47" t="s">
        <v>820</v>
      </c>
      <c r="I47" t="s">
        <v>653</v>
      </c>
      <c r="J47" t="s">
        <v>821</v>
      </c>
      <c r="K47" t="s">
        <v>811</v>
      </c>
      <c r="L47" t="s">
        <v>800</v>
      </c>
    </row>
    <row r="48" spans="1:15" x14ac:dyDescent="0.45">
      <c r="A48" t="s">
        <v>612</v>
      </c>
      <c r="B48" t="s">
        <v>822</v>
      </c>
      <c r="C48" t="s">
        <v>802</v>
      </c>
      <c r="D48">
        <v>73.9589</v>
      </c>
      <c r="E48" t="s">
        <v>286</v>
      </c>
      <c r="F48">
        <v>-123.6328</v>
      </c>
      <c r="G48" t="s">
        <v>693</v>
      </c>
      <c r="H48" t="s">
        <v>630</v>
      </c>
      <c r="I48" t="s">
        <v>631</v>
      </c>
      <c r="J48" t="s">
        <v>823</v>
      </c>
      <c r="K48" t="s">
        <v>824</v>
      </c>
      <c r="L48" t="s">
        <v>800</v>
      </c>
    </row>
    <row r="49" spans="1:12" x14ac:dyDescent="0.45">
      <c r="A49" t="s">
        <v>612</v>
      </c>
      <c r="B49" t="s">
        <v>825</v>
      </c>
      <c r="C49" t="s">
        <v>826</v>
      </c>
      <c r="D49">
        <v>73.175899999999999</v>
      </c>
      <c r="E49" t="s">
        <v>286</v>
      </c>
      <c r="F49">
        <v>-114.1699</v>
      </c>
      <c r="G49" t="s">
        <v>693</v>
      </c>
      <c r="H49">
        <v>1</v>
      </c>
      <c r="I49" t="s">
        <v>640</v>
      </c>
      <c r="J49" t="s">
        <v>827</v>
      </c>
      <c r="K49" t="s">
        <v>828</v>
      </c>
      <c r="L49" t="s">
        <v>800</v>
      </c>
    </row>
    <row r="50" spans="1:12" x14ac:dyDescent="0.45">
      <c r="A50" t="s">
        <v>611</v>
      </c>
    </row>
    <row r="51" spans="1:12" x14ac:dyDescent="0.45">
      <c r="A51" t="s">
        <v>829</v>
      </c>
    </row>
    <row r="52" spans="1:12" x14ac:dyDescent="0.45">
      <c r="A52" t="s">
        <v>612</v>
      </c>
      <c r="B52" t="s">
        <v>830</v>
      </c>
      <c r="C52" t="s">
        <v>746</v>
      </c>
      <c r="D52" t="s">
        <v>362</v>
      </c>
      <c r="E52" t="s">
        <v>717</v>
      </c>
      <c r="F52" t="s">
        <v>831</v>
      </c>
      <c r="G52" t="s">
        <v>653</v>
      </c>
      <c r="H52" t="s">
        <v>832</v>
      </c>
    </row>
    <row r="53" spans="1:12" x14ac:dyDescent="0.45">
      <c r="A53" t="s">
        <v>612</v>
      </c>
      <c r="B53" t="s">
        <v>833</v>
      </c>
      <c r="C53" t="s">
        <v>771</v>
      </c>
      <c r="D53" t="s">
        <v>357</v>
      </c>
      <c r="E53" t="s">
        <v>756</v>
      </c>
      <c r="F53" t="s">
        <v>630</v>
      </c>
      <c r="G53" t="s">
        <v>631</v>
      </c>
      <c r="H53" t="s">
        <v>834</v>
      </c>
    </row>
    <row r="54" spans="1:12" x14ac:dyDescent="0.45">
      <c r="A54" t="s">
        <v>612</v>
      </c>
      <c r="B54" t="s">
        <v>835</v>
      </c>
      <c r="C54" t="s">
        <v>746</v>
      </c>
      <c r="D54" t="s">
        <v>836</v>
      </c>
      <c r="E54" t="s">
        <v>756</v>
      </c>
      <c r="F54" t="s">
        <v>803</v>
      </c>
      <c r="G54" t="s">
        <v>631</v>
      </c>
      <c r="H54" t="s">
        <v>837</v>
      </c>
    </row>
    <row r="55" spans="1:12" x14ac:dyDescent="0.45">
      <c r="A55" t="s">
        <v>612</v>
      </c>
      <c r="B55" t="s">
        <v>838</v>
      </c>
      <c r="C55" t="s">
        <v>802</v>
      </c>
      <c r="D55">
        <v>33.100700000000003</v>
      </c>
      <c r="E55" t="s">
        <v>286</v>
      </c>
      <c r="F55">
        <v>-98.54</v>
      </c>
      <c r="G55" t="s">
        <v>693</v>
      </c>
      <c r="H55" t="s">
        <v>839</v>
      </c>
      <c r="I55" t="s">
        <v>631</v>
      </c>
      <c r="J55" t="s">
        <v>840</v>
      </c>
      <c r="K55" t="s">
        <v>841</v>
      </c>
      <c r="L55" t="s">
        <v>842</v>
      </c>
    </row>
    <row r="56" spans="1:12" x14ac:dyDescent="0.45">
      <c r="A56" t="s">
        <v>612</v>
      </c>
      <c r="B56" t="s">
        <v>843</v>
      </c>
      <c r="C56" t="s">
        <v>844</v>
      </c>
      <c r="D56">
        <v>34.125399999999999</v>
      </c>
      <c r="E56" t="s">
        <v>286</v>
      </c>
      <c r="F56">
        <v>-95.903300000000002</v>
      </c>
      <c r="G56" t="s">
        <v>693</v>
      </c>
      <c r="H56" t="s">
        <v>694</v>
      </c>
      <c r="I56" t="s">
        <v>653</v>
      </c>
      <c r="J56" t="s">
        <v>845</v>
      </c>
      <c r="K56" t="s">
        <v>846</v>
      </c>
      <c r="L56" t="s">
        <v>842</v>
      </c>
    </row>
    <row r="57" spans="1:12" x14ac:dyDescent="0.45">
      <c r="A57" t="s">
        <v>612</v>
      </c>
      <c r="B57" t="s">
        <v>847</v>
      </c>
      <c r="C57" t="s">
        <v>797</v>
      </c>
      <c r="D57">
        <v>48.545699999999997</v>
      </c>
      <c r="E57" t="s">
        <v>286</v>
      </c>
      <c r="F57">
        <v>-84.675200000000004</v>
      </c>
      <c r="G57" t="s">
        <v>693</v>
      </c>
      <c r="H57" t="s">
        <v>803</v>
      </c>
      <c r="I57" t="s">
        <v>631</v>
      </c>
      <c r="J57" t="s">
        <v>848</v>
      </c>
      <c r="K57" t="s">
        <v>849</v>
      </c>
      <c r="L57" t="s">
        <v>842</v>
      </c>
    </row>
    <row r="58" spans="1:12" x14ac:dyDescent="0.45">
      <c r="A58" t="s">
        <v>612</v>
      </c>
      <c r="B58" t="s">
        <v>850</v>
      </c>
      <c r="C58" t="s">
        <v>746</v>
      </c>
      <c r="D58" t="s">
        <v>369</v>
      </c>
      <c r="E58" t="s">
        <v>651</v>
      </c>
      <c r="F58" t="s">
        <v>803</v>
      </c>
      <c r="G58" t="s">
        <v>631</v>
      </c>
      <c r="H58" t="s">
        <v>851</v>
      </c>
    </row>
    <row r="59" spans="1:12" x14ac:dyDescent="0.45">
      <c r="A59" t="s">
        <v>612</v>
      </c>
      <c r="B59" t="s">
        <v>852</v>
      </c>
      <c r="C59" t="s">
        <v>797</v>
      </c>
      <c r="D59">
        <v>35.353200000000001</v>
      </c>
      <c r="E59" t="s">
        <v>286</v>
      </c>
      <c r="F59">
        <v>-94.409099999999995</v>
      </c>
      <c r="G59" t="s">
        <v>693</v>
      </c>
      <c r="H59" t="s">
        <v>630</v>
      </c>
      <c r="I59" t="s">
        <v>631</v>
      </c>
      <c r="J59" t="s">
        <v>853</v>
      </c>
      <c r="K59" t="s">
        <v>814</v>
      </c>
      <c r="L59" t="s">
        <v>842</v>
      </c>
    </row>
    <row r="60" spans="1:12" x14ac:dyDescent="0.45">
      <c r="A60" t="s">
        <v>612</v>
      </c>
      <c r="B60" t="s">
        <v>854</v>
      </c>
      <c r="C60" t="s">
        <v>855</v>
      </c>
      <c r="D60">
        <v>43.100900000000003</v>
      </c>
      <c r="E60" t="s">
        <v>286</v>
      </c>
      <c r="F60">
        <v>-105.4174</v>
      </c>
      <c r="G60" t="s">
        <v>779</v>
      </c>
      <c r="H60" t="s">
        <v>738</v>
      </c>
      <c r="I60" t="s">
        <v>653</v>
      </c>
      <c r="J60" t="s">
        <v>856</v>
      </c>
      <c r="K60" t="s">
        <v>857</v>
      </c>
      <c r="L60" t="s">
        <v>842</v>
      </c>
    </row>
    <row r="61" spans="1:12" x14ac:dyDescent="0.45">
      <c r="A61" t="s">
        <v>612</v>
      </c>
      <c r="B61" t="s">
        <v>858</v>
      </c>
      <c r="C61" t="s">
        <v>755</v>
      </c>
      <c r="D61" t="s">
        <v>360</v>
      </c>
      <c r="E61" t="s">
        <v>688</v>
      </c>
      <c r="F61" t="s">
        <v>630</v>
      </c>
      <c r="G61" t="s">
        <v>631</v>
      </c>
      <c r="H61" t="s">
        <v>859</v>
      </c>
    </row>
    <row r="62" spans="1:12" x14ac:dyDescent="0.45">
      <c r="A62" t="s">
        <v>612</v>
      </c>
      <c r="B62" t="s">
        <v>860</v>
      </c>
      <c r="C62" t="s">
        <v>731</v>
      </c>
      <c r="D62" t="s">
        <v>359</v>
      </c>
      <c r="E62" t="s">
        <v>629</v>
      </c>
      <c r="F62">
        <v>1</v>
      </c>
      <c r="G62" t="s">
        <v>640</v>
      </c>
      <c r="H62" t="s">
        <v>861</v>
      </c>
    </row>
    <row r="63" spans="1:12" x14ac:dyDescent="0.45">
      <c r="A63" t="s">
        <v>612</v>
      </c>
      <c r="B63" t="s">
        <v>862</v>
      </c>
      <c r="C63" t="s">
        <v>746</v>
      </c>
      <c r="D63" t="s">
        <v>363</v>
      </c>
      <c r="E63" t="s">
        <v>717</v>
      </c>
      <c r="F63" t="s">
        <v>630</v>
      </c>
      <c r="G63" t="s">
        <v>631</v>
      </c>
      <c r="H63" t="s">
        <v>863</v>
      </c>
    </row>
    <row r="64" spans="1:12" x14ac:dyDescent="0.45">
      <c r="A64" t="s">
        <v>612</v>
      </c>
      <c r="B64" t="s">
        <v>864</v>
      </c>
      <c r="C64" t="s">
        <v>855</v>
      </c>
      <c r="D64">
        <v>36.703600000000002</v>
      </c>
      <c r="E64" t="s">
        <v>286</v>
      </c>
      <c r="F64">
        <v>-92.036100000000005</v>
      </c>
      <c r="G64" t="s">
        <v>693</v>
      </c>
      <c r="H64" t="s">
        <v>738</v>
      </c>
      <c r="I64" t="s">
        <v>653</v>
      </c>
      <c r="J64" t="s">
        <v>865</v>
      </c>
      <c r="K64" t="s">
        <v>818</v>
      </c>
      <c r="L64" t="s">
        <v>842</v>
      </c>
    </row>
    <row r="65" spans="1:12" x14ac:dyDescent="0.45">
      <c r="A65" t="s">
        <v>612</v>
      </c>
      <c r="B65" t="s">
        <v>866</v>
      </c>
      <c r="C65" t="s">
        <v>855</v>
      </c>
      <c r="D65">
        <v>48.019300000000001</v>
      </c>
      <c r="E65" t="s">
        <v>286</v>
      </c>
      <c r="F65">
        <v>-95.881299999999996</v>
      </c>
      <c r="G65" t="s">
        <v>693</v>
      </c>
      <c r="H65" t="s">
        <v>803</v>
      </c>
      <c r="I65" t="s">
        <v>631</v>
      </c>
      <c r="J65" t="s">
        <v>867</v>
      </c>
      <c r="K65" t="s">
        <v>808</v>
      </c>
      <c r="L65" t="s">
        <v>868</v>
      </c>
    </row>
    <row r="66" spans="1:12" x14ac:dyDescent="0.45">
      <c r="A66" t="s">
        <v>612</v>
      </c>
      <c r="B66" t="s">
        <v>869</v>
      </c>
      <c r="C66" t="s">
        <v>746</v>
      </c>
      <c r="D66" t="s">
        <v>368</v>
      </c>
      <c r="E66" t="s">
        <v>665</v>
      </c>
      <c r="F66" t="s">
        <v>738</v>
      </c>
      <c r="G66" t="s">
        <v>653</v>
      </c>
      <c r="H66" t="s">
        <v>870</v>
      </c>
    </row>
    <row r="67" spans="1:12" x14ac:dyDescent="0.45">
      <c r="A67" t="s">
        <v>612</v>
      </c>
      <c r="B67" t="s">
        <v>871</v>
      </c>
      <c r="C67" t="s">
        <v>716</v>
      </c>
      <c r="D67" t="s">
        <v>365</v>
      </c>
      <c r="E67" t="s">
        <v>629</v>
      </c>
      <c r="F67" t="s">
        <v>872</v>
      </c>
      <c r="G67" t="s">
        <v>617</v>
      </c>
      <c r="H67" t="s">
        <v>873</v>
      </c>
    </row>
    <row r="68" spans="1:12" x14ac:dyDescent="0.45">
      <c r="A68" t="s">
        <v>612</v>
      </c>
      <c r="B68" t="s">
        <v>874</v>
      </c>
      <c r="C68" t="s">
        <v>702</v>
      </c>
      <c r="D68" t="s">
        <v>366</v>
      </c>
      <c r="E68" t="s">
        <v>693</v>
      </c>
      <c r="F68" t="s">
        <v>738</v>
      </c>
      <c r="G68" t="s">
        <v>653</v>
      </c>
      <c r="H68" t="s">
        <v>875</v>
      </c>
    </row>
    <row r="69" spans="1:12" x14ac:dyDescent="0.45">
      <c r="A69" t="s">
        <v>612</v>
      </c>
      <c r="B69" t="s">
        <v>876</v>
      </c>
      <c r="C69" t="s">
        <v>877</v>
      </c>
      <c r="D69">
        <v>37.683799999999998</v>
      </c>
      <c r="E69" t="s">
        <v>286</v>
      </c>
      <c r="F69">
        <v>-89.1357</v>
      </c>
      <c r="G69" t="s">
        <v>693</v>
      </c>
      <c r="H69" t="s">
        <v>803</v>
      </c>
      <c r="I69" t="s">
        <v>631</v>
      </c>
      <c r="J69" t="s">
        <v>878</v>
      </c>
      <c r="K69" t="s">
        <v>828</v>
      </c>
      <c r="L69" t="s">
        <v>842</v>
      </c>
    </row>
    <row r="70" spans="1:12" x14ac:dyDescent="0.45">
      <c r="A70" t="s">
        <v>612</v>
      </c>
      <c r="B70" t="s">
        <v>879</v>
      </c>
      <c r="C70" t="s">
        <v>797</v>
      </c>
      <c r="D70">
        <v>38.5137</v>
      </c>
      <c r="E70" t="s">
        <v>286</v>
      </c>
      <c r="F70">
        <v>-83.686499999999995</v>
      </c>
      <c r="G70" t="s">
        <v>693</v>
      </c>
      <c r="H70" t="s">
        <v>630</v>
      </c>
      <c r="I70" t="s">
        <v>631</v>
      </c>
      <c r="J70" t="s">
        <v>880</v>
      </c>
      <c r="K70" t="s">
        <v>849</v>
      </c>
      <c r="L70" t="s">
        <v>842</v>
      </c>
    </row>
    <row r="71" spans="1:12" x14ac:dyDescent="0.45">
      <c r="A71" t="s">
        <v>612</v>
      </c>
      <c r="B71" t="s">
        <v>881</v>
      </c>
      <c r="C71" t="s">
        <v>731</v>
      </c>
      <c r="D71" t="s">
        <v>364</v>
      </c>
      <c r="E71" t="s">
        <v>651</v>
      </c>
      <c r="F71" t="s">
        <v>757</v>
      </c>
      <c r="G71" t="s">
        <v>653</v>
      </c>
      <c r="H71" t="s">
        <v>882</v>
      </c>
    </row>
    <row r="72" spans="1:12" x14ac:dyDescent="0.45">
      <c r="A72" t="s">
        <v>612</v>
      </c>
      <c r="B72" t="s">
        <v>883</v>
      </c>
      <c r="C72" t="s">
        <v>826</v>
      </c>
      <c r="D72">
        <v>38.5137</v>
      </c>
      <c r="E72" t="s">
        <v>286</v>
      </c>
      <c r="F72">
        <v>-89.662999999999997</v>
      </c>
      <c r="G72" t="s">
        <v>693</v>
      </c>
      <c r="H72" t="s">
        <v>738</v>
      </c>
      <c r="I72" t="s">
        <v>653</v>
      </c>
      <c r="J72" t="s">
        <v>884</v>
      </c>
      <c r="K72" t="s">
        <v>885</v>
      </c>
      <c r="L72" t="s">
        <v>842</v>
      </c>
    </row>
    <row r="73" spans="1:12" x14ac:dyDescent="0.45">
      <c r="A73" t="s">
        <v>612</v>
      </c>
      <c r="B73" t="s">
        <v>886</v>
      </c>
      <c r="C73" t="s">
        <v>797</v>
      </c>
      <c r="D73">
        <v>48.835700000000003</v>
      </c>
      <c r="E73" t="s">
        <v>286</v>
      </c>
      <c r="F73">
        <v>-108.2958</v>
      </c>
      <c r="G73" t="s">
        <v>779</v>
      </c>
      <c r="H73" t="s">
        <v>738</v>
      </c>
      <c r="I73" t="s">
        <v>653</v>
      </c>
      <c r="J73" t="s">
        <v>887</v>
      </c>
      <c r="K73" t="s">
        <v>885</v>
      </c>
      <c r="L73" t="s">
        <v>842</v>
      </c>
    </row>
    <row r="74" spans="1:12" x14ac:dyDescent="0.45">
      <c r="A74" t="s">
        <v>612</v>
      </c>
      <c r="B74" t="s">
        <v>888</v>
      </c>
      <c r="C74" t="s">
        <v>702</v>
      </c>
      <c r="D74" t="s">
        <v>356</v>
      </c>
      <c r="E74" t="s">
        <v>629</v>
      </c>
      <c r="F74" t="s">
        <v>738</v>
      </c>
      <c r="G74" t="s">
        <v>653</v>
      </c>
      <c r="H74" t="s">
        <v>889</v>
      </c>
    </row>
    <row r="75" spans="1:12" x14ac:dyDescent="0.45">
      <c r="A75" t="s">
        <v>612</v>
      </c>
      <c r="B75" t="s">
        <v>358</v>
      </c>
      <c r="C75" t="s">
        <v>746</v>
      </c>
      <c r="D75" t="s">
        <v>358</v>
      </c>
      <c r="E75" t="s">
        <v>737</v>
      </c>
      <c r="F75" t="s">
        <v>738</v>
      </c>
      <c r="G75" t="s">
        <v>653</v>
      </c>
      <c r="H75" t="s">
        <v>890</v>
      </c>
    </row>
    <row r="76" spans="1:12" x14ac:dyDescent="0.45">
      <c r="A76" t="s">
        <v>612</v>
      </c>
      <c r="B76" t="s">
        <v>891</v>
      </c>
      <c r="C76" t="s">
        <v>755</v>
      </c>
      <c r="D76" t="s">
        <v>370</v>
      </c>
      <c r="E76" t="s">
        <v>629</v>
      </c>
      <c r="F76" t="s">
        <v>892</v>
      </c>
      <c r="G76" t="s">
        <v>617</v>
      </c>
      <c r="H76" t="s">
        <v>893</v>
      </c>
    </row>
    <row r="77" spans="1:12" x14ac:dyDescent="0.45">
      <c r="A77" t="s">
        <v>611</v>
      </c>
    </row>
    <row r="78" spans="1:12" x14ac:dyDescent="0.45">
      <c r="A78" t="s">
        <v>894</v>
      </c>
    </row>
    <row r="79" spans="1:12" x14ac:dyDescent="0.45">
      <c r="A79" t="s">
        <v>612</v>
      </c>
      <c r="B79" t="s">
        <v>895</v>
      </c>
      <c r="C79" t="s">
        <v>802</v>
      </c>
      <c r="D79">
        <v>35.1738</v>
      </c>
      <c r="E79" t="s">
        <v>286</v>
      </c>
      <c r="F79">
        <v>-149.16499999999999</v>
      </c>
      <c r="G79" t="s">
        <v>693</v>
      </c>
      <c r="H79" t="s">
        <v>630</v>
      </c>
      <c r="I79" t="s">
        <v>631</v>
      </c>
      <c r="J79" t="s">
        <v>896</v>
      </c>
      <c r="K79" t="s">
        <v>849</v>
      </c>
      <c r="L79" t="s">
        <v>897</v>
      </c>
    </row>
    <row r="80" spans="1:12" x14ac:dyDescent="0.45">
      <c r="A80" t="s">
        <v>612</v>
      </c>
      <c r="B80" t="s">
        <v>898</v>
      </c>
      <c r="C80" t="s">
        <v>855</v>
      </c>
      <c r="D80">
        <v>27.1373</v>
      </c>
      <c r="E80" t="s">
        <v>286</v>
      </c>
      <c r="F80">
        <v>-151.9555</v>
      </c>
      <c r="G80" t="s">
        <v>693</v>
      </c>
      <c r="H80" t="s">
        <v>630</v>
      </c>
      <c r="I80" t="s">
        <v>631</v>
      </c>
      <c r="J80" t="s">
        <v>899</v>
      </c>
      <c r="K80" t="s">
        <v>900</v>
      </c>
      <c r="L80" t="s">
        <v>901</v>
      </c>
    </row>
    <row r="81" spans="1:12" x14ac:dyDescent="0.45">
      <c r="A81" t="s">
        <v>612</v>
      </c>
      <c r="B81" t="s">
        <v>902</v>
      </c>
      <c r="C81" t="s">
        <v>844</v>
      </c>
      <c r="D81">
        <v>31.9894</v>
      </c>
      <c r="E81" t="s">
        <v>286</v>
      </c>
      <c r="F81">
        <v>-154.48240000000001</v>
      </c>
      <c r="G81" t="s">
        <v>693</v>
      </c>
      <c r="H81" t="s">
        <v>630</v>
      </c>
      <c r="I81" t="s">
        <v>631</v>
      </c>
      <c r="J81" t="s">
        <v>903</v>
      </c>
      <c r="K81" t="s">
        <v>904</v>
      </c>
      <c r="L81" t="s">
        <v>905</v>
      </c>
    </row>
    <row r="82" spans="1:12" x14ac:dyDescent="0.45">
      <c r="A82" t="s">
        <v>612</v>
      </c>
      <c r="B82" t="s">
        <v>906</v>
      </c>
      <c r="C82" t="s">
        <v>877</v>
      </c>
      <c r="D82">
        <v>37.439900000000002</v>
      </c>
      <c r="E82" t="s">
        <v>286</v>
      </c>
      <c r="F82">
        <v>-154.48240000000001</v>
      </c>
      <c r="G82" t="s">
        <v>693</v>
      </c>
      <c r="H82" t="s">
        <v>738</v>
      </c>
      <c r="I82" t="s">
        <v>653</v>
      </c>
      <c r="J82" t="s">
        <v>907</v>
      </c>
      <c r="K82" t="s">
        <v>814</v>
      </c>
      <c r="L82" t="s">
        <v>908</v>
      </c>
    </row>
    <row r="83" spans="1:12" x14ac:dyDescent="0.45">
      <c r="A83" t="s">
        <v>612</v>
      </c>
      <c r="B83" t="s">
        <v>909</v>
      </c>
      <c r="C83" t="s">
        <v>702</v>
      </c>
      <c r="D83" t="s">
        <v>375</v>
      </c>
      <c r="E83" t="s">
        <v>629</v>
      </c>
      <c r="F83" t="s">
        <v>652</v>
      </c>
      <c r="G83" t="s">
        <v>653</v>
      </c>
      <c r="H83" t="s">
        <v>910</v>
      </c>
    </row>
    <row r="84" spans="1:12" x14ac:dyDescent="0.45">
      <c r="A84" t="s">
        <v>612</v>
      </c>
      <c r="B84" t="s">
        <v>911</v>
      </c>
      <c r="C84" t="s">
        <v>716</v>
      </c>
      <c r="D84" t="s">
        <v>374</v>
      </c>
      <c r="E84" t="s">
        <v>629</v>
      </c>
      <c r="F84" t="s">
        <v>630</v>
      </c>
      <c r="G84" t="s">
        <v>631</v>
      </c>
      <c r="H84" t="s">
        <v>912</v>
      </c>
    </row>
    <row r="85" spans="1:12" x14ac:dyDescent="0.45">
      <c r="A85" t="s">
        <v>612</v>
      </c>
      <c r="B85" t="s">
        <v>913</v>
      </c>
      <c r="C85" t="s">
        <v>826</v>
      </c>
      <c r="D85">
        <v>29.878699999999998</v>
      </c>
      <c r="E85" t="s">
        <v>286</v>
      </c>
      <c r="F85">
        <v>-145.95699999999999</v>
      </c>
      <c r="G85" t="s">
        <v>693</v>
      </c>
      <c r="H85">
        <v>1</v>
      </c>
      <c r="I85" t="s">
        <v>640</v>
      </c>
      <c r="J85" t="s">
        <v>914</v>
      </c>
      <c r="K85" t="s">
        <v>915</v>
      </c>
      <c r="L85" t="s">
        <v>916</v>
      </c>
    </row>
    <row r="86" spans="1:12" x14ac:dyDescent="0.45">
      <c r="A86" t="s">
        <v>612</v>
      </c>
      <c r="B86" t="s">
        <v>917</v>
      </c>
      <c r="C86" t="s">
        <v>716</v>
      </c>
      <c r="D86" t="s">
        <v>376</v>
      </c>
      <c r="E86" t="s">
        <v>651</v>
      </c>
      <c r="F86" t="s">
        <v>738</v>
      </c>
      <c r="G86" t="s">
        <v>653</v>
      </c>
      <c r="H86" t="s">
        <v>918</v>
      </c>
    </row>
    <row r="87" spans="1:12" x14ac:dyDescent="0.45">
      <c r="A87" t="s">
        <v>612</v>
      </c>
      <c r="B87" t="s">
        <v>919</v>
      </c>
      <c r="C87" t="s">
        <v>920</v>
      </c>
      <c r="D87">
        <v>30.939900000000002</v>
      </c>
      <c r="E87" t="s">
        <v>286</v>
      </c>
      <c r="F87">
        <v>-147.40719999999999</v>
      </c>
      <c r="G87" t="s">
        <v>693</v>
      </c>
      <c r="H87" t="s">
        <v>803</v>
      </c>
      <c r="I87" t="s">
        <v>631</v>
      </c>
      <c r="J87" t="s">
        <v>921</v>
      </c>
      <c r="K87" t="s">
        <v>922</v>
      </c>
      <c r="L87" t="s">
        <v>916</v>
      </c>
    </row>
    <row r="88" spans="1:12" x14ac:dyDescent="0.45">
      <c r="A88" t="s">
        <v>612</v>
      </c>
      <c r="B88" t="s">
        <v>923</v>
      </c>
      <c r="C88" t="s">
        <v>826</v>
      </c>
      <c r="D88">
        <v>32.435600000000001</v>
      </c>
      <c r="E88" t="s">
        <v>286</v>
      </c>
      <c r="F88">
        <v>-148.63759999999999</v>
      </c>
      <c r="G88" t="s">
        <v>693</v>
      </c>
      <c r="H88" t="s">
        <v>924</v>
      </c>
      <c r="I88" t="s">
        <v>653</v>
      </c>
      <c r="J88" t="s">
        <v>925</v>
      </c>
      <c r="K88" t="s">
        <v>915</v>
      </c>
      <c r="L88" t="s">
        <v>926</v>
      </c>
    </row>
    <row r="89" spans="1:12" x14ac:dyDescent="0.45">
      <c r="A89" t="s">
        <v>612</v>
      </c>
      <c r="B89" t="s">
        <v>927</v>
      </c>
      <c r="C89" t="s">
        <v>751</v>
      </c>
      <c r="D89">
        <v>27.293600000000001</v>
      </c>
      <c r="E89" t="s">
        <v>286</v>
      </c>
      <c r="F89">
        <v>-155.00970000000001</v>
      </c>
      <c r="G89" t="s">
        <v>693</v>
      </c>
      <c r="H89" t="s">
        <v>924</v>
      </c>
      <c r="I89" t="s">
        <v>653</v>
      </c>
      <c r="J89" t="s">
        <v>928</v>
      </c>
      <c r="K89" t="s">
        <v>929</v>
      </c>
      <c r="L89" t="s">
        <v>930</v>
      </c>
    </row>
    <row r="90" spans="1:12" x14ac:dyDescent="0.45">
      <c r="A90" t="s">
        <v>612</v>
      </c>
      <c r="B90" t="s">
        <v>931</v>
      </c>
      <c r="C90" t="s">
        <v>844</v>
      </c>
      <c r="D90">
        <v>31.728100000000001</v>
      </c>
      <c r="E90" t="s">
        <v>286</v>
      </c>
      <c r="F90">
        <v>-156.5478</v>
      </c>
      <c r="G90" t="s">
        <v>693</v>
      </c>
      <c r="H90" t="s">
        <v>630</v>
      </c>
      <c r="I90" t="s">
        <v>631</v>
      </c>
      <c r="J90" t="s">
        <v>932</v>
      </c>
      <c r="K90" t="s">
        <v>933</v>
      </c>
      <c r="L90" t="s">
        <v>908</v>
      </c>
    </row>
    <row r="91" spans="1:12" x14ac:dyDescent="0.45">
      <c r="A91" t="s">
        <v>612</v>
      </c>
      <c r="B91" t="s">
        <v>934</v>
      </c>
      <c r="C91" t="s">
        <v>751</v>
      </c>
      <c r="D91">
        <v>31.278500000000001</v>
      </c>
      <c r="E91" t="s">
        <v>286</v>
      </c>
      <c r="F91">
        <v>-153.69139999999999</v>
      </c>
      <c r="G91" t="s">
        <v>693</v>
      </c>
      <c r="H91" t="s">
        <v>803</v>
      </c>
      <c r="I91" t="s">
        <v>631</v>
      </c>
      <c r="J91" t="s">
        <v>935</v>
      </c>
      <c r="K91" t="s">
        <v>929</v>
      </c>
      <c r="L91" t="s">
        <v>905</v>
      </c>
    </row>
    <row r="92" spans="1:12" x14ac:dyDescent="0.45">
      <c r="A92" t="s">
        <v>612</v>
      </c>
      <c r="B92" t="s">
        <v>936</v>
      </c>
      <c r="C92" t="s">
        <v>802</v>
      </c>
      <c r="D92">
        <v>32.657800000000002</v>
      </c>
      <c r="E92" t="s">
        <v>286</v>
      </c>
      <c r="F92">
        <v>-144.99019999999999</v>
      </c>
      <c r="G92" t="s">
        <v>693</v>
      </c>
      <c r="H92" t="s">
        <v>803</v>
      </c>
      <c r="I92" t="s">
        <v>631</v>
      </c>
      <c r="J92" t="s">
        <v>937</v>
      </c>
      <c r="K92" t="s">
        <v>885</v>
      </c>
      <c r="L92" t="s">
        <v>916</v>
      </c>
    </row>
    <row r="93" spans="1:12" x14ac:dyDescent="0.45">
      <c r="A93" t="s">
        <v>612</v>
      </c>
      <c r="B93" t="s">
        <v>938</v>
      </c>
      <c r="C93" t="s">
        <v>797</v>
      </c>
      <c r="D93">
        <v>27.332699999999999</v>
      </c>
      <c r="E93" t="s">
        <v>286</v>
      </c>
      <c r="F93">
        <v>-154.0429</v>
      </c>
      <c r="G93" t="s">
        <v>693</v>
      </c>
      <c r="H93" t="s">
        <v>738</v>
      </c>
      <c r="I93" t="s">
        <v>653</v>
      </c>
      <c r="J93" t="s">
        <v>939</v>
      </c>
      <c r="K93" t="s">
        <v>824</v>
      </c>
      <c r="L93" t="s">
        <v>930</v>
      </c>
    </row>
    <row r="94" spans="1:12" x14ac:dyDescent="0.45">
      <c r="A94" t="s">
        <v>612</v>
      </c>
      <c r="B94" t="s">
        <v>940</v>
      </c>
      <c r="C94" t="s">
        <v>855</v>
      </c>
      <c r="D94">
        <v>32.361400000000003</v>
      </c>
      <c r="E94" t="s">
        <v>286</v>
      </c>
      <c r="F94">
        <v>-150.74700000000001</v>
      </c>
      <c r="G94" t="s">
        <v>693</v>
      </c>
      <c r="H94" t="s">
        <v>738</v>
      </c>
      <c r="I94" t="s">
        <v>653</v>
      </c>
      <c r="J94" t="s">
        <v>941</v>
      </c>
      <c r="K94" t="s">
        <v>942</v>
      </c>
      <c r="L94" t="s">
        <v>926</v>
      </c>
    </row>
    <row r="95" spans="1:12" x14ac:dyDescent="0.45">
      <c r="A95" t="s">
        <v>612</v>
      </c>
      <c r="B95" t="s">
        <v>943</v>
      </c>
      <c r="C95" t="s">
        <v>826</v>
      </c>
      <c r="D95">
        <v>30.259</v>
      </c>
      <c r="E95" t="s">
        <v>286</v>
      </c>
      <c r="F95">
        <v>-143.93549999999999</v>
      </c>
      <c r="G95" t="s">
        <v>693</v>
      </c>
      <c r="H95" t="s">
        <v>738</v>
      </c>
      <c r="I95" t="s">
        <v>653</v>
      </c>
      <c r="J95" t="s">
        <v>944</v>
      </c>
      <c r="K95" t="s">
        <v>799</v>
      </c>
      <c r="L95" t="s">
        <v>916</v>
      </c>
    </row>
    <row r="96" spans="1:12" x14ac:dyDescent="0.45">
      <c r="A96" t="s">
        <v>612</v>
      </c>
      <c r="B96" t="s">
        <v>945</v>
      </c>
      <c r="C96" t="s">
        <v>844</v>
      </c>
      <c r="D96">
        <v>28.033100000000001</v>
      </c>
      <c r="E96" t="s">
        <v>286</v>
      </c>
      <c r="F96">
        <v>-152.72460000000001</v>
      </c>
      <c r="G96" t="s">
        <v>693</v>
      </c>
      <c r="H96" t="s">
        <v>630</v>
      </c>
      <c r="I96" t="s">
        <v>631</v>
      </c>
      <c r="J96" t="s">
        <v>946</v>
      </c>
      <c r="K96" t="s">
        <v>904</v>
      </c>
      <c r="L96" t="s">
        <v>901</v>
      </c>
    </row>
    <row r="97" spans="1:12" x14ac:dyDescent="0.45">
      <c r="A97" t="s">
        <v>611</v>
      </c>
    </row>
    <row r="98" spans="1:12" x14ac:dyDescent="0.45">
      <c r="A98" t="s">
        <v>947</v>
      </c>
    </row>
    <row r="99" spans="1:12" x14ac:dyDescent="0.45">
      <c r="A99" t="s">
        <v>612</v>
      </c>
      <c r="B99" t="s">
        <v>948</v>
      </c>
      <c r="C99" t="s">
        <v>731</v>
      </c>
      <c r="D99" t="s">
        <v>389</v>
      </c>
      <c r="E99" t="s">
        <v>737</v>
      </c>
      <c r="F99" t="s">
        <v>630</v>
      </c>
      <c r="G99" t="s">
        <v>631</v>
      </c>
      <c r="H99" t="s">
        <v>949</v>
      </c>
    </row>
    <row r="100" spans="1:12" x14ac:dyDescent="0.45">
      <c r="A100" t="s">
        <v>612</v>
      </c>
      <c r="B100" t="s">
        <v>950</v>
      </c>
      <c r="C100" t="s">
        <v>755</v>
      </c>
      <c r="D100" t="s">
        <v>387</v>
      </c>
      <c r="E100" t="s">
        <v>717</v>
      </c>
      <c r="F100" t="s">
        <v>951</v>
      </c>
      <c r="G100" t="s">
        <v>653</v>
      </c>
      <c r="H100" t="s">
        <v>952</v>
      </c>
    </row>
    <row r="101" spans="1:12" x14ac:dyDescent="0.45">
      <c r="A101" t="s">
        <v>612</v>
      </c>
      <c r="B101" t="s">
        <v>953</v>
      </c>
      <c r="C101" t="s">
        <v>751</v>
      </c>
      <c r="D101">
        <v>16.7835</v>
      </c>
      <c r="E101" t="s">
        <v>286</v>
      </c>
      <c r="F101">
        <v>-107.2851</v>
      </c>
      <c r="G101" t="s">
        <v>693</v>
      </c>
      <c r="H101" t="s">
        <v>738</v>
      </c>
      <c r="I101" t="s">
        <v>653</v>
      </c>
      <c r="J101" t="s">
        <v>954</v>
      </c>
      <c r="K101" t="s">
        <v>814</v>
      </c>
      <c r="L101" t="s">
        <v>955</v>
      </c>
    </row>
    <row r="102" spans="1:12" x14ac:dyDescent="0.45">
      <c r="A102" t="s">
        <v>612</v>
      </c>
      <c r="B102" t="s">
        <v>956</v>
      </c>
      <c r="C102" t="s">
        <v>797</v>
      </c>
      <c r="D102">
        <v>35.746499999999997</v>
      </c>
      <c r="E102" t="s">
        <v>286</v>
      </c>
      <c r="F102">
        <v>-123.85250000000001</v>
      </c>
      <c r="G102" t="s">
        <v>693</v>
      </c>
      <c r="H102" t="s">
        <v>803</v>
      </c>
      <c r="I102" t="s">
        <v>631</v>
      </c>
      <c r="J102" t="s">
        <v>957</v>
      </c>
      <c r="K102" t="s">
        <v>814</v>
      </c>
      <c r="L102" t="s">
        <v>955</v>
      </c>
    </row>
    <row r="103" spans="1:12" x14ac:dyDescent="0.45">
      <c r="A103" t="s">
        <v>612</v>
      </c>
      <c r="B103" t="s">
        <v>958</v>
      </c>
      <c r="C103" t="s">
        <v>959</v>
      </c>
      <c r="D103" t="s">
        <v>381</v>
      </c>
      <c r="E103" t="s">
        <v>683</v>
      </c>
      <c r="F103" t="s">
        <v>738</v>
      </c>
      <c r="G103" t="s">
        <v>653</v>
      </c>
      <c r="H103" t="s">
        <v>960</v>
      </c>
    </row>
    <row r="104" spans="1:12" x14ac:dyDescent="0.45">
      <c r="A104" t="s">
        <v>612</v>
      </c>
      <c r="B104" t="s">
        <v>961</v>
      </c>
      <c r="C104" t="s">
        <v>702</v>
      </c>
      <c r="D104" t="s">
        <v>386</v>
      </c>
      <c r="E104" t="s">
        <v>688</v>
      </c>
      <c r="F104" t="s">
        <v>962</v>
      </c>
      <c r="G104" t="s">
        <v>653</v>
      </c>
      <c r="H104" t="s">
        <v>963</v>
      </c>
      <c r="I104" t="s">
        <v>964</v>
      </c>
      <c r="J104" t="s">
        <v>965</v>
      </c>
      <c r="K104" t="s">
        <v>625</v>
      </c>
    </row>
    <row r="105" spans="1:12" x14ac:dyDescent="0.45">
      <c r="A105" t="s">
        <v>612</v>
      </c>
      <c r="B105" t="s">
        <v>966</v>
      </c>
      <c r="C105" t="s">
        <v>731</v>
      </c>
      <c r="D105" t="s">
        <v>324</v>
      </c>
      <c r="E105" t="s">
        <v>779</v>
      </c>
      <c r="F105" t="s">
        <v>757</v>
      </c>
      <c r="G105" t="s">
        <v>653</v>
      </c>
      <c r="H105" t="s">
        <v>967</v>
      </c>
    </row>
    <row r="106" spans="1:12" x14ac:dyDescent="0.45">
      <c r="A106" t="s">
        <v>612</v>
      </c>
      <c r="B106" t="s">
        <v>968</v>
      </c>
      <c r="C106" t="s">
        <v>844</v>
      </c>
      <c r="D106">
        <v>21.412099999999999</v>
      </c>
      <c r="E106" t="s">
        <v>286</v>
      </c>
      <c r="F106">
        <v>-133.7841</v>
      </c>
      <c r="G106" t="s">
        <v>693</v>
      </c>
      <c r="H106" t="s">
        <v>969</v>
      </c>
      <c r="I106" t="s">
        <v>617</v>
      </c>
      <c r="J106" t="s">
        <v>970</v>
      </c>
      <c r="K106" t="s">
        <v>933</v>
      </c>
      <c r="L106" t="s">
        <v>955</v>
      </c>
    </row>
    <row r="107" spans="1:12" x14ac:dyDescent="0.45">
      <c r="A107" t="s">
        <v>612</v>
      </c>
      <c r="B107" t="s">
        <v>971</v>
      </c>
      <c r="C107" t="s">
        <v>716</v>
      </c>
      <c r="D107" t="s">
        <v>378</v>
      </c>
      <c r="E107" t="s">
        <v>665</v>
      </c>
      <c r="F107" t="s">
        <v>803</v>
      </c>
      <c r="G107" t="s">
        <v>631</v>
      </c>
      <c r="H107" t="s">
        <v>972</v>
      </c>
    </row>
    <row r="108" spans="1:12" x14ac:dyDescent="0.45">
      <c r="A108" t="s">
        <v>612</v>
      </c>
      <c r="B108" t="s">
        <v>973</v>
      </c>
      <c r="C108" t="s">
        <v>844</v>
      </c>
      <c r="D108">
        <v>24.846499999999999</v>
      </c>
      <c r="E108" t="s">
        <v>286</v>
      </c>
      <c r="F108">
        <v>-120.249</v>
      </c>
      <c r="G108" t="s">
        <v>693</v>
      </c>
      <c r="H108" t="s">
        <v>803</v>
      </c>
      <c r="I108" t="s">
        <v>631</v>
      </c>
      <c r="J108" t="s">
        <v>974</v>
      </c>
      <c r="K108" t="s">
        <v>904</v>
      </c>
      <c r="L108" t="s">
        <v>955</v>
      </c>
    </row>
    <row r="109" spans="1:12" x14ac:dyDescent="0.45">
      <c r="A109" t="s">
        <v>612</v>
      </c>
      <c r="B109" t="s">
        <v>975</v>
      </c>
      <c r="C109" t="s">
        <v>802</v>
      </c>
      <c r="D109">
        <v>6.2279</v>
      </c>
      <c r="E109" t="s">
        <v>286</v>
      </c>
      <c r="F109">
        <v>-116.7333</v>
      </c>
      <c r="G109" t="s">
        <v>756</v>
      </c>
      <c r="H109" t="s">
        <v>962</v>
      </c>
      <c r="I109" t="s">
        <v>653</v>
      </c>
      <c r="J109" t="s">
        <v>976</v>
      </c>
      <c r="K109" t="s">
        <v>814</v>
      </c>
      <c r="L109" t="s">
        <v>955</v>
      </c>
    </row>
    <row r="110" spans="1:12" x14ac:dyDescent="0.45">
      <c r="A110" t="s">
        <v>612</v>
      </c>
      <c r="B110" t="s">
        <v>977</v>
      </c>
      <c r="C110" t="s">
        <v>731</v>
      </c>
      <c r="D110" t="s">
        <v>321</v>
      </c>
      <c r="E110" t="s">
        <v>737</v>
      </c>
      <c r="F110" t="s">
        <v>630</v>
      </c>
      <c r="G110" t="s">
        <v>631</v>
      </c>
      <c r="H110" t="s">
        <v>978</v>
      </c>
    </row>
    <row r="111" spans="1:12" x14ac:dyDescent="0.45">
      <c r="A111" t="s">
        <v>612</v>
      </c>
      <c r="B111" t="s">
        <v>979</v>
      </c>
      <c r="C111" t="s">
        <v>731</v>
      </c>
      <c r="D111" t="s">
        <v>382</v>
      </c>
      <c r="E111" t="s">
        <v>724</v>
      </c>
      <c r="F111" t="s">
        <v>630</v>
      </c>
      <c r="G111" t="s">
        <v>631</v>
      </c>
      <c r="H111" t="s">
        <v>980</v>
      </c>
    </row>
    <row r="112" spans="1:12" x14ac:dyDescent="0.45">
      <c r="A112" t="s">
        <v>612</v>
      </c>
      <c r="B112" t="s">
        <v>981</v>
      </c>
      <c r="C112" t="s">
        <v>716</v>
      </c>
      <c r="D112" t="s">
        <v>380</v>
      </c>
      <c r="E112" t="s">
        <v>629</v>
      </c>
      <c r="F112" t="s">
        <v>962</v>
      </c>
      <c r="G112" t="s">
        <v>653</v>
      </c>
      <c r="H112" t="s">
        <v>982</v>
      </c>
    </row>
    <row r="113" spans="1:14" x14ac:dyDescent="0.45">
      <c r="A113" t="s">
        <v>612</v>
      </c>
      <c r="B113" t="s">
        <v>983</v>
      </c>
      <c r="C113" t="s">
        <v>984</v>
      </c>
      <c r="D113" t="s">
        <v>395</v>
      </c>
      <c r="E113" t="s">
        <v>779</v>
      </c>
      <c r="F113" t="s">
        <v>757</v>
      </c>
      <c r="G113" t="s">
        <v>653</v>
      </c>
      <c r="H113" t="s">
        <v>985</v>
      </c>
    </row>
    <row r="114" spans="1:14" x14ac:dyDescent="0.45">
      <c r="A114" t="s">
        <v>612</v>
      </c>
      <c r="B114" t="s">
        <v>986</v>
      </c>
      <c r="C114" t="s">
        <v>702</v>
      </c>
      <c r="D114" t="s">
        <v>987</v>
      </c>
      <c r="E114" t="s">
        <v>693</v>
      </c>
      <c r="F114" t="s">
        <v>791</v>
      </c>
      <c r="G114" t="s">
        <v>653</v>
      </c>
      <c r="H114" t="s">
        <v>988</v>
      </c>
    </row>
    <row r="115" spans="1:14" x14ac:dyDescent="0.45">
      <c r="A115" t="s">
        <v>612</v>
      </c>
      <c r="B115" t="s">
        <v>989</v>
      </c>
      <c r="C115" t="s">
        <v>844</v>
      </c>
      <c r="D115">
        <v>10.098599999999999</v>
      </c>
      <c r="E115" t="s">
        <v>286</v>
      </c>
      <c r="F115">
        <v>-116.6455</v>
      </c>
      <c r="G115" t="s">
        <v>693</v>
      </c>
      <c r="H115" t="s">
        <v>630</v>
      </c>
      <c r="I115" t="s">
        <v>631</v>
      </c>
      <c r="J115" t="s">
        <v>990</v>
      </c>
      <c r="K115" t="s">
        <v>933</v>
      </c>
      <c r="L115" t="s">
        <v>955</v>
      </c>
    </row>
    <row r="116" spans="1:14" x14ac:dyDescent="0.45">
      <c r="A116" t="s">
        <v>612</v>
      </c>
      <c r="B116" t="s">
        <v>991</v>
      </c>
      <c r="C116" t="s">
        <v>826</v>
      </c>
      <c r="D116">
        <v>25.0457</v>
      </c>
      <c r="E116" t="s">
        <v>286</v>
      </c>
      <c r="F116">
        <v>-124.5556</v>
      </c>
      <c r="G116" t="s">
        <v>693</v>
      </c>
      <c r="H116" t="s">
        <v>803</v>
      </c>
      <c r="I116" t="s">
        <v>631</v>
      </c>
      <c r="J116" t="s">
        <v>992</v>
      </c>
      <c r="K116" t="s">
        <v>915</v>
      </c>
      <c r="L116" t="s">
        <v>955</v>
      </c>
    </row>
    <row r="117" spans="1:14" x14ac:dyDescent="0.45">
      <c r="A117" t="s">
        <v>612</v>
      </c>
      <c r="B117" t="s">
        <v>993</v>
      </c>
      <c r="C117" t="s">
        <v>731</v>
      </c>
      <c r="D117" t="s">
        <v>392</v>
      </c>
      <c r="E117" t="s">
        <v>629</v>
      </c>
      <c r="F117" t="s">
        <v>630</v>
      </c>
      <c r="G117" t="s">
        <v>631</v>
      </c>
      <c r="H117" t="s">
        <v>994</v>
      </c>
    </row>
    <row r="118" spans="1:14" x14ac:dyDescent="0.45">
      <c r="A118" t="s">
        <v>612</v>
      </c>
      <c r="B118" t="s">
        <v>995</v>
      </c>
      <c r="C118" t="s">
        <v>826</v>
      </c>
      <c r="D118">
        <v>25.522600000000001</v>
      </c>
      <c r="E118" t="s">
        <v>286</v>
      </c>
      <c r="F118">
        <v>-133.9599</v>
      </c>
      <c r="G118" t="s">
        <v>693</v>
      </c>
      <c r="H118" t="s">
        <v>630</v>
      </c>
      <c r="I118" t="s">
        <v>631</v>
      </c>
      <c r="J118" t="s">
        <v>996</v>
      </c>
      <c r="K118" t="s">
        <v>799</v>
      </c>
      <c r="L118" t="s">
        <v>955</v>
      </c>
    </row>
    <row r="119" spans="1:14" x14ac:dyDescent="0.45">
      <c r="A119" t="s">
        <v>612</v>
      </c>
      <c r="B119" t="s">
        <v>997</v>
      </c>
      <c r="C119" t="s">
        <v>877</v>
      </c>
      <c r="D119">
        <v>28.265599999999999</v>
      </c>
      <c r="E119" t="s">
        <v>286</v>
      </c>
      <c r="F119">
        <v>-119.2822</v>
      </c>
      <c r="G119" t="s">
        <v>693</v>
      </c>
      <c r="H119" t="s">
        <v>630</v>
      </c>
      <c r="I119" t="s">
        <v>631</v>
      </c>
      <c r="J119" t="s">
        <v>998</v>
      </c>
      <c r="K119" t="s">
        <v>814</v>
      </c>
      <c r="L119" t="s">
        <v>955</v>
      </c>
    </row>
    <row r="120" spans="1:14" x14ac:dyDescent="0.45">
      <c r="A120" t="s">
        <v>612</v>
      </c>
      <c r="B120" t="s">
        <v>999</v>
      </c>
      <c r="C120" t="s">
        <v>702</v>
      </c>
      <c r="D120" t="s">
        <v>1000</v>
      </c>
      <c r="E120" t="s">
        <v>693</v>
      </c>
      <c r="F120" t="s">
        <v>630</v>
      </c>
      <c r="G120" t="s">
        <v>631</v>
      </c>
      <c r="H120" t="s">
        <v>1001</v>
      </c>
    </row>
    <row r="121" spans="1:14" x14ac:dyDescent="0.45">
      <c r="A121" t="s">
        <v>612</v>
      </c>
      <c r="B121" t="s">
        <v>1002</v>
      </c>
      <c r="C121" t="s">
        <v>855</v>
      </c>
      <c r="D121">
        <v>13.0259</v>
      </c>
      <c r="E121" t="s">
        <v>286</v>
      </c>
      <c r="F121">
        <v>-134.0478</v>
      </c>
      <c r="G121" t="s">
        <v>693</v>
      </c>
      <c r="H121" t="s">
        <v>1003</v>
      </c>
      <c r="I121" t="s">
        <v>653</v>
      </c>
      <c r="J121" t="s">
        <v>1004</v>
      </c>
      <c r="K121" t="s">
        <v>900</v>
      </c>
      <c r="L121" t="s">
        <v>955</v>
      </c>
    </row>
    <row r="122" spans="1:14" x14ac:dyDescent="0.45">
      <c r="A122" t="s">
        <v>612</v>
      </c>
      <c r="B122" t="s">
        <v>1005</v>
      </c>
      <c r="C122" t="s">
        <v>920</v>
      </c>
      <c r="D122">
        <v>14.1365</v>
      </c>
      <c r="E122" t="s">
        <v>286</v>
      </c>
      <c r="F122">
        <v>-121.30370000000001</v>
      </c>
      <c r="G122" t="s">
        <v>693</v>
      </c>
      <c r="H122" t="s">
        <v>738</v>
      </c>
      <c r="I122" t="s">
        <v>653</v>
      </c>
      <c r="J122" t="s">
        <v>1006</v>
      </c>
      <c r="K122" t="s">
        <v>841</v>
      </c>
      <c r="L122" t="s">
        <v>955</v>
      </c>
    </row>
    <row r="123" spans="1:14" x14ac:dyDescent="0.45">
      <c r="A123" t="s">
        <v>612</v>
      </c>
      <c r="B123" t="s">
        <v>1007</v>
      </c>
      <c r="C123" t="s">
        <v>984</v>
      </c>
      <c r="D123" t="s">
        <v>388</v>
      </c>
      <c r="E123" t="s">
        <v>683</v>
      </c>
      <c r="F123" t="s">
        <v>872</v>
      </c>
      <c r="G123" t="s">
        <v>617</v>
      </c>
      <c r="H123" t="s">
        <v>1008</v>
      </c>
      <c r="I123" t="s">
        <v>623</v>
      </c>
      <c r="J123" t="s">
        <v>624</v>
      </c>
      <c r="K123" t="s">
        <v>625</v>
      </c>
    </row>
    <row r="124" spans="1:14" x14ac:dyDescent="0.45">
      <c r="A124" t="s">
        <v>612</v>
      </c>
      <c r="B124" t="s">
        <v>1009</v>
      </c>
      <c r="C124" t="s">
        <v>746</v>
      </c>
      <c r="D124" t="s">
        <v>393</v>
      </c>
      <c r="E124" t="s">
        <v>651</v>
      </c>
      <c r="F124" t="s">
        <v>738</v>
      </c>
      <c r="G124" t="s">
        <v>653</v>
      </c>
      <c r="H124" t="s">
        <v>1010</v>
      </c>
      <c r="I124" t="s">
        <v>1011</v>
      </c>
      <c r="J124" t="s">
        <v>624</v>
      </c>
      <c r="K124" t="s">
        <v>669</v>
      </c>
    </row>
    <row r="125" spans="1:14" x14ac:dyDescent="0.45">
      <c r="A125" t="s">
        <v>612</v>
      </c>
      <c r="B125" t="s">
        <v>1012</v>
      </c>
      <c r="C125" t="s">
        <v>984</v>
      </c>
      <c r="D125" t="s">
        <v>393</v>
      </c>
      <c r="E125" t="s">
        <v>651</v>
      </c>
      <c r="F125" t="s">
        <v>820</v>
      </c>
      <c r="G125" t="s">
        <v>653</v>
      </c>
      <c r="H125" t="s">
        <v>1013</v>
      </c>
      <c r="I125" t="s">
        <v>623</v>
      </c>
      <c r="J125" t="s">
        <v>624</v>
      </c>
      <c r="K125" t="s">
        <v>1014</v>
      </c>
      <c r="L125" t="s">
        <v>705</v>
      </c>
      <c r="M125" t="s">
        <v>624</v>
      </c>
      <c r="N125" t="s">
        <v>1015</v>
      </c>
    </row>
    <row r="126" spans="1:14" x14ac:dyDescent="0.45">
      <c r="A126" t="s">
        <v>612</v>
      </c>
      <c r="B126" t="s">
        <v>1016</v>
      </c>
      <c r="C126" t="s">
        <v>984</v>
      </c>
      <c r="D126" t="s">
        <v>393</v>
      </c>
      <c r="E126" t="s">
        <v>651</v>
      </c>
      <c r="F126" t="s">
        <v>820</v>
      </c>
      <c r="G126" t="s">
        <v>653</v>
      </c>
      <c r="H126" t="s">
        <v>1017</v>
      </c>
      <c r="I126" t="s">
        <v>656</v>
      </c>
      <c r="J126" t="s">
        <v>1018</v>
      </c>
      <c r="K126" t="s">
        <v>1019</v>
      </c>
      <c r="L126" t="s">
        <v>645</v>
      </c>
      <c r="M126" t="s">
        <v>624</v>
      </c>
      <c r="N126" t="s">
        <v>1015</v>
      </c>
    </row>
    <row r="128" spans="1:14" x14ac:dyDescent="0.45">
      <c r="A128" t="s">
        <v>1020</v>
      </c>
    </row>
    <row r="129" spans="1:12" x14ac:dyDescent="0.45">
      <c r="A129" t="s">
        <v>612</v>
      </c>
      <c r="B129" t="s">
        <v>1021</v>
      </c>
      <c r="C129" t="s">
        <v>855</v>
      </c>
      <c r="D129">
        <v>1.5379</v>
      </c>
      <c r="E129" t="s">
        <v>1022</v>
      </c>
      <c r="F129">
        <v>-148.46190000000001</v>
      </c>
      <c r="G129" t="s">
        <v>693</v>
      </c>
      <c r="H129" t="s">
        <v>803</v>
      </c>
      <c r="I129" t="s">
        <v>631</v>
      </c>
      <c r="J129" t="s">
        <v>1023</v>
      </c>
      <c r="K129" t="s">
        <v>1024</v>
      </c>
      <c r="L129" t="s">
        <v>1025</v>
      </c>
    </row>
    <row r="130" spans="1:12" x14ac:dyDescent="0.45">
      <c r="A130" t="s">
        <v>612</v>
      </c>
      <c r="B130" t="s">
        <v>1026</v>
      </c>
      <c r="C130" t="s">
        <v>746</v>
      </c>
      <c r="D130" t="s">
        <v>406</v>
      </c>
      <c r="E130" t="s">
        <v>665</v>
      </c>
      <c r="F130">
        <v>1</v>
      </c>
      <c r="G130" t="s">
        <v>640</v>
      </c>
      <c r="H130" t="s">
        <v>1027</v>
      </c>
    </row>
    <row r="131" spans="1:12" x14ac:dyDescent="0.45">
      <c r="A131" t="s">
        <v>612</v>
      </c>
      <c r="B131" t="s">
        <v>1028</v>
      </c>
      <c r="C131" t="s">
        <v>826</v>
      </c>
      <c r="D131">
        <v>2.3723000000000001</v>
      </c>
      <c r="E131" t="s">
        <v>1022</v>
      </c>
      <c r="F131">
        <v>-129.56540000000001</v>
      </c>
      <c r="G131" t="s">
        <v>693</v>
      </c>
      <c r="H131" t="s">
        <v>1029</v>
      </c>
      <c r="I131" t="s">
        <v>653</v>
      </c>
      <c r="J131" t="s">
        <v>1030</v>
      </c>
      <c r="K131" t="s">
        <v>942</v>
      </c>
      <c r="L131" t="s">
        <v>1025</v>
      </c>
    </row>
    <row r="132" spans="1:12" x14ac:dyDescent="0.45">
      <c r="A132" t="s">
        <v>612</v>
      </c>
      <c r="B132" t="s">
        <v>1031</v>
      </c>
      <c r="C132" t="s">
        <v>959</v>
      </c>
      <c r="D132" t="s">
        <v>416</v>
      </c>
      <c r="E132" t="s">
        <v>665</v>
      </c>
      <c r="F132" t="s">
        <v>630</v>
      </c>
      <c r="G132" t="s">
        <v>631</v>
      </c>
      <c r="H132" t="s">
        <v>1032</v>
      </c>
    </row>
    <row r="133" spans="1:12" x14ac:dyDescent="0.45">
      <c r="A133" t="s">
        <v>612</v>
      </c>
      <c r="B133" t="s">
        <v>1033</v>
      </c>
      <c r="C133" t="s">
        <v>844</v>
      </c>
      <c r="D133">
        <v>13.4109</v>
      </c>
      <c r="E133" t="s">
        <v>286</v>
      </c>
      <c r="F133">
        <v>-149.16499999999999</v>
      </c>
      <c r="G133" t="s">
        <v>693</v>
      </c>
      <c r="H133" t="s">
        <v>630</v>
      </c>
      <c r="I133" t="s">
        <v>631</v>
      </c>
      <c r="J133" t="s">
        <v>1034</v>
      </c>
      <c r="K133" t="s">
        <v>841</v>
      </c>
      <c r="L133" t="s">
        <v>1025</v>
      </c>
    </row>
    <row r="134" spans="1:12" x14ac:dyDescent="0.45">
      <c r="A134" t="s">
        <v>612</v>
      </c>
      <c r="B134" t="s">
        <v>1035</v>
      </c>
      <c r="C134" t="s">
        <v>731</v>
      </c>
      <c r="D134" t="s">
        <v>425</v>
      </c>
      <c r="E134" t="s">
        <v>651</v>
      </c>
      <c r="F134" t="s">
        <v>694</v>
      </c>
      <c r="G134" t="s">
        <v>653</v>
      </c>
      <c r="H134" t="s">
        <v>1036</v>
      </c>
    </row>
    <row r="135" spans="1:12" x14ac:dyDescent="0.45">
      <c r="A135" t="s">
        <v>612</v>
      </c>
      <c r="B135" t="s">
        <v>1037</v>
      </c>
      <c r="C135" t="s">
        <v>826</v>
      </c>
      <c r="D135">
        <v>7.7108999999999996</v>
      </c>
      <c r="E135" t="s">
        <v>1022</v>
      </c>
      <c r="F135">
        <v>-143.36420000000001</v>
      </c>
      <c r="G135" t="s">
        <v>693</v>
      </c>
      <c r="H135" t="s">
        <v>630</v>
      </c>
      <c r="I135" t="s">
        <v>631</v>
      </c>
      <c r="J135" t="s">
        <v>1038</v>
      </c>
      <c r="K135" t="s">
        <v>846</v>
      </c>
      <c r="L135" t="s">
        <v>1025</v>
      </c>
    </row>
    <row r="136" spans="1:12" x14ac:dyDescent="0.45">
      <c r="A136" t="s">
        <v>612</v>
      </c>
      <c r="B136" t="s">
        <v>1039</v>
      </c>
      <c r="C136" t="s">
        <v>920</v>
      </c>
      <c r="D136">
        <v>19.973299999999998</v>
      </c>
      <c r="E136" t="s">
        <v>286</v>
      </c>
      <c r="F136">
        <v>-139.05760000000001</v>
      </c>
      <c r="G136" t="s">
        <v>693</v>
      </c>
      <c r="H136" t="s">
        <v>803</v>
      </c>
      <c r="I136" t="s">
        <v>631</v>
      </c>
      <c r="J136" t="s">
        <v>1040</v>
      </c>
      <c r="K136" t="s">
        <v>1041</v>
      </c>
      <c r="L136" t="s">
        <v>1025</v>
      </c>
    </row>
    <row r="137" spans="1:12" x14ac:dyDescent="0.45">
      <c r="A137" t="s">
        <v>612</v>
      </c>
      <c r="B137" t="s">
        <v>1042</v>
      </c>
      <c r="C137" t="s">
        <v>855</v>
      </c>
      <c r="D137">
        <v>25.641500000000001</v>
      </c>
      <c r="E137" t="s">
        <v>286</v>
      </c>
      <c r="F137">
        <v>-142.83690000000001</v>
      </c>
      <c r="G137" t="s">
        <v>693</v>
      </c>
      <c r="H137" t="s">
        <v>630</v>
      </c>
      <c r="I137" t="s">
        <v>631</v>
      </c>
      <c r="J137" t="s">
        <v>1043</v>
      </c>
      <c r="K137" t="s">
        <v>1044</v>
      </c>
      <c r="L137" t="s">
        <v>1025</v>
      </c>
    </row>
    <row r="138" spans="1:12" x14ac:dyDescent="0.45">
      <c r="A138" t="s">
        <v>612</v>
      </c>
      <c r="B138" t="s">
        <v>1045</v>
      </c>
      <c r="C138" t="s">
        <v>826</v>
      </c>
      <c r="D138">
        <v>12.554500000000001</v>
      </c>
      <c r="E138" t="s">
        <v>286</v>
      </c>
      <c r="F138">
        <v>-141.958</v>
      </c>
      <c r="G138" t="s">
        <v>693</v>
      </c>
      <c r="H138" t="s">
        <v>738</v>
      </c>
      <c r="I138" t="s">
        <v>653</v>
      </c>
      <c r="J138" t="s">
        <v>1046</v>
      </c>
      <c r="K138" t="s">
        <v>915</v>
      </c>
      <c r="L138" t="s">
        <v>1025</v>
      </c>
    </row>
    <row r="139" spans="1:12" x14ac:dyDescent="0.45">
      <c r="A139" t="s">
        <v>612</v>
      </c>
      <c r="B139" t="s">
        <v>1047</v>
      </c>
      <c r="C139" t="s">
        <v>716</v>
      </c>
      <c r="D139" t="s">
        <v>412</v>
      </c>
      <c r="E139" t="s">
        <v>629</v>
      </c>
      <c r="F139" t="s">
        <v>831</v>
      </c>
      <c r="G139" t="s">
        <v>653</v>
      </c>
      <c r="H139" t="s">
        <v>1048</v>
      </c>
    </row>
    <row r="140" spans="1:12" x14ac:dyDescent="0.45">
      <c r="A140" t="s">
        <v>612</v>
      </c>
      <c r="B140" t="s">
        <v>1049</v>
      </c>
      <c r="C140" t="s">
        <v>855</v>
      </c>
      <c r="D140">
        <v>-1.4939</v>
      </c>
      <c r="E140" t="s">
        <v>286</v>
      </c>
      <c r="F140">
        <v>-140.02440000000001</v>
      </c>
      <c r="G140" t="s">
        <v>693</v>
      </c>
      <c r="H140">
        <v>1</v>
      </c>
      <c r="I140" t="s">
        <v>640</v>
      </c>
      <c r="J140" t="s">
        <v>1050</v>
      </c>
      <c r="K140" t="s">
        <v>900</v>
      </c>
      <c r="L140" t="s">
        <v>1025</v>
      </c>
    </row>
    <row r="141" spans="1:12" x14ac:dyDescent="0.45">
      <c r="A141" t="s">
        <v>612</v>
      </c>
      <c r="B141" t="s">
        <v>1051</v>
      </c>
      <c r="C141" t="s">
        <v>844</v>
      </c>
      <c r="D141">
        <v>-0.9667</v>
      </c>
      <c r="E141" t="s">
        <v>286</v>
      </c>
      <c r="F141">
        <v>-133.43260000000001</v>
      </c>
      <c r="G141" t="s">
        <v>693</v>
      </c>
      <c r="H141" t="s">
        <v>630</v>
      </c>
      <c r="I141" t="s">
        <v>631</v>
      </c>
      <c r="J141" t="s">
        <v>1052</v>
      </c>
      <c r="K141" t="s">
        <v>841</v>
      </c>
      <c r="L141" t="s">
        <v>1025</v>
      </c>
    </row>
    <row r="142" spans="1:12" x14ac:dyDescent="0.45">
      <c r="A142" t="s">
        <v>612</v>
      </c>
      <c r="B142" t="s">
        <v>1053</v>
      </c>
      <c r="C142" t="s">
        <v>855</v>
      </c>
      <c r="D142">
        <v>-0.87880000000000003</v>
      </c>
      <c r="E142" t="s">
        <v>286</v>
      </c>
      <c r="F142">
        <v>-150.70310000000001</v>
      </c>
      <c r="G142" t="s">
        <v>693</v>
      </c>
      <c r="H142" t="s">
        <v>831</v>
      </c>
      <c r="I142" t="s">
        <v>653</v>
      </c>
      <c r="J142" t="s">
        <v>1054</v>
      </c>
      <c r="K142" t="s">
        <v>1055</v>
      </c>
      <c r="L142" t="s">
        <v>1025</v>
      </c>
    </row>
    <row r="143" spans="1:12" x14ac:dyDescent="0.45">
      <c r="A143" t="s">
        <v>612</v>
      </c>
      <c r="B143" t="s">
        <v>1056</v>
      </c>
      <c r="C143" t="s">
        <v>855</v>
      </c>
      <c r="D143">
        <v>2.8113000000000001</v>
      </c>
      <c r="E143" t="s">
        <v>1022</v>
      </c>
      <c r="F143">
        <v>-134.26750000000001</v>
      </c>
      <c r="G143" t="s">
        <v>693</v>
      </c>
      <c r="H143" t="s">
        <v>962</v>
      </c>
      <c r="I143" t="s">
        <v>653</v>
      </c>
      <c r="J143" t="s">
        <v>1057</v>
      </c>
      <c r="K143" t="s">
        <v>900</v>
      </c>
      <c r="L143" t="s">
        <v>1025</v>
      </c>
    </row>
    <row r="144" spans="1:12" x14ac:dyDescent="0.45">
      <c r="A144" t="s">
        <v>612</v>
      </c>
      <c r="B144" t="s">
        <v>1058</v>
      </c>
      <c r="C144" t="s">
        <v>920</v>
      </c>
      <c r="D144">
        <v>9.6224000000000007</v>
      </c>
      <c r="E144" t="s">
        <v>1022</v>
      </c>
      <c r="F144">
        <v>-154.74600000000001</v>
      </c>
      <c r="G144" t="s">
        <v>693</v>
      </c>
      <c r="H144" t="s">
        <v>630</v>
      </c>
      <c r="I144" t="s">
        <v>631</v>
      </c>
      <c r="J144" t="s">
        <v>1059</v>
      </c>
      <c r="K144" t="s">
        <v>849</v>
      </c>
      <c r="L144" t="s">
        <v>1025</v>
      </c>
    </row>
    <row r="145" spans="1:12" x14ac:dyDescent="0.45">
      <c r="A145" t="s">
        <v>612</v>
      </c>
      <c r="B145" t="s">
        <v>1060</v>
      </c>
      <c r="C145" t="s">
        <v>702</v>
      </c>
      <c r="D145" t="s">
        <v>417</v>
      </c>
      <c r="E145" t="s">
        <v>629</v>
      </c>
      <c r="F145" t="s">
        <v>630</v>
      </c>
      <c r="G145" t="s">
        <v>631</v>
      </c>
      <c r="H145" t="s">
        <v>1061</v>
      </c>
      <c r="I145" t="s">
        <v>1062</v>
      </c>
    </row>
    <row r="146" spans="1:12" x14ac:dyDescent="0.45">
      <c r="A146" t="s">
        <v>612</v>
      </c>
      <c r="B146" t="s">
        <v>1063</v>
      </c>
      <c r="C146" t="s">
        <v>755</v>
      </c>
      <c r="D146" t="s">
        <v>413</v>
      </c>
      <c r="E146" t="s">
        <v>615</v>
      </c>
      <c r="F146" t="s">
        <v>630</v>
      </c>
      <c r="G146" t="s">
        <v>631</v>
      </c>
      <c r="H146" t="s">
        <v>1064</v>
      </c>
    </row>
    <row r="147" spans="1:12" x14ac:dyDescent="0.45">
      <c r="A147" t="s">
        <v>612</v>
      </c>
      <c r="B147" t="s">
        <v>1065</v>
      </c>
      <c r="C147" t="s">
        <v>716</v>
      </c>
      <c r="D147" t="s">
        <v>420</v>
      </c>
      <c r="E147" t="s">
        <v>665</v>
      </c>
      <c r="F147" t="s">
        <v>630</v>
      </c>
      <c r="G147" t="s">
        <v>631</v>
      </c>
      <c r="H147" t="s">
        <v>1066</v>
      </c>
    </row>
    <row r="148" spans="1:12" x14ac:dyDescent="0.45">
      <c r="A148" t="s">
        <v>612</v>
      </c>
      <c r="B148" t="s">
        <v>1067</v>
      </c>
      <c r="C148" t="s">
        <v>746</v>
      </c>
      <c r="D148" t="s">
        <v>410</v>
      </c>
      <c r="E148" t="s">
        <v>665</v>
      </c>
      <c r="F148" t="s">
        <v>630</v>
      </c>
      <c r="G148" t="s">
        <v>631</v>
      </c>
      <c r="H148" t="s">
        <v>1068</v>
      </c>
    </row>
    <row r="149" spans="1:12" x14ac:dyDescent="0.45">
      <c r="A149" t="s">
        <v>612</v>
      </c>
      <c r="B149" t="s">
        <v>1069</v>
      </c>
      <c r="C149" t="s">
        <v>797</v>
      </c>
      <c r="D149">
        <v>2.3723000000000001</v>
      </c>
      <c r="E149" t="s">
        <v>1022</v>
      </c>
      <c r="F149">
        <v>-139.5849</v>
      </c>
      <c r="G149" t="s">
        <v>693</v>
      </c>
      <c r="H149" t="s">
        <v>630</v>
      </c>
      <c r="I149" t="s">
        <v>631</v>
      </c>
      <c r="J149" t="s">
        <v>1070</v>
      </c>
      <c r="K149" t="s">
        <v>799</v>
      </c>
      <c r="L149" t="s">
        <v>1025</v>
      </c>
    </row>
    <row r="150" spans="1:12" x14ac:dyDescent="0.45">
      <c r="A150" t="s">
        <v>612</v>
      </c>
      <c r="B150" t="s">
        <v>1071</v>
      </c>
      <c r="C150" t="s">
        <v>844</v>
      </c>
      <c r="D150">
        <v>-3.601</v>
      </c>
      <c r="E150" t="s">
        <v>286</v>
      </c>
      <c r="F150">
        <v>-151.93350000000001</v>
      </c>
      <c r="G150" t="s">
        <v>693</v>
      </c>
      <c r="H150" t="s">
        <v>630</v>
      </c>
      <c r="I150" t="s">
        <v>631</v>
      </c>
      <c r="J150" t="s">
        <v>1072</v>
      </c>
      <c r="K150" t="s">
        <v>841</v>
      </c>
      <c r="L150" t="s">
        <v>1025</v>
      </c>
    </row>
    <row r="151" spans="1:12" x14ac:dyDescent="0.45">
      <c r="A151" t="s">
        <v>612</v>
      </c>
      <c r="B151" t="s">
        <v>1073</v>
      </c>
      <c r="C151" t="s">
        <v>844</v>
      </c>
      <c r="D151">
        <v>6.1406000000000001</v>
      </c>
      <c r="E151" t="s">
        <v>1022</v>
      </c>
      <c r="F151">
        <v>-147.71469999999999</v>
      </c>
      <c r="G151" t="s">
        <v>693</v>
      </c>
      <c r="H151" t="s">
        <v>1074</v>
      </c>
      <c r="I151" t="s">
        <v>631</v>
      </c>
      <c r="J151" t="s">
        <v>1075</v>
      </c>
      <c r="K151" t="s">
        <v>841</v>
      </c>
      <c r="L151" t="s">
        <v>1025</v>
      </c>
    </row>
    <row r="152" spans="1:12" x14ac:dyDescent="0.45">
      <c r="A152" t="s">
        <v>612</v>
      </c>
      <c r="B152" t="s">
        <v>1076</v>
      </c>
      <c r="C152" t="s">
        <v>802</v>
      </c>
      <c r="D152">
        <v>22.106000000000002</v>
      </c>
      <c r="E152" t="s">
        <v>286</v>
      </c>
      <c r="F152">
        <v>-145.95689999999999</v>
      </c>
      <c r="G152" t="s">
        <v>693</v>
      </c>
      <c r="H152" t="s">
        <v>630</v>
      </c>
      <c r="I152" t="s">
        <v>631</v>
      </c>
      <c r="J152" t="s">
        <v>1077</v>
      </c>
      <c r="K152" t="s">
        <v>824</v>
      </c>
      <c r="L152" t="s">
        <v>1025</v>
      </c>
    </row>
    <row r="153" spans="1:12" x14ac:dyDescent="0.45">
      <c r="A153" t="s">
        <v>612</v>
      </c>
      <c r="B153" t="s">
        <v>1078</v>
      </c>
      <c r="C153" t="s">
        <v>844</v>
      </c>
      <c r="D153">
        <v>-4.1272000000000002</v>
      </c>
      <c r="E153" t="s">
        <v>286</v>
      </c>
      <c r="F153">
        <v>-149.03309999999999</v>
      </c>
      <c r="G153" t="s">
        <v>693</v>
      </c>
      <c r="H153" t="s">
        <v>630</v>
      </c>
      <c r="I153" t="s">
        <v>631</v>
      </c>
      <c r="J153" t="s">
        <v>1079</v>
      </c>
      <c r="K153" t="s">
        <v>841</v>
      </c>
      <c r="L153" t="s">
        <v>1025</v>
      </c>
    </row>
    <row r="154" spans="1:12" x14ac:dyDescent="0.45">
      <c r="A154" t="s">
        <v>612</v>
      </c>
      <c r="B154" t="s">
        <v>1080</v>
      </c>
      <c r="C154" t="s">
        <v>755</v>
      </c>
      <c r="D154" t="s">
        <v>418</v>
      </c>
      <c r="E154" t="s">
        <v>629</v>
      </c>
      <c r="F154" t="s">
        <v>630</v>
      </c>
      <c r="G154" t="s">
        <v>631</v>
      </c>
      <c r="H154" t="s">
        <v>1081</v>
      </c>
    </row>
    <row r="155" spans="1:12" x14ac:dyDescent="0.45">
      <c r="A155" t="s">
        <v>612</v>
      </c>
      <c r="B155" t="s">
        <v>1082</v>
      </c>
      <c r="C155" t="s">
        <v>731</v>
      </c>
      <c r="D155" t="s">
        <v>414</v>
      </c>
      <c r="E155" t="s">
        <v>651</v>
      </c>
      <c r="F155" t="s">
        <v>652</v>
      </c>
      <c r="G155" t="s">
        <v>653</v>
      </c>
      <c r="H155" t="s">
        <v>1083</v>
      </c>
    </row>
    <row r="156" spans="1:12" x14ac:dyDescent="0.45">
      <c r="A156" t="s">
        <v>612</v>
      </c>
      <c r="B156" t="s">
        <v>1084</v>
      </c>
      <c r="C156" t="s">
        <v>755</v>
      </c>
      <c r="D156" t="s">
        <v>423</v>
      </c>
      <c r="E156" t="s">
        <v>629</v>
      </c>
      <c r="F156" t="s">
        <v>630</v>
      </c>
      <c r="G156" t="s">
        <v>631</v>
      </c>
      <c r="H156" t="s">
        <v>1085</v>
      </c>
    </row>
    <row r="157" spans="1:12" x14ac:dyDescent="0.45">
      <c r="A157" t="s">
        <v>612</v>
      </c>
      <c r="B157" t="s">
        <v>1086</v>
      </c>
      <c r="C157" t="s">
        <v>716</v>
      </c>
      <c r="D157" t="s">
        <v>411</v>
      </c>
      <c r="E157" t="s">
        <v>651</v>
      </c>
      <c r="F157" t="s">
        <v>738</v>
      </c>
      <c r="G157" t="s">
        <v>653</v>
      </c>
      <c r="H157" t="s">
        <v>1087</v>
      </c>
    </row>
    <row r="158" spans="1:12" x14ac:dyDescent="0.45">
      <c r="A158" t="s">
        <v>612</v>
      </c>
      <c r="B158" t="s">
        <v>1088</v>
      </c>
      <c r="C158" t="s">
        <v>751</v>
      </c>
      <c r="D158">
        <v>4.7407000000000004</v>
      </c>
      <c r="E158" t="s">
        <v>1022</v>
      </c>
      <c r="F158">
        <v>-145.42959999999999</v>
      </c>
      <c r="G158" t="s">
        <v>693</v>
      </c>
      <c r="H158" t="s">
        <v>630</v>
      </c>
      <c r="I158" t="s">
        <v>631</v>
      </c>
      <c r="J158" t="s">
        <v>1089</v>
      </c>
      <c r="K158" t="s">
        <v>814</v>
      </c>
      <c r="L158" t="s">
        <v>1025</v>
      </c>
    </row>
    <row r="159" spans="1:12" x14ac:dyDescent="0.45">
      <c r="A159" t="s">
        <v>612</v>
      </c>
      <c r="B159" t="s">
        <v>1090</v>
      </c>
      <c r="C159" t="s">
        <v>802</v>
      </c>
      <c r="D159">
        <v>19.642600000000002</v>
      </c>
      <c r="E159" t="s">
        <v>286</v>
      </c>
      <c r="F159">
        <v>-142.88079999999999</v>
      </c>
      <c r="G159" t="s">
        <v>693</v>
      </c>
      <c r="H159" t="s">
        <v>803</v>
      </c>
      <c r="I159" t="s">
        <v>631</v>
      </c>
      <c r="J159" t="s">
        <v>1091</v>
      </c>
      <c r="K159" t="s">
        <v>805</v>
      </c>
      <c r="L159" t="s">
        <v>1025</v>
      </c>
    </row>
    <row r="160" spans="1:12" x14ac:dyDescent="0.45">
      <c r="A160" t="s">
        <v>612</v>
      </c>
      <c r="B160" t="s">
        <v>1092</v>
      </c>
      <c r="C160" t="s">
        <v>771</v>
      </c>
      <c r="D160" t="s">
        <v>408</v>
      </c>
      <c r="E160" t="s">
        <v>665</v>
      </c>
      <c r="F160" t="s">
        <v>630</v>
      </c>
      <c r="G160" t="s">
        <v>631</v>
      </c>
      <c r="H160" t="s">
        <v>1093</v>
      </c>
    </row>
    <row r="161" spans="1:12" x14ac:dyDescent="0.45">
      <c r="A161" t="s">
        <v>612</v>
      </c>
      <c r="B161" t="s">
        <v>1094</v>
      </c>
      <c r="C161" t="s">
        <v>826</v>
      </c>
      <c r="D161">
        <v>11.7813</v>
      </c>
      <c r="E161" t="s">
        <v>286</v>
      </c>
      <c r="F161">
        <v>-150.87880000000001</v>
      </c>
      <c r="G161" t="s">
        <v>693</v>
      </c>
      <c r="H161" t="s">
        <v>630</v>
      </c>
      <c r="I161" t="s">
        <v>631</v>
      </c>
      <c r="J161" t="s">
        <v>1095</v>
      </c>
      <c r="K161" t="s">
        <v>942</v>
      </c>
      <c r="L161" t="s">
        <v>1025</v>
      </c>
    </row>
    <row r="162" spans="1:12" x14ac:dyDescent="0.45">
      <c r="A162" t="s">
        <v>612</v>
      </c>
      <c r="B162" t="s">
        <v>1096</v>
      </c>
      <c r="C162" t="s">
        <v>755</v>
      </c>
      <c r="D162" t="s">
        <v>1097</v>
      </c>
      <c r="E162" t="s">
        <v>693</v>
      </c>
      <c r="F162" t="s">
        <v>738</v>
      </c>
      <c r="G162" t="s">
        <v>653</v>
      </c>
      <c r="H162" t="s">
        <v>1098</v>
      </c>
    </row>
    <row r="163" spans="1:12" x14ac:dyDescent="0.45">
      <c r="A163" t="s">
        <v>612</v>
      </c>
      <c r="B163" t="s">
        <v>1099</v>
      </c>
      <c r="C163" t="s">
        <v>984</v>
      </c>
      <c r="D163" t="s">
        <v>424</v>
      </c>
      <c r="E163" t="s">
        <v>651</v>
      </c>
      <c r="F163" t="s">
        <v>1100</v>
      </c>
      <c r="G163" t="s">
        <v>617</v>
      </c>
      <c r="H163" t="s">
        <v>1101</v>
      </c>
    </row>
    <row r="164" spans="1:12" x14ac:dyDescent="0.45">
      <c r="A164" t="s">
        <v>611</v>
      </c>
    </row>
    <row r="165" spans="1:12" x14ac:dyDescent="0.45">
      <c r="A165" t="s">
        <v>1102</v>
      </c>
    </row>
    <row r="166" spans="1:12" x14ac:dyDescent="0.45">
      <c r="A166" t="s">
        <v>612</v>
      </c>
      <c r="B166" t="s">
        <v>1103</v>
      </c>
      <c r="C166" t="s">
        <v>855</v>
      </c>
      <c r="D166">
        <v>5.5721999999999996</v>
      </c>
      <c r="E166" t="s">
        <v>286</v>
      </c>
      <c r="F166">
        <v>-109.0429</v>
      </c>
      <c r="G166" t="s">
        <v>756</v>
      </c>
      <c r="H166" t="s">
        <v>839</v>
      </c>
      <c r="I166" t="s">
        <v>631</v>
      </c>
      <c r="J166" t="s">
        <v>1104</v>
      </c>
    </row>
    <row r="167" spans="1:12" x14ac:dyDescent="0.45">
      <c r="A167" t="s">
        <v>612</v>
      </c>
      <c r="B167" t="s">
        <v>1105</v>
      </c>
      <c r="C167" t="s">
        <v>746</v>
      </c>
      <c r="D167" t="s">
        <v>430</v>
      </c>
      <c r="E167" t="s">
        <v>724</v>
      </c>
      <c r="F167" t="s">
        <v>924</v>
      </c>
      <c r="G167" t="s">
        <v>653</v>
      </c>
      <c r="H167" t="s">
        <v>1106</v>
      </c>
    </row>
    <row r="168" spans="1:12" x14ac:dyDescent="0.45">
      <c r="A168" t="s">
        <v>612</v>
      </c>
      <c r="B168" t="s">
        <v>1107</v>
      </c>
      <c r="C168" t="s">
        <v>844</v>
      </c>
      <c r="D168">
        <v>-1.8013999999999999</v>
      </c>
      <c r="E168" t="s">
        <v>286</v>
      </c>
      <c r="F168">
        <v>-99.199200000000005</v>
      </c>
      <c r="G168" t="s">
        <v>756</v>
      </c>
      <c r="H168" t="s">
        <v>831</v>
      </c>
      <c r="I168" t="s">
        <v>653</v>
      </c>
      <c r="J168" t="s">
        <v>1108</v>
      </c>
    </row>
    <row r="169" spans="1:12" x14ac:dyDescent="0.45">
      <c r="A169" t="s">
        <v>612</v>
      </c>
      <c r="B169" t="s">
        <v>1109</v>
      </c>
      <c r="C169" t="s">
        <v>751</v>
      </c>
      <c r="D169">
        <v>11.738300000000001</v>
      </c>
      <c r="E169" t="s">
        <v>286</v>
      </c>
      <c r="F169">
        <v>-96.650300000000001</v>
      </c>
      <c r="G169" t="s">
        <v>756</v>
      </c>
      <c r="H169" t="s">
        <v>738</v>
      </c>
      <c r="I169" t="s">
        <v>653</v>
      </c>
      <c r="J169" t="s">
        <v>1110</v>
      </c>
    </row>
    <row r="170" spans="1:12" x14ac:dyDescent="0.45">
      <c r="A170" t="s">
        <v>612</v>
      </c>
      <c r="B170" t="s">
        <v>1111</v>
      </c>
      <c r="C170" t="s">
        <v>826</v>
      </c>
      <c r="D170">
        <v>1.2743</v>
      </c>
      <c r="E170" t="s">
        <v>1022</v>
      </c>
      <c r="F170">
        <v>-90.9375</v>
      </c>
      <c r="G170" t="s">
        <v>756</v>
      </c>
      <c r="H170" t="s">
        <v>831</v>
      </c>
      <c r="I170" t="s">
        <v>653</v>
      </c>
      <c r="J170" t="s">
        <v>1112</v>
      </c>
    </row>
    <row r="171" spans="1:12" x14ac:dyDescent="0.45">
      <c r="A171" t="s">
        <v>612</v>
      </c>
      <c r="B171" t="s">
        <v>1113</v>
      </c>
      <c r="C171" t="s">
        <v>797</v>
      </c>
      <c r="D171">
        <v>11.652200000000001</v>
      </c>
      <c r="E171" t="s">
        <v>286</v>
      </c>
      <c r="F171">
        <v>-101.8359</v>
      </c>
      <c r="G171" t="s">
        <v>693</v>
      </c>
      <c r="H171" t="s">
        <v>630</v>
      </c>
      <c r="I171" t="s">
        <v>631</v>
      </c>
      <c r="J171" t="s">
        <v>1114</v>
      </c>
    </row>
    <row r="172" spans="1:12" x14ac:dyDescent="0.45">
      <c r="A172" t="s">
        <v>612</v>
      </c>
      <c r="B172" t="s">
        <v>1115</v>
      </c>
      <c r="C172" t="s">
        <v>826</v>
      </c>
      <c r="D172">
        <v>14.604799999999999</v>
      </c>
      <c r="E172" t="s">
        <v>286</v>
      </c>
      <c r="F172">
        <v>-99.140600000000006</v>
      </c>
      <c r="G172" t="s">
        <v>756</v>
      </c>
      <c r="H172" t="s">
        <v>738</v>
      </c>
      <c r="I172" t="s">
        <v>653</v>
      </c>
      <c r="J172" t="s">
        <v>1116</v>
      </c>
      <c r="K172" t="s">
        <v>824</v>
      </c>
      <c r="L172" t="s">
        <v>1117</v>
      </c>
    </row>
    <row r="173" spans="1:12" x14ac:dyDescent="0.45">
      <c r="A173" t="s">
        <v>612</v>
      </c>
      <c r="B173" t="s">
        <v>1118</v>
      </c>
      <c r="C173" t="s">
        <v>797</v>
      </c>
      <c r="D173">
        <v>14.774800000000001</v>
      </c>
      <c r="E173" t="s">
        <v>286</v>
      </c>
      <c r="F173">
        <v>-101.25</v>
      </c>
      <c r="G173" t="s">
        <v>693</v>
      </c>
      <c r="H173">
        <v>1</v>
      </c>
      <c r="I173" t="s">
        <v>640</v>
      </c>
      <c r="J173" t="s">
        <v>1119</v>
      </c>
      <c r="K173" t="s">
        <v>841</v>
      </c>
      <c r="L173" t="s">
        <v>1117</v>
      </c>
    </row>
    <row r="174" spans="1:12" x14ac:dyDescent="0.45">
      <c r="A174" t="s">
        <v>612</v>
      </c>
      <c r="B174" t="s">
        <v>1120</v>
      </c>
      <c r="C174" t="s">
        <v>826</v>
      </c>
      <c r="D174">
        <v>11.2646</v>
      </c>
      <c r="E174" t="s">
        <v>286</v>
      </c>
      <c r="F174">
        <v>-104.23820000000001</v>
      </c>
      <c r="G174" t="s">
        <v>693</v>
      </c>
      <c r="H174" t="s">
        <v>757</v>
      </c>
      <c r="I174" t="s">
        <v>653</v>
      </c>
      <c r="J174" t="s">
        <v>1121</v>
      </c>
      <c r="K174" t="s">
        <v>811</v>
      </c>
      <c r="L174" t="s">
        <v>1117</v>
      </c>
    </row>
    <row r="175" spans="1:12" x14ac:dyDescent="0.45">
      <c r="A175" t="s">
        <v>612</v>
      </c>
      <c r="B175" t="s">
        <v>1122</v>
      </c>
      <c r="C175" t="s">
        <v>826</v>
      </c>
      <c r="D175">
        <v>8.7546999999999997</v>
      </c>
      <c r="E175" t="s">
        <v>1022</v>
      </c>
      <c r="F175">
        <v>-101.8652</v>
      </c>
      <c r="G175" t="s">
        <v>693</v>
      </c>
      <c r="H175" t="s">
        <v>738</v>
      </c>
      <c r="I175" t="s">
        <v>653</v>
      </c>
      <c r="J175" t="s">
        <v>1123</v>
      </c>
      <c r="K175" t="s">
        <v>849</v>
      </c>
      <c r="L175" t="s">
        <v>1117</v>
      </c>
    </row>
    <row r="176" spans="1:12" x14ac:dyDescent="0.45">
      <c r="A176" t="s">
        <v>612</v>
      </c>
      <c r="B176" t="s">
        <v>1124</v>
      </c>
      <c r="C176" t="s">
        <v>844</v>
      </c>
      <c r="D176">
        <v>12.9831</v>
      </c>
      <c r="E176" t="s">
        <v>286</v>
      </c>
      <c r="F176">
        <v>-106.5234</v>
      </c>
      <c r="G176" t="s">
        <v>693</v>
      </c>
      <c r="H176" t="s">
        <v>1125</v>
      </c>
      <c r="I176" t="s">
        <v>631</v>
      </c>
      <c r="J176" t="s">
        <v>1126</v>
      </c>
      <c r="K176" t="s">
        <v>846</v>
      </c>
      <c r="L176" t="s">
        <v>1117</v>
      </c>
    </row>
    <row r="177" spans="1:12" x14ac:dyDescent="0.45">
      <c r="A177" t="s">
        <v>612</v>
      </c>
      <c r="B177" t="s">
        <v>1127</v>
      </c>
      <c r="C177" t="s">
        <v>844</v>
      </c>
      <c r="D177">
        <v>8.4070999999999998</v>
      </c>
      <c r="E177" t="s">
        <v>1022</v>
      </c>
      <c r="F177">
        <v>-105.5566</v>
      </c>
      <c r="G177" t="s">
        <v>693</v>
      </c>
      <c r="H177" t="s">
        <v>630</v>
      </c>
      <c r="I177" t="s">
        <v>631</v>
      </c>
      <c r="J177" t="s">
        <v>1128</v>
      </c>
      <c r="K177" t="s">
        <v>846</v>
      </c>
      <c r="L177" t="s">
        <v>1117</v>
      </c>
    </row>
    <row r="178" spans="1:12" x14ac:dyDescent="0.45">
      <c r="A178" t="s">
        <v>612</v>
      </c>
      <c r="B178" t="s">
        <v>1129</v>
      </c>
      <c r="C178" t="s">
        <v>755</v>
      </c>
      <c r="D178" t="s">
        <v>437</v>
      </c>
      <c r="E178" t="s">
        <v>724</v>
      </c>
      <c r="F178" t="s">
        <v>738</v>
      </c>
      <c r="G178" t="s">
        <v>653</v>
      </c>
      <c r="H178" t="s">
        <v>1130</v>
      </c>
    </row>
    <row r="179" spans="1:12" x14ac:dyDescent="0.45">
      <c r="A179" t="s">
        <v>612</v>
      </c>
      <c r="B179" t="s">
        <v>1131</v>
      </c>
      <c r="C179" t="s">
        <v>797</v>
      </c>
      <c r="D179">
        <v>9.1888000000000005</v>
      </c>
      <c r="E179" t="s">
        <v>1022</v>
      </c>
      <c r="F179">
        <v>-108.72069999999999</v>
      </c>
      <c r="G179" t="s">
        <v>693</v>
      </c>
      <c r="H179" t="s">
        <v>791</v>
      </c>
      <c r="I179" t="s">
        <v>653</v>
      </c>
      <c r="J179" t="s">
        <v>1132</v>
      </c>
      <c r="K179" t="s">
        <v>841</v>
      </c>
      <c r="L179" t="s">
        <v>1117</v>
      </c>
    </row>
    <row r="180" spans="1:12" x14ac:dyDescent="0.45">
      <c r="A180" t="s">
        <v>612</v>
      </c>
      <c r="B180" t="s">
        <v>1133</v>
      </c>
      <c r="C180" t="s">
        <v>826</v>
      </c>
      <c r="D180">
        <v>2.8113000000000001</v>
      </c>
      <c r="E180" t="s">
        <v>1022</v>
      </c>
      <c r="F180">
        <v>-99.931600000000003</v>
      </c>
      <c r="G180" t="s">
        <v>756</v>
      </c>
      <c r="H180" t="s">
        <v>831</v>
      </c>
      <c r="I180" t="s">
        <v>653</v>
      </c>
      <c r="J180" t="s">
        <v>1134</v>
      </c>
      <c r="K180" t="s">
        <v>814</v>
      </c>
      <c r="L180" t="s">
        <v>1117</v>
      </c>
    </row>
    <row r="181" spans="1:12" x14ac:dyDescent="0.45">
      <c r="A181" t="s">
        <v>612</v>
      </c>
      <c r="B181" t="s">
        <v>1135</v>
      </c>
      <c r="C181" t="s">
        <v>826</v>
      </c>
      <c r="D181">
        <v>6.3151999999999999</v>
      </c>
      <c r="E181" t="s">
        <v>1022</v>
      </c>
      <c r="F181">
        <v>-97.6464</v>
      </c>
      <c r="G181" t="s">
        <v>756</v>
      </c>
      <c r="H181" t="s">
        <v>630</v>
      </c>
      <c r="I181" t="s">
        <v>631</v>
      </c>
      <c r="J181" t="s">
        <v>1136</v>
      </c>
      <c r="K181" t="s">
        <v>811</v>
      </c>
      <c r="L181" t="s">
        <v>1117</v>
      </c>
    </row>
    <row r="182" spans="1:12" x14ac:dyDescent="0.45">
      <c r="A182" t="s">
        <v>612</v>
      </c>
      <c r="B182" t="s">
        <v>1137</v>
      </c>
      <c r="C182" t="s">
        <v>716</v>
      </c>
      <c r="D182" t="s">
        <v>439</v>
      </c>
      <c r="E182" t="s">
        <v>629</v>
      </c>
      <c r="F182" t="s">
        <v>738</v>
      </c>
      <c r="G182" t="s">
        <v>653</v>
      </c>
      <c r="H182" t="s">
        <v>1138</v>
      </c>
    </row>
    <row r="183" spans="1:12" x14ac:dyDescent="0.45">
      <c r="A183" t="s">
        <v>612</v>
      </c>
      <c r="B183" t="s">
        <v>1139</v>
      </c>
      <c r="C183" t="s">
        <v>920</v>
      </c>
      <c r="D183">
        <v>6.0530999999999997</v>
      </c>
      <c r="E183" t="s">
        <v>1022</v>
      </c>
      <c r="F183">
        <v>-100.1953</v>
      </c>
      <c r="G183" t="s">
        <v>693</v>
      </c>
      <c r="H183" t="s">
        <v>738</v>
      </c>
      <c r="I183" t="s">
        <v>653</v>
      </c>
      <c r="J183" t="s">
        <v>1140</v>
      </c>
      <c r="K183" t="s">
        <v>828</v>
      </c>
      <c r="L183" t="s">
        <v>1117</v>
      </c>
    </row>
    <row r="184" spans="1:12" x14ac:dyDescent="0.45">
      <c r="A184" t="s">
        <v>612</v>
      </c>
      <c r="B184" t="s">
        <v>1141</v>
      </c>
      <c r="C184" t="s">
        <v>877</v>
      </c>
      <c r="D184">
        <v>11.307700000000001</v>
      </c>
      <c r="E184" t="s">
        <v>286</v>
      </c>
      <c r="F184">
        <v>-99.418899999999994</v>
      </c>
      <c r="G184" t="s">
        <v>756</v>
      </c>
      <c r="H184" t="s">
        <v>630</v>
      </c>
      <c r="I184" t="s">
        <v>631</v>
      </c>
      <c r="J184" t="s">
        <v>1142</v>
      </c>
      <c r="K184" t="s">
        <v>761</v>
      </c>
      <c r="L184" t="s">
        <v>1117</v>
      </c>
    </row>
    <row r="185" spans="1:12" x14ac:dyDescent="0.45">
      <c r="A185" t="s">
        <v>612</v>
      </c>
      <c r="B185" t="s">
        <v>1143</v>
      </c>
      <c r="C185" t="s">
        <v>984</v>
      </c>
      <c r="D185" t="s">
        <v>436</v>
      </c>
      <c r="E185" t="s">
        <v>683</v>
      </c>
      <c r="F185" t="s">
        <v>738</v>
      </c>
      <c r="G185" t="s">
        <v>653</v>
      </c>
      <c r="H185" t="s">
        <v>1144</v>
      </c>
    </row>
    <row r="186" spans="1:12" x14ac:dyDescent="0.45">
      <c r="A186" t="s">
        <v>612</v>
      </c>
      <c r="B186" t="s">
        <v>1145</v>
      </c>
      <c r="C186" t="s">
        <v>716</v>
      </c>
      <c r="D186" t="s">
        <v>433</v>
      </c>
      <c r="E186" t="s">
        <v>629</v>
      </c>
      <c r="F186" t="s">
        <v>738</v>
      </c>
      <c r="G186" t="s">
        <v>653</v>
      </c>
      <c r="H186" t="s">
        <v>1146</v>
      </c>
    </row>
    <row r="187" spans="1:12" x14ac:dyDescent="0.45">
      <c r="A187" t="s">
        <v>612</v>
      </c>
      <c r="B187" t="s">
        <v>1147</v>
      </c>
      <c r="C187" t="s">
        <v>746</v>
      </c>
      <c r="D187" t="s">
        <v>1148</v>
      </c>
      <c r="E187" t="s">
        <v>688</v>
      </c>
      <c r="F187" t="s">
        <v>1029</v>
      </c>
      <c r="G187" t="s">
        <v>653</v>
      </c>
      <c r="H187" t="s">
        <v>1149</v>
      </c>
    </row>
    <row r="188" spans="1:12" x14ac:dyDescent="0.45">
      <c r="A188" t="s">
        <v>612</v>
      </c>
      <c r="B188" t="s">
        <v>1150</v>
      </c>
      <c r="C188" t="s">
        <v>771</v>
      </c>
      <c r="D188" t="s">
        <v>435</v>
      </c>
      <c r="E188" t="s">
        <v>629</v>
      </c>
      <c r="F188" t="s">
        <v>630</v>
      </c>
      <c r="G188" t="s">
        <v>631</v>
      </c>
      <c r="H188" t="s">
        <v>1151</v>
      </c>
    </row>
    <row r="189" spans="1:12" x14ac:dyDescent="0.45">
      <c r="A189" t="s">
        <v>612</v>
      </c>
      <c r="B189" t="s">
        <v>1152</v>
      </c>
      <c r="C189" t="s">
        <v>855</v>
      </c>
      <c r="D189">
        <v>17.056699999999999</v>
      </c>
      <c r="E189" t="s">
        <v>286</v>
      </c>
      <c r="F189">
        <v>-98.100499999999997</v>
      </c>
      <c r="G189" t="s">
        <v>756</v>
      </c>
      <c r="H189">
        <v>1</v>
      </c>
      <c r="I189" t="s">
        <v>640</v>
      </c>
      <c r="J189" t="s">
        <v>1153</v>
      </c>
      <c r="K189" t="s">
        <v>942</v>
      </c>
      <c r="L189" t="s">
        <v>1117</v>
      </c>
    </row>
    <row r="190" spans="1:12" x14ac:dyDescent="0.45">
      <c r="A190" t="s">
        <v>612</v>
      </c>
      <c r="B190" t="s">
        <v>1154</v>
      </c>
      <c r="C190" t="s">
        <v>802</v>
      </c>
      <c r="D190">
        <v>15.3689</v>
      </c>
      <c r="E190" t="s">
        <v>286</v>
      </c>
      <c r="F190">
        <v>-96.870099999999994</v>
      </c>
      <c r="G190" t="s">
        <v>756</v>
      </c>
      <c r="H190" t="s">
        <v>757</v>
      </c>
      <c r="I190" t="s">
        <v>653</v>
      </c>
      <c r="J190" t="s">
        <v>1155</v>
      </c>
      <c r="K190" t="s">
        <v>761</v>
      </c>
      <c r="L190" t="s">
        <v>1117</v>
      </c>
    </row>
    <row r="191" spans="1:12" x14ac:dyDescent="0.45">
      <c r="A191" t="s">
        <v>612</v>
      </c>
      <c r="B191" t="s">
        <v>1156</v>
      </c>
      <c r="C191" t="s">
        <v>731</v>
      </c>
      <c r="D191" t="s">
        <v>440</v>
      </c>
      <c r="E191" t="s">
        <v>717</v>
      </c>
      <c r="F191" t="s">
        <v>1157</v>
      </c>
      <c r="G191" t="s">
        <v>631</v>
      </c>
      <c r="H191" t="s">
        <v>1158</v>
      </c>
    </row>
    <row r="192" spans="1:12" x14ac:dyDescent="0.45">
      <c r="A192" t="s">
        <v>612</v>
      </c>
      <c r="B192" t="s">
        <v>1159</v>
      </c>
      <c r="C192" t="s">
        <v>797</v>
      </c>
      <c r="D192">
        <v>19.7667</v>
      </c>
      <c r="E192" t="s">
        <v>286</v>
      </c>
      <c r="F192">
        <v>-82.543899999999994</v>
      </c>
      <c r="G192" t="s">
        <v>756</v>
      </c>
      <c r="H192" t="s">
        <v>630</v>
      </c>
      <c r="I192" t="s">
        <v>631</v>
      </c>
      <c r="J192" t="s">
        <v>1160</v>
      </c>
    </row>
    <row r="193" spans="1:12" x14ac:dyDescent="0.45">
      <c r="A193" t="s">
        <v>612</v>
      </c>
      <c r="B193" t="s">
        <v>1161</v>
      </c>
      <c r="C193" t="s">
        <v>826</v>
      </c>
      <c r="D193">
        <v>15.5383</v>
      </c>
      <c r="E193" t="s">
        <v>286</v>
      </c>
      <c r="F193">
        <v>-89.003900000000002</v>
      </c>
      <c r="G193" t="s">
        <v>756</v>
      </c>
      <c r="H193" t="s">
        <v>630</v>
      </c>
      <c r="I193" t="s">
        <v>631</v>
      </c>
      <c r="J193" t="s">
        <v>1162</v>
      </c>
      <c r="K193" t="s">
        <v>818</v>
      </c>
      <c r="L193" t="s">
        <v>1163</v>
      </c>
    </row>
    <row r="194" spans="1:12" x14ac:dyDescent="0.45">
      <c r="A194" t="s">
        <v>612</v>
      </c>
      <c r="B194" t="s">
        <v>1164</v>
      </c>
      <c r="C194" t="s">
        <v>797</v>
      </c>
      <c r="D194">
        <v>16.1724</v>
      </c>
      <c r="E194" t="s">
        <v>286</v>
      </c>
      <c r="F194">
        <v>-88.212800000000001</v>
      </c>
      <c r="G194" t="s">
        <v>756</v>
      </c>
      <c r="H194" t="s">
        <v>630</v>
      </c>
      <c r="I194" t="s">
        <v>631</v>
      </c>
      <c r="J194" t="s">
        <v>1165</v>
      </c>
      <c r="K194" t="s">
        <v>805</v>
      </c>
      <c r="L194" t="s">
        <v>1163</v>
      </c>
    </row>
    <row r="195" spans="1:12" x14ac:dyDescent="0.45">
      <c r="A195" t="s">
        <v>612</v>
      </c>
      <c r="B195" t="s">
        <v>1166</v>
      </c>
      <c r="C195" t="s">
        <v>797</v>
      </c>
      <c r="D195">
        <v>11.5661</v>
      </c>
      <c r="E195" t="s">
        <v>286</v>
      </c>
      <c r="F195">
        <v>-88.696200000000005</v>
      </c>
      <c r="G195" t="s">
        <v>756</v>
      </c>
      <c r="H195" t="s">
        <v>630</v>
      </c>
      <c r="I195" t="s">
        <v>631</v>
      </c>
      <c r="J195" t="s">
        <v>1167</v>
      </c>
    </row>
    <row r="196" spans="1:12" x14ac:dyDescent="0.45">
      <c r="A196" t="s">
        <v>612</v>
      </c>
      <c r="B196" t="s">
        <v>1168</v>
      </c>
      <c r="C196" t="s">
        <v>751</v>
      </c>
      <c r="D196">
        <v>21.779900000000001</v>
      </c>
      <c r="E196" t="s">
        <v>286</v>
      </c>
      <c r="F196">
        <v>-83.466700000000003</v>
      </c>
      <c r="G196" t="s">
        <v>693</v>
      </c>
      <c r="H196" t="s">
        <v>1169</v>
      </c>
      <c r="I196" t="s">
        <v>780</v>
      </c>
      <c r="J196" t="s">
        <v>1170</v>
      </c>
      <c r="K196" t="s">
        <v>818</v>
      </c>
      <c r="L196" t="s">
        <v>1171</v>
      </c>
    </row>
    <row r="197" spans="1:12" x14ac:dyDescent="0.45">
      <c r="A197" t="s">
        <v>612</v>
      </c>
      <c r="B197" t="s">
        <v>1172</v>
      </c>
      <c r="C197" t="s">
        <v>702</v>
      </c>
      <c r="D197" t="s">
        <v>427</v>
      </c>
      <c r="E197" t="s">
        <v>651</v>
      </c>
      <c r="F197" t="s">
        <v>1169</v>
      </c>
      <c r="G197" t="s">
        <v>780</v>
      </c>
      <c r="H197" t="s">
        <v>1173</v>
      </c>
    </row>
    <row r="198" spans="1:12" x14ac:dyDescent="0.45">
      <c r="A198" t="s">
        <v>611</v>
      </c>
    </row>
    <row r="199" spans="1:12" x14ac:dyDescent="0.45">
      <c r="A199" t="s">
        <v>1174</v>
      </c>
    </row>
    <row r="200" spans="1:12" x14ac:dyDescent="0.45">
      <c r="A200" t="s">
        <v>612</v>
      </c>
      <c r="B200" t="s">
        <v>1175</v>
      </c>
      <c r="C200" t="s">
        <v>826</v>
      </c>
      <c r="D200">
        <v>-6.8391000000000002</v>
      </c>
      <c r="E200" t="s">
        <v>286</v>
      </c>
      <c r="F200">
        <v>-111.26949999999999</v>
      </c>
      <c r="G200" t="s">
        <v>756</v>
      </c>
      <c r="H200" t="s">
        <v>738</v>
      </c>
      <c r="I200" t="s">
        <v>653</v>
      </c>
      <c r="J200" t="s">
        <v>1176</v>
      </c>
      <c r="K200" t="s">
        <v>814</v>
      </c>
      <c r="L200" t="s">
        <v>1177</v>
      </c>
    </row>
    <row r="201" spans="1:12" x14ac:dyDescent="0.45">
      <c r="A201" t="s">
        <v>612</v>
      </c>
      <c r="B201" t="s">
        <v>1178</v>
      </c>
      <c r="C201" t="s">
        <v>855</v>
      </c>
      <c r="D201">
        <v>-15.1145</v>
      </c>
      <c r="E201" t="s">
        <v>286</v>
      </c>
      <c r="F201">
        <v>-143.34960000000001</v>
      </c>
      <c r="G201" t="s">
        <v>693</v>
      </c>
      <c r="H201" t="s">
        <v>630</v>
      </c>
      <c r="I201" t="s">
        <v>631</v>
      </c>
      <c r="J201" t="s">
        <v>1179</v>
      </c>
      <c r="K201" t="s">
        <v>857</v>
      </c>
      <c r="L201" t="s">
        <v>1177</v>
      </c>
    </row>
    <row r="202" spans="1:12" x14ac:dyDescent="0.45">
      <c r="A202" t="s">
        <v>612</v>
      </c>
      <c r="B202" t="s">
        <v>1180</v>
      </c>
      <c r="C202" t="s">
        <v>716</v>
      </c>
      <c r="D202" t="s">
        <v>449</v>
      </c>
      <c r="E202" t="s">
        <v>1181</v>
      </c>
      <c r="F202" t="s">
        <v>652</v>
      </c>
      <c r="G202" t="s">
        <v>653</v>
      </c>
      <c r="H202" t="s">
        <v>1182</v>
      </c>
    </row>
    <row r="203" spans="1:12" x14ac:dyDescent="0.45">
      <c r="A203" t="s">
        <v>612</v>
      </c>
      <c r="B203" t="s">
        <v>1183</v>
      </c>
      <c r="C203" t="s">
        <v>755</v>
      </c>
      <c r="D203" t="s">
        <v>454</v>
      </c>
      <c r="E203" t="s">
        <v>665</v>
      </c>
      <c r="F203" t="s">
        <v>962</v>
      </c>
      <c r="G203" t="s">
        <v>653</v>
      </c>
      <c r="H203" t="s">
        <v>1184</v>
      </c>
    </row>
    <row r="204" spans="1:12" x14ac:dyDescent="0.45">
      <c r="A204" t="s">
        <v>612</v>
      </c>
      <c r="B204" t="s">
        <v>1185</v>
      </c>
      <c r="C204" t="s">
        <v>755</v>
      </c>
      <c r="D204" t="s">
        <v>451</v>
      </c>
      <c r="E204" t="s">
        <v>665</v>
      </c>
      <c r="F204" t="s">
        <v>630</v>
      </c>
      <c r="G204" t="s">
        <v>631</v>
      </c>
      <c r="H204" t="s">
        <v>1186</v>
      </c>
    </row>
    <row r="205" spans="1:12" x14ac:dyDescent="0.45">
      <c r="A205" t="s">
        <v>612</v>
      </c>
      <c r="B205" t="s">
        <v>1187</v>
      </c>
      <c r="C205" t="s">
        <v>984</v>
      </c>
      <c r="D205" t="s">
        <v>456</v>
      </c>
      <c r="E205" t="s">
        <v>651</v>
      </c>
      <c r="F205" t="s">
        <v>1188</v>
      </c>
      <c r="G205" t="s">
        <v>631</v>
      </c>
      <c r="H205" t="s">
        <v>1189</v>
      </c>
    </row>
    <row r="206" spans="1:12" x14ac:dyDescent="0.45">
      <c r="A206" t="s">
        <v>612</v>
      </c>
      <c r="B206" t="s">
        <v>1190</v>
      </c>
      <c r="C206" t="s">
        <v>716</v>
      </c>
      <c r="D206" t="s">
        <v>444</v>
      </c>
      <c r="E206" t="s">
        <v>717</v>
      </c>
      <c r="F206" t="s">
        <v>738</v>
      </c>
      <c r="G206" t="s">
        <v>653</v>
      </c>
      <c r="H206" t="s">
        <v>1191</v>
      </c>
    </row>
    <row r="207" spans="1:12" x14ac:dyDescent="0.45">
      <c r="A207" t="s">
        <v>612</v>
      </c>
      <c r="B207" t="s">
        <v>1192</v>
      </c>
      <c r="C207" t="s">
        <v>826</v>
      </c>
      <c r="D207">
        <v>-0.70309999999999995</v>
      </c>
      <c r="E207" t="s">
        <v>286</v>
      </c>
      <c r="F207">
        <v>-121.8164</v>
      </c>
      <c r="G207" t="s">
        <v>756</v>
      </c>
      <c r="H207" t="s">
        <v>630</v>
      </c>
      <c r="I207" t="s">
        <v>631</v>
      </c>
      <c r="J207" t="s">
        <v>1193</v>
      </c>
      <c r="K207" t="s">
        <v>885</v>
      </c>
      <c r="L207" t="s">
        <v>1177</v>
      </c>
    </row>
    <row r="208" spans="1:12" x14ac:dyDescent="0.45">
      <c r="A208" t="s">
        <v>612</v>
      </c>
      <c r="B208" t="s">
        <v>1194</v>
      </c>
      <c r="C208" t="s">
        <v>802</v>
      </c>
      <c r="D208">
        <v>-10.1419</v>
      </c>
      <c r="E208" t="s">
        <v>286</v>
      </c>
      <c r="F208">
        <v>-152.75389999999999</v>
      </c>
      <c r="G208" t="s">
        <v>693</v>
      </c>
      <c r="H208" t="s">
        <v>1157</v>
      </c>
      <c r="I208" t="s">
        <v>631</v>
      </c>
      <c r="J208" t="s">
        <v>1195</v>
      </c>
      <c r="K208" t="s">
        <v>1044</v>
      </c>
      <c r="L208" t="s">
        <v>1196</v>
      </c>
    </row>
    <row r="209" spans="1:12" x14ac:dyDescent="0.45">
      <c r="A209" t="s">
        <v>612</v>
      </c>
      <c r="B209" t="s">
        <v>1197</v>
      </c>
      <c r="C209" t="s">
        <v>755</v>
      </c>
      <c r="D209" t="s">
        <v>458</v>
      </c>
      <c r="E209" t="s">
        <v>717</v>
      </c>
      <c r="F209" t="s">
        <v>738</v>
      </c>
      <c r="G209" t="s">
        <v>653</v>
      </c>
      <c r="H209" t="s">
        <v>1198</v>
      </c>
    </row>
    <row r="210" spans="1:12" x14ac:dyDescent="0.45">
      <c r="A210" t="s">
        <v>612</v>
      </c>
      <c r="B210" t="s">
        <v>1199</v>
      </c>
      <c r="C210" t="s">
        <v>959</v>
      </c>
      <c r="D210" t="s">
        <v>442</v>
      </c>
      <c r="E210" t="s">
        <v>724</v>
      </c>
      <c r="F210" t="s">
        <v>652</v>
      </c>
      <c r="G210" t="s">
        <v>653</v>
      </c>
      <c r="H210" t="s">
        <v>1200</v>
      </c>
    </row>
    <row r="211" spans="1:12" x14ac:dyDescent="0.45">
      <c r="A211" t="s">
        <v>612</v>
      </c>
      <c r="B211" t="s">
        <v>1201</v>
      </c>
      <c r="C211" t="s">
        <v>677</v>
      </c>
      <c r="D211" t="s">
        <v>459</v>
      </c>
      <c r="E211" t="s">
        <v>688</v>
      </c>
      <c r="F211" t="s">
        <v>630</v>
      </c>
      <c r="G211" t="s">
        <v>631</v>
      </c>
      <c r="H211" t="s">
        <v>1202</v>
      </c>
    </row>
    <row r="212" spans="1:12" x14ac:dyDescent="0.45">
      <c r="A212" t="s">
        <v>612</v>
      </c>
      <c r="B212" t="s">
        <v>1203</v>
      </c>
      <c r="C212" t="s">
        <v>984</v>
      </c>
      <c r="D212" t="s">
        <v>441</v>
      </c>
      <c r="E212" t="s">
        <v>665</v>
      </c>
      <c r="F212" t="s">
        <v>803</v>
      </c>
      <c r="G212" t="s">
        <v>631</v>
      </c>
      <c r="H212" t="s">
        <v>1204</v>
      </c>
    </row>
    <row r="213" spans="1:12" x14ac:dyDescent="0.45">
      <c r="A213" t="s">
        <v>612</v>
      </c>
      <c r="B213" t="s">
        <v>1205</v>
      </c>
      <c r="C213" t="s">
        <v>746</v>
      </c>
      <c r="D213" t="s">
        <v>455</v>
      </c>
      <c r="E213" t="s">
        <v>1181</v>
      </c>
      <c r="F213" t="s">
        <v>630</v>
      </c>
      <c r="G213" t="s">
        <v>631</v>
      </c>
      <c r="H213" t="s">
        <v>1206</v>
      </c>
    </row>
    <row r="214" spans="1:12" x14ac:dyDescent="0.45">
      <c r="A214" t="s">
        <v>612</v>
      </c>
      <c r="B214" t="s">
        <v>1207</v>
      </c>
      <c r="C214" t="s">
        <v>716</v>
      </c>
      <c r="D214" t="s">
        <v>447</v>
      </c>
      <c r="E214" t="s">
        <v>629</v>
      </c>
      <c r="F214" t="s">
        <v>738</v>
      </c>
      <c r="G214" t="s">
        <v>653</v>
      </c>
      <c r="H214" t="s">
        <v>1208</v>
      </c>
    </row>
    <row r="215" spans="1:12" x14ac:dyDescent="0.45">
      <c r="A215" t="s">
        <v>612</v>
      </c>
      <c r="B215" t="s">
        <v>1209</v>
      </c>
      <c r="C215" t="s">
        <v>702</v>
      </c>
      <c r="D215" t="s">
        <v>446</v>
      </c>
      <c r="E215" t="s">
        <v>665</v>
      </c>
      <c r="F215" t="s">
        <v>738</v>
      </c>
      <c r="G215" t="s">
        <v>653</v>
      </c>
      <c r="H215" t="s">
        <v>1210</v>
      </c>
    </row>
    <row r="216" spans="1:12" x14ac:dyDescent="0.45">
      <c r="A216" t="s">
        <v>612</v>
      </c>
      <c r="B216" t="s">
        <v>1211</v>
      </c>
      <c r="C216" t="s">
        <v>731</v>
      </c>
      <c r="D216" t="s">
        <v>457</v>
      </c>
      <c r="E216" t="s">
        <v>1181</v>
      </c>
      <c r="F216">
        <v>1</v>
      </c>
      <c r="G216" t="s">
        <v>640</v>
      </c>
      <c r="H216" t="s">
        <v>1212</v>
      </c>
    </row>
    <row r="217" spans="1:12" x14ac:dyDescent="0.45">
      <c r="A217" t="s">
        <v>612</v>
      </c>
      <c r="B217" t="s">
        <v>1213</v>
      </c>
      <c r="C217" t="s">
        <v>755</v>
      </c>
      <c r="D217" t="s">
        <v>445</v>
      </c>
      <c r="E217" t="s">
        <v>1181</v>
      </c>
      <c r="F217" t="s">
        <v>630</v>
      </c>
      <c r="G217" t="s">
        <v>631</v>
      </c>
      <c r="H217" t="s">
        <v>1214</v>
      </c>
    </row>
    <row r="218" spans="1:12" x14ac:dyDescent="0.45">
      <c r="A218" t="s">
        <v>612</v>
      </c>
      <c r="B218" t="s">
        <v>1215</v>
      </c>
      <c r="C218" t="s">
        <v>920</v>
      </c>
      <c r="D218">
        <v>-31.278500000000001</v>
      </c>
      <c r="E218" t="s">
        <v>286</v>
      </c>
      <c r="F218">
        <v>-142.1191</v>
      </c>
      <c r="G218" t="s">
        <v>693</v>
      </c>
      <c r="H218" t="s">
        <v>962</v>
      </c>
      <c r="I218" t="s">
        <v>653</v>
      </c>
      <c r="J218" t="s">
        <v>1216</v>
      </c>
      <c r="K218" t="s">
        <v>814</v>
      </c>
      <c r="L218" t="s">
        <v>1217</v>
      </c>
    </row>
    <row r="219" spans="1:12" x14ac:dyDescent="0.45">
      <c r="A219" t="s">
        <v>612</v>
      </c>
      <c r="B219" t="s">
        <v>1218</v>
      </c>
      <c r="C219" t="s">
        <v>855</v>
      </c>
      <c r="D219">
        <v>-47.1</v>
      </c>
      <c r="E219" t="s">
        <v>286</v>
      </c>
      <c r="F219">
        <v>-156.53319999999999</v>
      </c>
      <c r="G219" t="s">
        <v>693</v>
      </c>
      <c r="H219" t="s">
        <v>738</v>
      </c>
      <c r="I219" t="s">
        <v>653</v>
      </c>
      <c r="J219" t="s">
        <v>1219</v>
      </c>
      <c r="K219" t="s">
        <v>814</v>
      </c>
      <c r="L219" t="s">
        <v>1220</v>
      </c>
    </row>
    <row r="220" spans="1:12" x14ac:dyDescent="0.45">
      <c r="A220" t="s">
        <v>612</v>
      </c>
      <c r="B220" t="s">
        <v>1221</v>
      </c>
      <c r="C220" t="s">
        <v>959</v>
      </c>
      <c r="D220" t="s">
        <v>443</v>
      </c>
      <c r="E220" t="s">
        <v>629</v>
      </c>
      <c r="F220" t="s">
        <v>630</v>
      </c>
      <c r="G220" t="s">
        <v>631</v>
      </c>
      <c r="H220" t="s">
        <v>1222</v>
      </c>
    </row>
    <row r="221" spans="1:12" x14ac:dyDescent="0.45">
      <c r="A221" t="s">
        <v>612</v>
      </c>
      <c r="B221" t="s">
        <v>1223</v>
      </c>
      <c r="C221" t="s">
        <v>855</v>
      </c>
      <c r="D221">
        <v>-35.532200000000003</v>
      </c>
      <c r="E221" t="s">
        <v>286</v>
      </c>
      <c r="F221">
        <v>-147.7441</v>
      </c>
      <c r="G221" t="s">
        <v>693</v>
      </c>
      <c r="H221" t="s">
        <v>738</v>
      </c>
      <c r="I221" t="s">
        <v>653</v>
      </c>
      <c r="J221" t="s">
        <v>1224</v>
      </c>
      <c r="K221" t="s">
        <v>814</v>
      </c>
      <c r="L221" t="s">
        <v>1225</v>
      </c>
    </row>
    <row r="222" spans="1:12" x14ac:dyDescent="0.45">
      <c r="A222" t="s">
        <v>612</v>
      </c>
      <c r="B222" t="s">
        <v>1226</v>
      </c>
      <c r="C222" t="s">
        <v>959</v>
      </c>
      <c r="D222" t="s">
        <v>453</v>
      </c>
      <c r="E222" t="s">
        <v>665</v>
      </c>
      <c r="F222" t="s">
        <v>962</v>
      </c>
      <c r="G222" t="s">
        <v>653</v>
      </c>
      <c r="H222" t="s">
        <v>1227</v>
      </c>
    </row>
    <row r="223" spans="1:12" x14ac:dyDescent="0.45">
      <c r="A223" t="s">
        <v>612</v>
      </c>
      <c r="B223" t="s">
        <v>1228</v>
      </c>
      <c r="C223" t="s">
        <v>702</v>
      </c>
      <c r="D223" t="s">
        <v>452</v>
      </c>
      <c r="E223" t="s">
        <v>784</v>
      </c>
      <c r="F223" t="s">
        <v>1229</v>
      </c>
    </row>
    <row r="224" spans="1:12" x14ac:dyDescent="0.45">
      <c r="A224" t="s">
        <v>612</v>
      </c>
      <c r="B224" t="s">
        <v>1230</v>
      </c>
      <c r="C224" t="s">
        <v>716</v>
      </c>
      <c r="D224" t="s">
        <v>452</v>
      </c>
      <c r="E224" t="s">
        <v>756</v>
      </c>
      <c r="F224">
        <v>1</v>
      </c>
      <c r="G224" t="s">
        <v>640</v>
      </c>
      <c r="H224" t="s">
        <v>1231</v>
      </c>
    </row>
    <row r="225" spans="1:14" x14ac:dyDescent="0.45">
      <c r="A225" t="s">
        <v>612</v>
      </c>
      <c r="B225" t="s">
        <v>1232</v>
      </c>
      <c r="C225" t="s">
        <v>702</v>
      </c>
      <c r="D225" t="s">
        <v>448</v>
      </c>
      <c r="E225" t="s">
        <v>756</v>
      </c>
      <c r="F225" t="s">
        <v>872</v>
      </c>
      <c r="G225" t="s">
        <v>653</v>
      </c>
      <c r="H225" t="s">
        <v>1233</v>
      </c>
    </row>
    <row r="226" spans="1:14" x14ac:dyDescent="0.45">
      <c r="A226" t="s">
        <v>612</v>
      </c>
      <c r="B226" t="s">
        <v>1234</v>
      </c>
      <c r="C226" t="s">
        <v>877</v>
      </c>
      <c r="D226">
        <v>-17.140799999999999</v>
      </c>
      <c r="E226" t="s">
        <v>286</v>
      </c>
      <c r="F226">
        <v>-118.82810000000001</v>
      </c>
      <c r="G226" t="s">
        <v>693</v>
      </c>
      <c r="H226" t="s">
        <v>872</v>
      </c>
      <c r="I226" t="s">
        <v>653</v>
      </c>
      <c r="J226" t="s">
        <v>1235</v>
      </c>
      <c r="K226" t="s">
        <v>814</v>
      </c>
      <c r="L226" t="s">
        <v>1236</v>
      </c>
    </row>
    <row r="227" spans="1:14" x14ac:dyDescent="0.45">
      <c r="A227" t="s">
        <v>612</v>
      </c>
      <c r="B227" t="s">
        <v>1237</v>
      </c>
      <c r="C227" t="s">
        <v>844</v>
      </c>
      <c r="D227">
        <v>-6.0530999999999997</v>
      </c>
      <c r="E227" t="s">
        <v>286</v>
      </c>
      <c r="F227">
        <v>-129.55070000000001</v>
      </c>
      <c r="G227" t="s">
        <v>756</v>
      </c>
      <c r="H227" t="s">
        <v>962</v>
      </c>
      <c r="I227" t="s">
        <v>653</v>
      </c>
      <c r="J227" t="s">
        <v>1238</v>
      </c>
      <c r="K227" t="s">
        <v>814</v>
      </c>
      <c r="L227" t="s">
        <v>1177</v>
      </c>
    </row>
    <row r="228" spans="1:14" x14ac:dyDescent="0.45">
      <c r="A228" t="s">
        <v>612</v>
      </c>
      <c r="B228" t="s">
        <v>1239</v>
      </c>
      <c r="C228" t="s">
        <v>844</v>
      </c>
      <c r="D228">
        <v>-40.380000000000003</v>
      </c>
      <c r="E228" t="s">
        <v>286</v>
      </c>
      <c r="F228">
        <v>-146.25</v>
      </c>
      <c r="G228" t="s">
        <v>693</v>
      </c>
      <c r="H228" t="s">
        <v>962</v>
      </c>
      <c r="I228" t="s">
        <v>653</v>
      </c>
      <c r="J228" t="s">
        <v>1240</v>
      </c>
      <c r="K228" t="s">
        <v>814</v>
      </c>
      <c r="L228" t="s">
        <v>1241</v>
      </c>
    </row>
    <row r="229" spans="1:14" x14ac:dyDescent="0.45">
      <c r="A229" t="s">
        <v>612</v>
      </c>
      <c r="B229" t="s">
        <v>1242</v>
      </c>
      <c r="C229" t="s">
        <v>855</v>
      </c>
      <c r="D229">
        <v>-21.371200000000002</v>
      </c>
      <c r="E229" t="s">
        <v>286</v>
      </c>
      <c r="F229">
        <v>-151.6113</v>
      </c>
      <c r="G229" t="s">
        <v>693</v>
      </c>
      <c r="H229" t="s">
        <v>738</v>
      </c>
      <c r="I229" t="s">
        <v>653</v>
      </c>
      <c r="J229" t="s">
        <v>1243</v>
      </c>
      <c r="K229" t="s">
        <v>1244</v>
      </c>
      <c r="L229" t="s">
        <v>624</v>
      </c>
      <c r="M229" t="s">
        <v>1245</v>
      </c>
      <c r="N229" t="s">
        <v>1246</v>
      </c>
    </row>
    <row r="230" spans="1:14" x14ac:dyDescent="0.45">
      <c r="A230" t="s">
        <v>612</v>
      </c>
      <c r="B230" t="s">
        <v>943</v>
      </c>
      <c r="C230" t="s">
        <v>855</v>
      </c>
      <c r="D230">
        <v>-21.371200000000002</v>
      </c>
      <c r="E230" t="s">
        <v>286</v>
      </c>
      <c r="F230">
        <v>-151.6113</v>
      </c>
      <c r="G230" t="s">
        <v>693</v>
      </c>
      <c r="H230" t="s">
        <v>738</v>
      </c>
      <c r="I230" t="s">
        <v>653</v>
      </c>
      <c r="J230" t="s">
        <v>944</v>
      </c>
      <c r="K230" t="s">
        <v>1247</v>
      </c>
      <c r="L230" t="s">
        <v>1248</v>
      </c>
      <c r="M230" t="s">
        <v>625</v>
      </c>
      <c r="N230" t="s">
        <v>1249</v>
      </c>
    </row>
    <row r="231" spans="1:14" x14ac:dyDescent="0.45">
      <c r="A231" t="s">
        <v>612</v>
      </c>
      <c r="B231" t="s">
        <v>1250</v>
      </c>
      <c r="C231" t="s">
        <v>920</v>
      </c>
      <c r="D231">
        <v>-21.2074</v>
      </c>
      <c r="E231" t="s">
        <v>286</v>
      </c>
      <c r="F231">
        <v>-149.0625</v>
      </c>
      <c r="G231" t="s">
        <v>693</v>
      </c>
      <c r="H231">
        <v>1</v>
      </c>
      <c r="I231" t="s">
        <v>640</v>
      </c>
      <c r="J231" t="s">
        <v>1251</v>
      </c>
      <c r="K231" t="s">
        <v>1252</v>
      </c>
      <c r="L231" t="s">
        <v>624</v>
      </c>
      <c r="M231" t="s">
        <v>1245</v>
      </c>
      <c r="N231" t="s">
        <v>1253</v>
      </c>
    </row>
    <row r="232" spans="1:14" x14ac:dyDescent="0.45">
      <c r="A232" t="s">
        <v>612</v>
      </c>
      <c r="B232" t="s">
        <v>1254</v>
      </c>
      <c r="C232" t="s">
        <v>282</v>
      </c>
      <c r="D232">
        <v>-21.2074</v>
      </c>
      <c r="E232" t="s">
        <v>283</v>
      </c>
      <c r="F232">
        <v>-149.0625</v>
      </c>
      <c r="G232" t="s">
        <v>779</v>
      </c>
      <c r="H232" t="s">
        <v>738</v>
      </c>
      <c r="I232" t="s">
        <v>780</v>
      </c>
      <c r="J232" t="s">
        <v>1255</v>
      </c>
      <c r="K232" t="s">
        <v>1256</v>
      </c>
      <c r="L232" t="s">
        <v>1248</v>
      </c>
      <c r="M232" t="s">
        <v>625</v>
      </c>
      <c r="N232" t="s">
        <v>1257</v>
      </c>
    </row>
    <row r="233" spans="1:14" x14ac:dyDescent="0.45">
      <c r="A233" t="s">
        <v>612</v>
      </c>
      <c r="B233" t="s">
        <v>1258</v>
      </c>
      <c r="C233" t="s">
        <v>716</v>
      </c>
      <c r="D233" t="s">
        <v>1259</v>
      </c>
      <c r="E233" t="s">
        <v>779</v>
      </c>
      <c r="F233" t="s">
        <v>803</v>
      </c>
      <c r="G233" t="s">
        <v>653</v>
      </c>
      <c r="H233" t="s">
        <v>1260</v>
      </c>
      <c r="I233" t="s">
        <v>1261</v>
      </c>
      <c r="J233" t="s">
        <v>624</v>
      </c>
      <c r="K233" t="s">
        <v>1245</v>
      </c>
      <c r="L233" t="s">
        <v>1262</v>
      </c>
    </row>
    <row r="234" spans="1:14" x14ac:dyDescent="0.45">
      <c r="A234" t="s">
        <v>612</v>
      </c>
      <c r="B234" t="s">
        <v>1263</v>
      </c>
      <c r="C234" t="s">
        <v>1264</v>
      </c>
      <c r="D234" t="s">
        <v>1259</v>
      </c>
      <c r="E234" t="s">
        <v>779</v>
      </c>
      <c r="F234" t="s">
        <v>962</v>
      </c>
      <c r="G234" t="s">
        <v>780</v>
      </c>
      <c r="H234" t="s">
        <v>1265</v>
      </c>
      <c r="I234" t="s">
        <v>656</v>
      </c>
      <c r="J234" t="s">
        <v>1248</v>
      </c>
      <c r="K234" t="s">
        <v>625</v>
      </c>
      <c r="L234" t="s">
        <v>1266</v>
      </c>
    </row>
    <row r="235" spans="1:14" x14ac:dyDescent="0.45">
      <c r="A235" t="s">
        <v>612</v>
      </c>
      <c r="B235" t="s">
        <v>1267</v>
      </c>
      <c r="C235" t="s">
        <v>920</v>
      </c>
      <c r="D235">
        <v>-22.35</v>
      </c>
      <c r="E235" t="s">
        <v>286</v>
      </c>
      <c r="F235">
        <v>-150.249</v>
      </c>
      <c r="G235" t="s">
        <v>756</v>
      </c>
      <c r="H235" t="s">
        <v>738</v>
      </c>
      <c r="I235" t="s">
        <v>653</v>
      </c>
      <c r="J235" t="s">
        <v>1268</v>
      </c>
      <c r="K235" t="s">
        <v>1269</v>
      </c>
      <c r="L235" t="s">
        <v>624</v>
      </c>
      <c r="M235" t="s">
        <v>1245</v>
      </c>
      <c r="N235" t="s">
        <v>1270</v>
      </c>
    </row>
    <row r="236" spans="1:14" x14ac:dyDescent="0.45">
      <c r="A236" t="s">
        <v>612</v>
      </c>
      <c r="B236" t="s">
        <v>1271</v>
      </c>
      <c r="C236" t="s">
        <v>1272</v>
      </c>
      <c r="D236">
        <v>-22.35</v>
      </c>
      <c r="E236" t="s">
        <v>286</v>
      </c>
      <c r="F236">
        <v>-150.249</v>
      </c>
      <c r="G236" t="s">
        <v>693</v>
      </c>
      <c r="H236" t="s">
        <v>962</v>
      </c>
      <c r="I236" t="s">
        <v>653</v>
      </c>
      <c r="J236" t="s">
        <v>1265</v>
      </c>
      <c r="K236" t="s">
        <v>656</v>
      </c>
      <c r="L236" t="s">
        <v>1248</v>
      </c>
      <c r="M236" t="s">
        <v>625</v>
      </c>
      <c r="N236" t="s">
        <v>1273</v>
      </c>
    </row>
    <row r="237" spans="1:14" x14ac:dyDescent="0.45">
      <c r="A237" t="s">
        <v>611</v>
      </c>
    </row>
    <row r="238" spans="1:14" x14ac:dyDescent="0.45">
      <c r="A238" t="s">
        <v>1274</v>
      </c>
    </row>
    <row r="239" spans="1:14" x14ac:dyDescent="0.45">
      <c r="A239" t="s">
        <v>612</v>
      </c>
      <c r="B239" t="s">
        <v>1275</v>
      </c>
      <c r="C239" t="s">
        <v>731</v>
      </c>
      <c r="D239" t="s">
        <v>473</v>
      </c>
      <c r="E239" t="s">
        <v>651</v>
      </c>
      <c r="F239" t="s">
        <v>1276</v>
      </c>
      <c r="G239" t="s">
        <v>617</v>
      </c>
      <c r="H239" t="s">
        <v>1277</v>
      </c>
    </row>
    <row r="240" spans="1:14" x14ac:dyDescent="0.45">
      <c r="A240" t="s">
        <v>612</v>
      </c>
      <c r="B240" t="s">
        <v>1278</v>
      </c>
      <c r="C240" t="s">
        <v>959</v>
      </c>
      <c r="D240" t="s">
        <v>478</v>
      </c>
      <c r="E240" t="s">
        <v>665</v>
      </c>
      <c r="F240" t="s">
        <v>924</v>
      </c>
      <c r="G240" t="s">
        <v>653</v>
      </c>
      <c r="H240" t="s">
        <v>1279</v>
      </c>
      <c r="I240" t="s">
        <v>656</v>
      </c>
      <c r="J240" t="s">
        <v>624</v>
      </c>
      <c r="K240" t="s">
        <v>1280</v>
      </c>
    </row>
    <row r="241" spans="1:12" x14ac:dyDescent="0.45">
      <c r="A241" t="s">
        <v>612</v>
      </c>
      <c r="B241" t="s">
        <v>1281</v>
      </c>
      <c r="C241" t="s">
        <v>702</v>
      </c>
      <c r="D241" t="s">
        <v>478</v>
      </c>
      <c r="E241" t="s">
        <v>737</v>
      </c>
      <c r="F241" t="s">
        <v>630</v>
      </c>
      <c r="G241" t="s">
        <v>631</v>
      </c>
      <c r="H241" t="s">
        <v>1282</v>
      </c>
      <c r="I241" t="s">
        <v>623</v>
      </c>
      <c r="J241" t="s">
        <v>673</v>
      </c>
      <c r="K241" t="s">
        <v>625</v>
      </c>
      <c r="L241" t="s">
        <v>1283</v>
      </c>
    </row>
    <row r="242" spans="1:12" x14ac:dyDescent="0.45">
      <c r="A242" t="s">
        <v>612</v>
      </c>
      <c r="B242" t="s">
        <v>1284</v>
      </c>
      <c r="C242" t="s">
        <v>959</v>
      </c>
      <c r="D242" t="s">
        <v>474</v>
      </c>
      <c r="E242" t="s">
        <v>665</v>
      </c>
      <c r="F242">
        <v>1</v>
      </c>
      <c r="G242" t="s">
        <v>640</v>
      </c>
      <c r="H242" t="s">
        <v>1285</v>
      </c>
    </row>
    <row r="243" spans="1:12" x14ac:dyDescent="0.45">
      <c r="A243" t="s">
        <v>612</v>
      </c>
      <c r="B243" t="s">
        <v>1286</v>
      </c>
      <c r="C243" t="s">
        <v>855</v>
      </c>
      <c r="D243">
        <v>-20.3858</v>
      </c>
      <c r="E243" t="s">
        <v>286</v>
      </c>
      <c r="F243">
        <v>-104.50190000000001</v>
      </c>
      <c r="G243" t="s">
        <v>693</v>
      </c>
      <c r="H243" t="s">
        <v>738</v>
      </c>
      <c r="I243" t="s">
        <v>653</v>
      </c>
      <c r="J243" t="s">
        <v>1287</v>
      </c>
      <c r="K243" t="s">
        <v>846</v>
      </c>
      <c r="L243" t="s">
        <v>1288</v>
      </c>
    </row>
    <row r="244" spans="1:12" x14ac:dyDescent="0.45">
      <c r="A244" t="s">
        <v>612</v>
      </c>
      <c r="B244" t="s">
        <v>1289</v>
      </c>
      <c r="C244" t="s">
        <v>716</v>
      </c>
      <c r="D244" t="s">
        <v>462</v>
      </c>
      <c r="E244" t="s">
        <v>651</v>
      </c>
      <c r="F244" t="s">
        <v>1290</v>
      </c>
      <c r="G244" t="s">
        <v>617</v>
      </c>
      <c r="H244" t="s">
        <v>1291</v>
      </c>
    </row>
    <row r="245" spans="1:12" x14ac:dyDescent="0.45">
      <c r="A245" t="s">
        <v>612</v>
      </c>
      <c r="B245" t="s">
        <v>1292</v>
      </c>
      <c r="C245" t="s">
        <v>755</v>
      </c>
      <c r="D245" t="s">
        <v>463</v>
      </c>
      <c r="E245" t="s">
        <v>1181</v>
      </c>
      <c r="F245" t="s">
        <v>924</v>
      </c>
      <c r="G245" t="s">
        <v>653</v>
      </c>
      <c r="H245" t="s">
        <v>1293</v>
      </c>
    </row>
    <row r="246" spans="1:12" x14ac:dyDescent="0.45">
      <c r="A246" t="s">
        <v>612</v>
      </c>
      <c r="B246" t="s">
        <v>1294</v>
      </c>
      <c r="C246" t="s">
        <v>731</v>
      </c>
      <c r="D246" t="s">
        <v>1295</v>
      </c>
      <c r="E246" t="s">
        <v>693</v>
      </c>
      <c r="F246" t="s">
        <v>1296</v>
      </c>
      <c r="G246" t="s">
        <v>617</v>
      </c>
      <c r="H246" t="s">
        <v>1297</v>
      </c>
    </row>
    <row r="247" spans="1:12" x14ac:dyDescent="0.45">
      <c r="A247" t="s">
        <v>612</v>
      </c>
      <c r="B247" t="s">
        <v>1298</v>
      </c>
      <c r="C247" t="s">
        <v>959</v>
      </c>
      <c r="D247" t="s">
        <v>460</v>
      </c>
      <c r="E247" t="s">
        <v>615</v>
      </c>
      <c r="F247">
        <v>1</v>
      </c>
      <c r="G247" t="s">
        <v>640</v>
      </c>
      <c r="H247" t="s">
        <v>1299</v>
      </c>
    </row>
    <row r="248" spans="1:12" x14ac:dyDescent="0.45">
      <c r="A248" t="s">
        <v>612</v>
      </c>
      <c r="B248" t="s">
        <v>1300</v>
      </c>
      <c r="C248" t="s">
        <v>746</v>
      </c>
      <c r="D248" t="s">
        <v>476</v>
      </c>
      <c r="E248" t="s">
        <v>651</v>
      </c>
      <c r="F248">
        <v>1</v>
      </c>
      <c r="G248" t="s">
        <v>640</v>
      </c>
      <c r="H248" t="s">
        <v>1301</v>
      </c>
    </row>
    <row r="249" spans="1:12" x14ac:dyDescent="0.45">
      <c r="A249" t="s">
        <v>612</v>
      </c>
      <c r="B249" t="s">
        <v>1302</v>
      </c>
      <c r="C249" t="s">
        <v>1303</v>
      </c>
      <c r="D249" t="s">
        <v>464</v>
      </c>
      <c r="E249" t="s">
        <v>1181</v>
      </c>
      <c r="F249" t="s">
        <v>872</v>
      </c>
      <c r="G249" t="s">
        <v>617</v>
      </c>
      <c r="H249" t="s">
        <v>1304</v>
      </c>
    </row>
    <row r="250" spans="1:12" x14ac:dyDescent="0.45">
      <c r="A250" t="s">
        <v>612</v>
      </c>
      <c r="B250" t="s">
        <v>1305</v>
      </c>
      <c r="C250" t="s">
        <v>920</v>
      </c>
      <c r="D250">
        <v>-22.674800000000001</v>
      </c>
      <c r="E250" t="s">
        <v>286</v>
      </c>
      <c r="F250">
        <v>-102.041</v>
      </c>
      <c r="G250" t="s">
        <v>693</v>
      </c>
      <c r="H250" t="s">
        <v>630</v>
      </c>
      <c r="I250" t="s">
        <v>631</v>
      </c>
      <c r="J250" t="s">
        <v>1306</v>
      </c>
      <c r="K250" t="s">
        <v>1307</v>
      </c>
      <c r="L250" t="s">
        <v>1288</v>
      </c>
    </row>
    <row r="251" spans="1:12" x14ac:dyDescent="0.45">
      <c r="A251" t="s">
        <v>612</v>
      </c>
      <c r="B251" t="s">
        <v>1308</v>
      </c>
      <c r="C251" t="s">
        <v>746</v>
      </c>
      <c r="D251" t="s">
        <v>467</v>
      </c>
      <c r="E251" t="s">
        <v>665</v>
      </c>
      <c r="F251" t="s">
        <v>652</v>
      </c>
      <c r="G251" t="s">
        <v>653</v>
      </c>
      <c r="H251" t="s">
        <v>1309</v>
      </c>
    </row>
    <row r="252" spans="1:12" x14ac:dyDescent="0.45">
      <c r="A252" t="s">
        <v>612</v>
      </c>
      <c r="B252" t="s">
        <v>1310</v>
      </c>
      <c r="C252" t="s">
        <v>920</v>
      </c>
      <c r="D252">
        <v>-3.9519000000000002</v>
      </c>
      <c r="E252" t="s">
        <v>1022</v>
      </c>
      <c r="F252">
        <v>-87.1875</v>
      </c>
      <c r="G252" t="s">
        <v>756</v>
      </c>
      <c r="H252" t="s">
        <v>962</v>
      </c>
      <c r="I252" t="s">
        <v>653</v>
      </c>
      <c r="J252" t="s">
        <v>1311</v>
      </c>
      <c r="K252" t="s">
        <v>933</v>
      </c>
      <c r="L252" t="s">
        <v>1288</v>
      </c>
    </row>
    <row r="253" spans="1:12" x14ac:dyDescent="0.45">
      <c r="A253" t="s">
        <v>612</v>
      </c>
      <c r="B253" t="s">
        <v>1312</v>
      </c>
      <c r="C253" t="s">
        <v>855</v>
      </c>
      <c r="D253">
        <v>-14.5197</v>
      </c>
      <c r="E253" t="s">
        <v>286</v>
      </c>
      <c r="F253">
        <v>-107.2265</v>
      </c>
      <c r="G253" t="s">
        <v>693</v>
      </c>
      <c r="H253" t="s">
        <v>630</v>
      </c>
      <c r="I253" t="s">
        <v>631</v>
      </c>
      <c r="J253" t="s">
        <v>1313</v>
      </c>
      <c r="K253" t="s">
        <v>942</v>
      </c>
      <c r="L253" t="s">
        <v>1288</v>
      </c>
    </row>
    <row r="254" spans="1:12" x14ac:dyDescent="0.45">
      <c r="A254" t="s">
        <v>612</v>
      </c>
      <c r="B254" t="s">
        <v>1314</v>
      </c>
      <c r="C254" t="s">
        <v>920</v>
      </c>
      <c r="D254">
        <v>-28.459</v>
      </c>
      <c r="E254" t="s">
        <v>286</v>
      </c>
      <c r="F254">
        <v>-99.667900000000003</v>
      </c>
      <c r="G254" t="s">
        <v>756</v>
      </c>
      <c r="H254" t="s">
        <v>924</v>
      </c>
      <c r="I254" t="s">
        <v>653</v>
      </c>
      <c r="J254" t="s">
        <v>1315</v>
      </c>
      <c r="K254" t="s">
        <v>904</v>
      </c>
      <c r="L254" t="s">
        <v>1288</v>
      </c>
    </row>
    <row r="255" spans="1:12" x14ac:dyDescent="0.45">
      <c r="A255" t="s">
        <v>612</v>
      </c>
      <c r="B255" t="s">
        <v>1316</v>
      </c>
      <c r="C255" t="s">
        <v>802</v>
      </c>
      <c r="D255">
        <v>-28.071899999999999</v>
      </c>
      <c r="E255" t="s">
        <v>286</v>
      </c>
      <c r="F255">
        <v>-93.954999999999998</v>
      </c>
      <c r="G255" t="s">
        <v>756</v>
      </c>
      <c r="H255" t="s">
        <v>738</v>
      </c>
      <c r="I255" t="s">
        <v>653</v>
      </c>
      <c r="J255" t="s">
        <v>1317</v>
      </c>
      <c r="K255" t="s">
        <v>929</v>
      </c>
      <c r="L255" t="s">
        <v>1288</v>
      </c>
    </row>
    <row r="256" spans="1:12" x14ac:dyDescent="0.45">
      <c r="A256" t="s">
        <v>612</v>
      </c>
      <c r="B256" t="s">
        <v>1318</v>
      </c>
      <c r="C256" t="s">
        <v>826</v>
      </c>
      <c r="D256">
        <v>-27.605599999999999</v>
      </c>
      <c r="E256" t="s">
        <v>286</v>
      </c>
      <c r="F256">
        <v>-87.275300000000001</v>
      </c>
      <c r="G256" t="s">
        <v>756</v>
      </c>
      <c r="H256" t="s">
        <v>757</v>
      </c>
      <c r="I256" t="s">
        <v>653</v>
      </c>
      <c r="J256" t="s">
        <v>1319</v>
      </c>
      <c r="K256" t="s">
        <v>818</v>
      </c>
      <c r="L256" t="s">
        <v>1288</v>
      </c>
    </row>
    <row r="257" spans="1:12" x14ac:dyDescent="0.45">
      <c r="A257" t="s">
        <v>612</v>
      </c>
      <c r="B257" t="s">
        <v>1320</v>
      </c>
      <c r="C257" t="s">
        <v>716</v>
      </c>
      <c r="D257" t="s">
        <v>475</v>
      </c>
      <c r="E257" t="s">
        <v>724</v>
      </c>
      <c r="F257" t="s">
        <v>630</v>
      </c>
      <c r="G257" t="s">
        <v>631</v>
      </c>
      <c r="H257" t="s">
        <v>1321</v>
      </c>
    </row>
    <row r="258" spans="1:12" x14ac:dyDescent="0.45">
      <c r="A258" t="s">
        <v>612</v>
      </c>
      <c r="B258" t="s">
        <v>1322</v>
      </c>
      <c r="C258" t="s">
        <v>755</v>
      </c>
      <c r="D258" t="s">
        <v>1323</v>
      </c>
      <c r="E258" t="s">
        <v>615</v>
      </c>
      <c r="F258" t="s">
        <v>738</v>
      </c>
      <c r="G258" t="s">
        <v>653</v>
      </c>
      <c r="H258" t="s">
        <v>1324</v>
      </c>
    </row>
    <row r="259" spans="1:12" x14ac:dyDescent="0.45">
      <c r="A259" t="s">
        <v>612</v>
      </c>
      <c r="B259" t="s">
        <v>1325</v>
      </c>
      <c r="C259" t="s">
        <v>855</v>
      </c>
      <c r="D259">
        <v>-22.1874</v>
      </c>
      <c r="E259" t="s">
        <v>286</v>
      </c>
      <c r="F259">
        <v>-91.318299999999994</v>
      </c>
      <c r="G259" t="s">
        <v>756</v>
      </c>
      <c r="H259" t="s">
        <v>738</v>
      </c>
      <c r="I259" t="s">
        <v>653</v>
      </c>
      <c r="J259" t="s">
        <v>1326</v>
      </c>
      <c r="K259" t="s">
        <v>915</v>
      </c>
      <c r="L259" t="s">
        <v>1288</v>
      </c>
    </row>
    <row r="260" spans="1:12" x14ac:dyDescent="0.45">
      <c r="A260" t="s">
        <v>612</v>
      </c>
      <c r="B260" t="s">
        <v>1327</v>
      </c>
      <c r="C260" t="s">
        <v>797</v>
      </c>
      <c r="D260">
        <v>-5.4409999999999998</v>
      </c>
      <c r="E260" t="s">
        <v>1022</v>
      </c>
      <c r="F260">
        <v>-89.384699999999995</v>
      </c>
      <c r="G260" t="s">
        <v>756</v>
      </c>
      <c r="H260" t="s">
        <v>924</v>
      </c>
      <c r="I260" t="s">
        <v>653</v>
      </c>
      <c r="J260" t="s">
        <v>1328</v>
      </c>
      <c r="K260" t="s">
        <v>885</v>
      </c>
      <c r="L260" t="s">
        <v>1329</v>
      </c>
    </row>
    <row r="261" spans="1:12" x14ac:dyDescent="0.45">
      <c r="A261" t="s">
        <v>612</v>
      </c>
      <c r="B261" t="s">
        <v>1330</v>
      </c>
      <c r="C261" t="s">
        <v>716</v>
      </c>
      <c r="D261" t="s">
        <v>461</v>
      </c>
      <c r="E261" t="s">
        <v>651</v>
      </c>
      <c r="F261" t="s">
        <v>725</v>
      </c>
      <c r="G261" t="s">
        <v>631</v>
      </c>
      <c r="H261" t="s">
        <v>1331</v>
      </c>
    </row>
    <row r="262" spans="1:12" x14ac:dyDescent="0.45">
      <c r="A262" t="s">
        <v>612</v>
      </c>
      <c r="B262" t="s">
        <v>1332</v>
      </c>
      <c r="C262" t="s">
        <v>844</v>
      </c>
      <c r="D262">
        <v>-10.574199999999999</v>
      </c>
      <c r="E262" t="s">
        <v>286</v>
      </c>
      <c r="F262">
        <v>-90.175700000000006</v>
      </c>
      <c r="G262" t="s">
        <v>756</v>
      </c>
      <c r="H262" t="s">
        <v>738</v>
      </c>
      <c r="I262" t="s">
        <v>653</v>
      </c>
      <c r="J262" t="s">
        <v>1333</v>
      </c>
      <c r="K262" t="s">
        <v>1055</v>
      </c>
      <c r="L262" t="s">
        <v>1334</v>
      </c>
    </row>
    <row r="263" spans="1:12" x14ac:dyDescent="0.45">
      <c r="A263" t="s">
        <v>612</v>
      </c>
      <c r="B263" t="s">
        <v>1335</v>
      </c>
      <c r="C263" t="s">
        <v>959</v>
      </c>
      <c r="D263" t="s">
        <v>472</v>
      </c>
      <c r="E263" t="s">
        <v>717</v>
      </c>
      <c r="F263" t="s">
        <v>630</v>
      </c>
      <c r="G263" t="s">
        <v>631</v>
      </c>
      <c r="H263" t="s">
        <v>1336</v>
      </c>
    </row>
    <row r="264" spans="1:12" x14ac:dyDescent="0.45">
      <c r="A264" t="s">
        <v>612</v>
      </c>
      <c r="B264" t="s">
        <v>1337</v>
      </c>
      <c r="C264" t="s">
        <v>826</v>
      </c>
      <c r="D264">
        <v>-5.9657</v>
      </c>
      <c r="E264" t="s">
        <v>1022</v>
      </c>
      <c r="F264">
        <v>-98.085899999999995</v>
      </c>
      <c r="G264" t="s">
        <v>756</v>
      </c>
      <c r="H264" t="s">
        <v>738</v>
      </c>
      <c r="I264" t="s">
        <v>653</v>
      </c>
      <c r="J264" t="s">
        <v>1338</v>
      </c>
      <c r="K264" t="s">
        <v>818</v>
      </c>
      <c r="L264" t="s">
        <v>1339</v>
      </c>
    </row>
    <row r="265" spans="1:12" x14ac:dyDescent="0.45">
      <c r="A265" t="s">
        <v>612</v>
      </c>
      <c r="B265" t="s">
        <v>1340</v>
      </c>
      <c r="C265" t="s">
        <v>855</v>
      </c>
      <c r="D265">
        <v>-22.105899999999998</v>
      </c>
      <c r="E265" t="s">
        <v>286</v>
      </c>
      <c r="F265">
        <v>-85.165999999999997</v>
      </c>
      <c r="G265" t="s">
        <v>756</v>
      </c>
      <c r="H265" t="s">
        <v>738</v>
      </c>
      <c r="I265" t="s">
        <v>653</v>
      </c>
      <c r="J265" t="s">
        <v>1341</v>
      </c>
      <c r="K265" t="s">
        <v>915</v>
      </c>
      <c r="L265" t="s">
        <v>1288</v>
      </c>
    </row>
    <row r="266" spans="1:12" x14ac:dyDescent="0.45">
      <c r="A266" t="s">
        <v>612</v>
      </c>
      <c r="B266" t="s">
        <v>1342</v>
      </c>
      <c r="C266" t="s">
        <v>959</v>
      </c>
      <c r="D266" t="s">
        <v>465</v>
      </c>
      <c r="E266" t="s">
        <v>615</v>
      </c>
      <c r="F266">
        <v>1</v>
      </c>
      <c r="G266" t="s">
        <v>640</v>
      </c>
      <c r="H266" t="s">
        <v>1343</v>
      </c>
    </row>
    <row r="267" spans="1:12" x14ac:dyDescent="0.45">
      <c r="A267" t="s">
        <v>612</v>
      </c>
      <c r="B267" t="s">
        <v>1344</v>
      </c>
      <c r="C267" t="s">
        <v>920</v>
      </c>
      <c r="D267">
        <v>-30.902200000000001</v>
      </c>
      <c r="E267" t="s">
        <v>286</v>
      </c>
      <c r="F267">
        <v>-93.427700000000002</v>
      </c>
      <c r="G267" t="s">
        <v>756</v>
      </c>
      <c r="H267" t="s">
        <v>1345</v>
      </c>
      <c r="I267" t="s">
        <v>617</v>
      </c>
      <c r="J267" t="s">
        <v>1346</v>
      </c>
      <c r="K267" t="s">
        <v>841</v>
      </c>
      <c r="L267" t="s">
        <v>1347</v>
      </c>
    </row>
    <row r="268" spans="1:12" x14ac:dyDescent="0.45">
      <c r="A268" t="s">
        <v>612</v>
      </c>
      <c r="B268" t="s">
        <v>1348</v>
      </c>
      <c r="C268" t="s">
        <v>855</v>
      </c>
      <c r="D268">
        <v>-27.916699999999999</v>
      </c>
      <c r="E268" t="s">
        <v>286</v>
      </c>
      <c r="F268">
        <v>-106.3476</v>
      </c>
      <c r="G268" t="s">
        <v>693</v>
      </c>
      <c r="H268">
        <v>1</v>
      </c>
      <c r="I268" t="s">
        <v>640</v>
      </c>
      <c r="J268" t="s">
        <v>1349</v>
      </c>
      <c r="K268" t="s">
        <v>846</v>
      </c>
      <c r="L268" t="s">
        <v>1288</v>
      </c>
    </row>
    <row r="269" spans="1:12" x14ac:dyDescent="0.45">
      <c r="A269" t="s">
        <v>612</v>
      </c>
      <c r="B269" t="s">
        <v>1350</v>
      </c>
      <c r="C269" t="s">
        <v>826</v>
      </c>
      <c r="D269">
        <v>-24.447099999999999</v>
      </c>
      <c r="E269" t="s">
        <v>286</v>
      </c>
      <c r="F269">
        <v>-95.537099999999995</v>
      </c>
      <c r="G269" t="s">
        <v>756</v>
      </c>
      <c r="H269" t="s">
        <v>803</v>
      </c>
      <c r="I269" t="s">
        <v>631</v>
      </c>
      <c r="J269" t="s">
        <v>1351</v>
      </c>
      <c r="K269" t="s">
        <v>808</v>
      </c>
      <c r="L269" t="s">
        <v>1288</v>
      </c>
    </row>
    <row r="270" spans="1:12" x14ac:dyDescent="0.45">
      <c r="A270" t="s">
        <v>612</v>
      </c>
      <c r="B270" t="s">
        <v>1352</v>
      </c>
      <c r="C270" t="s">
        <v>802</v>
      </c>
      <c r="D270">
        <v>-17.392499999999998</v>
      </c>
      <c r="E270" t="s">
        <v>286</v>
      </c>
      <c r="F270">
        <v>-108.45699999999999</v>
      </c>
      <c r="G270" t="s">
        <v>693</v>
      </c>
      <c r="H270" t="s">
        <v>630</v>
      </c>
      <c r="I270" t="s">
        <v>631</v>
      </c>
      <c r="J270" t="s">
        <v>1353</v>
      </c>
      <c r="K270" t="s">
        <v>814</v>
      </c>
      <c r="L270" t="s">
        <v>1288</v>
      </c>
    </row>
    <row r="271" spans="1:12" x14ac:dyDescent="0.45">
      <c r="A271" t="s">
        <v>612</v>
      </c>
      <c r="B271" t="s">
        <v>1354</v>
      </c>
      <c r="C271" t="s">
        <v>959</v>
      </c>
      <c r="D271" t="s">
        <v>470</v>
      </c>
      <c r="E271" t="s">
        <v>651</v>
      </c>
      <c r="F271" t="s">
        <v>738</v>
      </c>
      <c r="G271" t="s">
        <v>653</v>
      </c>
      <c r="H271" t="s">
        <v>1355</v>
      </c>
    </row>
    <row r="272" spans="1:12" x14ac:dyDescent="0.45">
      <c r="A272" t="s">
        <v>612</v>
      </c>
      <c r="B272" t="s">
        <v>1356</v>
      </c>
      <c r="C272" t="s">
        <v>826</v>
      </c>
      <c r="D272">
        <v>-23.805399999999999</v>
      </c>
      <c r="E272" t="s">
        <v>286</v>
      </c>
      <c r="F272">
        <v>-83.320300000000003</v>
      </c>
      <c r="G272" t="s">
        <v>756</v>
      </c>
      <c r="H272" t="s">
        <v>630</v>
      </c>
      <c r="I272" t="s">
        <v>631</v>
      </c>
      <c r="J272" t="s">
        <v>1357</v>
      </c>
      <c r="K272" t="s">
        <v>814</v>
      </c>
      <c r="L272" t="s">
        <v>1358</v>
      </c>
    </row>
    <row r="273" spans="1:10" x14ac:dyDescent="0.45">
      <c r="A273" t="s">
        <v>611</v>
      </c>
    </row>
    <row r="274" spans="1:10" x14ac:dyDescent="0.45">
      <c r="A274" t="s">
        <v>1359</v>
      </c>
    </row>
    <row r="275" spans="1:10" x14ac:dyDescent="0.45">
      <c r="A275" t="s">
        <v>612</v>
      </c>
      <c r="B275" t="s">
        <v>1360</v>
      </c>
      <c r="C275" t="s">
        <v>771</v>
      </c>
      <c r="D275" t="s">
        <v>494</v>
      </c>
      <c r="E275" t="s">
        <v>665</v>
      </c>
      <c r="F275">
        <v>1</v>
      </c>
      <c r="G275" t="s">
        <v>640</v>
      </c>
      <c r="H275" t="s">
        <v>1361</v>
      </c>
    </row>
    <row r="276" spans="1:10" x14ac:dyDescent="0.45">
      <c r="A276" t="s">
        <v>612</v>
      </c>
      <c r="B276" t="s">
        <v>1362</v>
      </c>
      <c r="C276" t="s">
        <v>702</v>
      </c>
      <c r="D276" t="s">
        <v>483</v>
      </c>
      <c r="E276" t="s">
        <v>665</v>
      </c>
      <c r="F276">
        <v>1</v>
      </c>
      <c r="G276" t="s">
        <v>640</v>
      </c>
      <c r="H276" t="s">
        <v>1363</v>
      </c>
    </row>
    <row r="277" spans="1:10" x14ac:dyDescent="0.45">
      <c r="A277" t="s">
        <v>612</v>
      </c>
      <c r="B277" t="s">
        <v>1364</v>
      </c>
      <c r="C277" t="s">
        <v>716</v>
      </c>
      <c r="D277" t="s">
        <v>496</v>
      </c>
      <c r="E277" t="s">
        <v>665</v>
      </c>
      <c r="F277">
        <v>1</v>
      </c>
      <c r="G277" t="s">
        <v>640</v>
      </c>
      <c r="H277" t="s">
        <v>1365</v>
      </c>
    </row>
    <row r="278" spans="1:10" x14ac:dyDescent="0.45">
      <c r="A278" t="s">
        <v>612</v>
      </c>
      <c r="B278" t="s">
        <v>1366</v>
      </c>
      <c r="C278" t="s">
        <v>755</v>
      </c>
      <c r="D278" t="s">
        <v>485</v>
      </c>
      <c r="E278" t="s">
        <v>724</v>
      </c>
      <c r="F278">
        <v>1</v>
      </c>
      <c r="G278" t="s">
        <v>640</v>
      </c>
      <c r="H278" t="s">
        <v>1367</v>
      </c>
    </row>
    <row r="279" spans="1:10" x14ac:dyDescent="0.45">
      <c r="A279" t="s">
        <v>612</v>
      </c>
      <c r="B279" t="s">
        <v>1368</v>
      </c>
      <c r="C279" t="s">
        <v>702</v>
      </c>
      <c r="D279" t="s">
        <v>484</v>
      </c>
      <c r="E279" t="s">
        <v>693</v>
      </c>
      <c r="F279" t="s">
        <v>1169</v>
      </c>
      <c r="G279" t="s">
        <v>780</v>
      </c>
      <c r="H279" t="s">
        <v>1173</v>
      </c>
    </row>
    <row r="280" spans="1:10" x14ac:dyDescent="0.45">
      <c r="A280" t="s">
        <v>612</v>
      </c>
      <c r="B280" t="s">
        <v>1369</v>
      </c>
      <c r="C280" t="s">
        <v>746</v>
      </c>
      <c r="D280" t="s">
        <v>487</v>
      </c>
      <c r="E280" t="s">
        <v>724</v>
      </c>
      <c r="F280" t="s">
        <v>630</v>
      </c>
      <c r="G280" t="s">
        <v>631</v>
      </c>
      <c r="H280" t="s">
        <v>1370</v>
      </c>
    </row>
    <row r="281" spans="1:10" x14ac:dyDescent="0.45">
      <c r="A281" t="s">
        <v>612</v>
      </c>
      <c r="B281" t="s">
        <v>1371</v>
      </c>
      <c r="C281" t="s">
        <v>771</v>
      </c>
      <c r="D281" t="s">
        <v>493</v>
      </c>
      <c r="E281" t="s">
        <v>651</v>
      </c>
      <c r="F281">
        <v>1</v>
      </c>
      <c r="G281" t="s">
        <v>640</v>
      </c>
      <c r="H281" t="s">
        <v>1372</v>
      </c>
    </row>
    <row r="282" spans="1:10" x14ac:dyDescent="0.45">
      <c r="A282" t="s">
        <v>612</v>
      </c>
      <c r="B282" t="s">
        <v>1373</v>
      </c>
      <c r="C282" t="s">
        <v>771</v>
      </c>
      <c r="D282" t="s">
        <v>492</v>
      </c>
      <c r="E282" t="s">
        <v>1374</v>
      </c>
      <c r="F282" t="s">
        <v>962</v>
      </c>
      <c r="G282" t="s">
        <v>653</v>
      </c>
      <c r="H282" t="s">
        <v>1375</v>
      </c>
    </row>
    <row r="283" spans="1:10" x14ac:dyDescent="0.45">
      <c r="A283" t="s">
        <v>612</v>
      </c>
      <c r="B283" t="s">
        <v>1376</v>
      </c>
      <c r="C283" t="s">
        <v>771</v>
      </c>
      <c r="D283" t="s">
        <v>482</v>
      </c>
      <c r="E283" t="s">
        <v>651</v>
      </c>
      <c r="F283">
        <v>1</v>
      </c>
      <c r="G283" t="s">
        <v>640</v>
      </c>
      <c r="H283" t="s">
        <v>1377</v>
      </c>
    </row>
    <row r="284" spans="1:10" x14ac:dyDescent="0.45">
      <c r="A284" t="s">
        <v>612</v>
      </c>
      <c r="B284" t="s">
        <v>1378</v>
      </c>
      <c r="C284" t="s">
        <v>731</v>
      </c>
      <c r="D284" t="s">
        <v>486</v>
      </c>
      <c r="E284" t="s">
        <v>665</v>
      </c>
      <c r="F284" t="s">
        <v>630</v>
      </c>
      <c r="G284" t="s">
        <v>631</v>
      </c>
      <c r="H284" t="s">
        <v>1379</v>
      </c>
    </row>
    <row r="285" spans="1:10" x14ac:dyDescent="0.45">
      <c r="A285" t="s">
        <v>612</v>
      </c>
      <c r="B285" t="s">
        <v>1380</v>
      </c>
      <c r="C285" t="s">
        <v>746</v>
      </c>
      <c r="D285" t="s">
        <v>495</v>
      </c>
      <c r="E285" t="s">
        <v>651</v>
      </c>
      <c r="F285" t="s">
        <v>1381</v>
      </c>
      <c r="G285" t="s">
        <v>653</v>
      </c>
      <c r="H285" t="s">
        <v>1382</v>
      </c>
    </row>
    <row r="286" spans="1:10" x14ac:dyDescent="0.45">
      <c r="A286" t="s">
        <v>612</v>
      </c>
      <c r="B286" t="s">
        <v>1383</v>
      </c>
      <c r="C286" t="s">
        <v>755</v>
      </c>
      <c r="D286" t="s">
        <v>488</v>
      </c>
      <c r="E286" t="s">
        <v>724</v>
      </c>
      <c r="F286" t="s">
        <v>924</v>
      </c>
      <c r="G286" t="s">
        <v>653</v>
      </c>
      <c r="H286" t="s">
        <v>1384</v>
      </c>
    </row>
    <row r="287" spans="1:10" x14ac:dyDescent="0.45">
      <c r="A287" t="s">
        <v>612</v>
      </c>
      <c r="B287" t="s">
        <v>1385</v>
      </c>
      <c r="C287" t="s">
        <v>755</v>
      </c>
      <c r="D287" t="s">
        <v>491</v>
      </c>
      <c r="E287" t="s">
        <v>686</v>
      </c>
      <c r="F287" t="s">
        <v>757</v>
      </c>
      <c r="G287" t="s">
        <v>653</v>
      </c>
      <c r="H287" t="s">
        <v>1386</v>
      </c>
    </row>
    <row r="288" spans="1:10" x14ac:dyDescent="0.45">
      <c r="A288" t="s">
        <v>612</v>
      </c>
      <c r="B288" t="s">
        <v>1387</v>
      </c>
      <c r="C288" t="s">
        <v>984</v>
      </c>
      <c r="D288" t="s">
        <v>1388</v>
      </c>
      <c r="E288" t="s">
        <v>629</v>
      </c>
      <c r="F288">
        <v>1</v>
      </c>
      <c r="G288" t="s">
        <v>640</v>
      </c>
      <c r="H288" t="s">
        <v>1389</v>
      </c>
      <c r="I288" t="s">
        <v>814</v>
      </c>
      <c r="J288" t="s">
        <v>1390</v>
      </c>
    </row>
    <row r="289" spans="1:8" x14ac:dyDescent="0.45">
      <c r="A289" t="s">
        <v>612</v>
      </c>
      <c r="B289" t="s">
        <v>1391</v>
      </c>
      <c r="C289" t="s">
        <v>771</v>
      </c>
      <c r="D289" t="s">
        <v>489</v>
      </c>
      <c r="E289" t="s">
        <v>724</v>
      </c>
      <c r="F289">
        <v>1</v>
      </c>
      <c r="G289" t="s">
        <v>640</v>
      </c>
      <c r="H289" t="s">
        <v>1392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H35" sqref="H2:H35"/>
    </sheetView>
  </sheetViews>
  <sheetFormatPr defaultRowHeight="14.25" x14ac:dyDescent="0.45"/>
  <cols>
    <col min="2" max="2" width="23.6640625" bestFit="1" customWidth="1"/>
    <col min="4" max="5" width="12.86328125" bestFit="1" customWidth="1"/>
    <col min="6" max="7" width="15.19921875" bestFit="1" customWidth="1"/>
  </cols>
  <sheetData>
    <row r="1" spans="1:8" s="1" customFormat="1" x14ac:dyDescent="0.45">
      <c r="A1" s="1" t="s">
        <v>1413</v>
      </c>
      <c r="B1" s="1" t="s">
        <v>1414</v>
      </c>
      <c r="C1" s="1" t="s">
        <v>588</v>
      </c>
      <c r="D1" s="1" t="s">
        <v>1394</v>
      </c>
      <c r="E1" s="1" t="s">
        <v>1395</v>
      </c>
      <c r="F1" s="1" t="s">
        <v>1397</v>
      </c>
      <c r="G1" s="1" t="s">
        <v>1398</v>
      </c>
      <c r="H1" s="1" t="s">
        <v>10</v>
      </c>
    </row>
    <row r="2" spans="1:8" x14ac:dyDescent="0.45">
      <c r="A2" t="s">
        <v>1402</v>
      </c>
      <c r="B2" t="s">
        <v>1415</v>
      </c>
      <c r="C2" t="s">
        <v>587</v>
      </c>
      <c r="H2" t="str">
        <f t="shared" ref="H2:H34" si="0">"{"&amp;A$1&amp;":"""&amp;A2&amp;""", "&amp;B$1&amp;":"""&amp;B2&amp;""", "&amp;C$1&amp;":"""&amp;C2&amp;""""&amp;IF(ISBLANK(D2),"",", "&amp;D$1&amp;":"&amp;D2)&amp;IF(ISBLANK(E2),"",", "&amp;E$1&amp;":"&amp;E2)&amp;IF(ISBLANK(F2),"",", "&amp;F$1&amp;":"&amp;F2)&amp;IF(ISBLANK(G2),"",", "&amp;G$1&amp;":"&amp;G2)&amp;"},"</f>
        <v>{name:"eddard", house:"stark", color:"#808080"},</v>
      </c>
    </row>
    <row r="3" spans="1:8" x14ac:dyDescent="0.45">
      <c r="A3" t="s">
        <v>1404</v>
      </c>
      <c r="B3" t="s">
        <v>1415</v>
      </c>
      <c r="C3" t="s">
        <v>587</v>
      </c>
      <c r="H3" t="str">
        <f t="shared" si="0"/>
        <v>{name:"catelyn", house:"stark", color:"#808080"},</v>
      </c>
    </row>
    <row r="4" spans="1:8" x14ac:dyDescent="0.45">
      <c r="A4" t="s">
        <v>1412</v>
      </c>
      <c r="B4" t="s">
        <v>1415</v>
      </c>
      <c r="C4" t="s">
        <v>587</v>
      </c>
      <c r="H4" t="str">
        <f t="shared" si="0"/>
        <v>{name:"robb", house:"stark", color:"#808080"},</v>
      </c>
    </row>
    <row r="5" spans="1:8" x14ac:dyDescent="0.45">
      <c r="A5" t="s">
        <v>1416</v>
      </c>
      <c r="B5" t="s">
        <v>1415</v>
      </c>
      <c r="C5" t="s">
        <v>587</v>
      </c>
      <c r="H5" t="str">
        <f t="shared" si="0"/>
        <v>{name:"sansa", house:"stark", color:"#808080"},</v>
      </c>
    </row>
    <row r="6" spans="1:8" x14ac:dyDescent="0.45">
      <c r="A6" t="s">
        <v>1418</v>
      </c>
      <c r="B6" t="s">
        <v>1415</v>
      </c>
      <c r="C6" t="s">
        <v>587</v>
      </c>
      <c r="H6" t="str">
        <f t="shared" si="0"/>
        <v>{name:"bran", house:"stark", color:"#808080"},</v>
      </c>
    </row>
    <row r="7" spans="1:8" x14ac:dyDescent="0.45">
      <c r="A7" t="s">
        <v>1417</v>
      </c>
      <c r="B7" t="s">
        <v>1415</v>
      </c>
      <c r="C7" t="s">
        <v>587</v>
      </c>
      <c r="H7" t="str">
        <f t="shared" si="0"/>
        <v>{name:"arya", house:"stark", color:"#808080"},</v>
      </c>
    </row>
    <row r="8" spans="1:8" x14ac:dyDescent="0.45">
      <c r="A8" t="s">
        <v>1419</v>
      </c>
      <c r="B8" t="s">
        <v>1415</v>
      </c>
      <c r="C8" t="s">
        <v>587</v>
      </c>
      <c r="H8" t="str">
        <f t="shared" si="0"/>
        <v>{name:"rickon", house:"stark", color:"#808080"},</v>
      </c>
    </row>
    <row r="9" spans="1:8" x14ac:dyDescent="0.45">
      <c r="A9" t="s">
        <v>1420</v>
      </c>
      <c r="B9" t="s">
        <v>1461</v>
      </c>
      <c r="C9" t="s">
        <v>587</v>
      </c>
      <c r="F9">
        <v>19</v>
      </c>
      <c r="G9">
        <v>2</v>
      </c>
      <c r="H9" t="str">
        <f t="shared" si="0"/>
        <v>{name:"jon", house:"snow", color:"#808080", disappearChapter:19, disappearEpisode:2},</v>
      </c>
    </row>
    <row r="10" spans="1:8" x14ac:dyDescent="0.45">
      <c r="A10" t="s">
        <v>1420</v>
      </c>
      <c r="B10" t="s">
        <v>1462</v>
      </c>
      <c r="C10" t="s">
        <v>587</v>
      </c>
      <c r="D10">
        <v>19</v>
      </c>
      <c r="E10">
        <v>2</v>
      </c>
      <c r="H10" t="str">
        <f t="shared" si="0"/>
        <v>{name:"jon", house:"watch", color:"#808080", appearChapter:19, appearEpisode:2},</v>
      </c>
    </row>
    <row r="11" spans="1:8" x14ac:dyDescent="0.45">
      <c r="A11" t="s">
        <v>1421</v>
      </c>
      <c r="B11" t="s">
        <v>1422</v>
      </c>
      <c r="C11" t="s">
        <v>586</v>
      </c>
      <c r="H11" t="str">
        <f t="shared" si="0"/>
        <v>{name:"daenerys", house:"targaryn", color:"#000000"},</v>
      </c>
    </row>
    <row r="12" spans="1:8" x14ac:dyDescent="0.45">
      <c r="A12" t="s">
        <v>1423</v>
      </c>
      <c r="B12" t="s">
        <v>1422</v>
      </c>
      <c r="C12" t="s">
        <v>586</v>
      </c>
      <c r="D12">
        <v>289</v>
      </c>
      <c r="H12" t="str">
        <f t="shared" si="0"/>
        <v>{name:"aegon", house:"targaryn", color:"#000000", appearChapter:289},</v>
      </c>
    </row>
    <row r="13" spans="1:8" x14ac:dyDescent="0.45">
      <c r="A13" t="s">
        <v>1430</v>
      </c>
      <c r="B13" t="s">
        <v>1431</v>
      </c>
      <c r="C13" t="s">
        <v>1437</v>
      </c>
      <c r="H13" t="str">
        <f t="shared" si="0"/>
        <v>{name:"robert", house:"baratheon", color:"#F3CD18"},</v>
      </c>
    </row>
    <row r="14" spans="1:8" x14ac:dyDescent="0.45">
      <c r="A14" t="s">
        <v>1432</v>
      </c>
      <c r="B14" t="s">
        <v>1431</v>
      </c>
      <c r="C14" t="s">
        <v>1437</v>
      </c>
      <c r="F14">
        <v>49</v>
      </c>
      <c r="G14">
        <v>6</v>
      </c>
      <c r="H14" t="str">
        <f t="shared" si="0"/>
        <v>{name:"stannis", house:"baratheon", color:"#F3CD18", disappearChapter:49, disappearEpisode:6},</v>
      </c>
    </row>
    <row r="15" spans="1:8" x14ac:dyDescent="0.45">
      <c r="A15" t="s">
        <v>1432</v>
      </c>
      <c r="B15" t="s">
        <v>1463</v>
      </c>
      <c r="C15" t="s">
        <v>1437</v>
      </c>
      <c r="D15">
        <v>49</v>
      </c>
      <c r="E15">
        <v>6</v>
      </c>
      <c r="H15" t="str">
        <f t="shared" si="0"/>
        <v>{name:"stannis", house:"baratheon_of_dragonstone", color:"#F3CD18", appearChapter:49, appearEpisode:6},</v>
      </c>
    </row>
    <row r="16" spans="1:8" x14ac:dyDescent="0.45">
      <c r="A16" t="s">
        <v>1436</v>
      </c>
      <c r="B16" t="s">
        <v>1431</v>
      </c>
      <c r="C16" t="s">
        <v>1437</v>
      </c>
      <c r="H16" t="str">
        <f t="shared" si="0"/>
        <v>{name:"renly", house:"baratheon", color:"#F3CD18"},</v>
      </c>
    </row>
    <row r="17" spans="1:8" x14ac:dyDescent="0.45">
      <c r="A17" t="s">
        <v>1433</v>
      </c>
      <c r="B17" t="s">
        <v>1431</v>
      </c>
      <c r="C17" t="s">
        <v>1437</v>
      </c>
      <c r="F17">
        <v>49</v>
      </c>
      <c r="G17">
        <v>6</v>
      </c>
      <c r="H17" t="str">
        <f t="shared" si="0"/>
        <v>{name:"joffrey", house:"baratheon", color:"#F3CD18", disappearChapter:49, disappearEpisode:6},</v>
      </c>
    </row>
    <row r="18" spans="1:8" x14ac:dyDescent="0.45">
      <c r="A18" t="s">
        <v>1433</v>
      </c>
      <c r="B18" t="s">
        <v>1464</v>
      </c>
      <c r="C18" t="s">
        <v>1437</v>
      </c>
      <c r="D18">
        <v>49</v>
      </c>
      <c r="E18">
        <v>6</v>
      </c>
      <c r="H18" t="str">
        <f t="shared" si="0"/>
        <v>{name:"joffrey", house:"baratheon_of_king's_landing", color:"#F3CD18", appearChapter:49, appearEpisode:6},</v>
      </c>
    </row>
    <row r="19" spans="1:8" x14ac:dyDescent="0.45">
      <c r="A19" t="s">
        <v>1434</v>
      </c>
      <c r="B19" t="s">
        <v>1431</v>
      </c>
      <c r="C19" t="s">
        <v>1437</v>
      </c>
      <c r="F19">
        <v>49</v>
      </c>
      <c r="G19">
        <v>6</v>
      </c>
      <c r="H19" t="str">
        <f t="shared" si="0"/>
        <v>{name:"myrcella", house:"baratheon", color:"#F3CD18", disappearChapter:49, disappearEpisode:6},</v>
      </c>
    </row>
    <row r="20" spans="1:8" x14ac:dyDescent="0.45">
      <c r="A20" t="s">
        <v>1434</v>
      </c>
      <c r="B20" t="s">
        <v>1464</v>
      </c>
      <c r="C20" t="s">
        <v>1437</v>
      </c>
      <c r="D20">
        <v>49</v>
      </c>
      <c r="E20">
        <v>6</v>
      </c>
      <c r="H20" t="str">
        <f t="shared" si="0"/>
        <v>{name:"myrcella", house:"baratheon_of_king's_landing", color:"#F3CD18", appearChapter:49, appearEpisode:6},</v>
      </c>
    </row>
    <row r="21" spans="1:8" x14ac:dyDescent="0.45">
      <c r="A21" t="s">
        <v>1435</v>
      </c>
      <c r="B21" t="s">
        <v>1431</v>
      </c>
      <c r="C21" t="s">
        <v>1437</v>
      </c>
      <c r="F21">
        <v>49</v>
      </c>
      <c r="G21">
        <v>6</v>
      </c>
      <c r="H21" t="str">
        <f t="shared" si="0"/>
        <v>{name:"tommen", house:"baratheon", color:"#F3CD18", disappearChapter:49, disappearEpisode:6},</v>
      </c>
    </row>
    <row r="22" spans="1:8" x14ac:dyDescent="0.45">
      <c r="A22" t="s">
        <v>1435</v>
      </c>
      <c r="B22" t="s">
        <v>1464</v>
      </c>
      <c r="C22" t="s">
        <v>1437</v>
      </c>
      <c r="D22">
        <v>49</v>
      </c>
      <c r="E22">
        <v>6</v>
      </c>
      <c r="H22" t="str">
        <f t="shared" si="0"/>
        <v>{name:"tommen", house:"baratheon_of_king's_landing", color:"#F3CD18", appearChapter:49, appearEpisode:6},</v>
      </c>
    </row>
    <row r="23" spans="1:8" x14ac:dyDescent="0.45">
      <c r="A23" t="s">
        <v>1424</v>
      </c>
      <c r="B23" t="s">
        <v>1425</v>
      </c>
      <c r="C23" t="s">
        <v>1426</v>
      </c>
      <c r="H23" t="str">
        <f t="shared" si="0"/>
        <v>{name:"tywin", house:"lannister", color:"#FF0000"},</v>
      </c>
    </row>
    <row r="24" spans="1:8" x14ac:dyDescent="0.45">
      <c r="A24" t="s">
        <v>1427</v>
      </c>
      <c r="B24" t="s">
        <v>1425</v>
      </c>
      <c r="C24" t="s">
        <v>1426</v>
      </c>
      <c r="H24" t="str">
        <f t="shared" si="0"/>
        <v>{name:"jaime", house:"lannister", color:"#FF0000"},</v>
      </c>
    </row>
    <row r="25" spans="1:8" x14ac:dyDescent="0.45">
      <c r="A25" t="s">
        <v>1428</v>
      </c>
      <c r="B25" t="s">
        <v>1425</v>
      </c>
      <c r="C25" t="s">
        <v>1426</v>
      </c>
      <c r="H25" t="str">
        <f t="shared" si="0"/>
        <v>{name:"cersei", house:"lannister", color:"#FF0000"},</v>
      </c>
    </row>
    <row r="26" spans="1:8" x14ac:dyDescent="0.45">
      <c r="A26" t="s">
        <v>1429</v>
      </c>
      <c r="B26" t="s">
        <v>1425</v>
      </c>
      <c r="C26" t="s">
        <v>1426</v>
      </c>
      <c r="H26" t="str">
        <f t="shared" si="0"/>
        <v>{name:"tyrion", house:"lannister", color:"#FF0000"},</v>
      </c>
    </row>
    <row r="27" spans="1:8" x14ac:dyDescent="0.45">
      <c r="A27" t="s">
        <v>1440</v>
      </c>
      <c r="B27" t="s">
        <v>1439</v>
      </c>
      <c r="C27" t="s">
        <v>1438</v>
      </c>
      <c r="H27" t="str">
        <f t="shared" si="0"/>
        <v>{name:"theon", house:"greyjoy", color:"#FF9700"},</v>
      </c>
    </row>
    <row r="28" spans="1:8" x14ac:dyDescent="0.45">
      <c r="A28" t="s">
        <v>1447</v>
      </c>
      <c r="B28" t="s">
        <v>1439</v>
      </c>
      <c r="C28" t="s">
        <v>1438</v>
      </c>
      <c r="H28" t="str">
        <f t="shared" si="0"/>
        <v>{name:"asha", house:"greyjoy", color:"#FF9700"},</v>
      </c>
    </row>
    <row r="29" spans="1:8" x14ac:dyDescent="0.45">
      <c r="A29" t="s">
        <v>1448</v>
      </c>
      <c r="B29" t="s">
        <v>1439</v>
      </c>
      <c r="C29" t="s">
        <v>1438</v>
      </c>
      <c r="H29" t="str">
        <f t="shared" si="0"/>
        <v>{name:"victarion", house:"greyjoy", color:"#FF9700"},</v>
      </c>
    </row>
    <row r="30" spans="1:8" x14ac:dyDescent="0.45">
      <c r="A30" t="s">
        <v>1456</v>
      </c>
      <c r="B30" t="s">
        <v>1439</v>
      </c>
      <c r="C30" t="s">
        <v>1438</v>
      </c>
      <c r="H30" t="str">
        <f t="shared" si="0"/>
        <v>{name:"euron", house:"greyjoy", color:"#FF9700"},</v>
      </c>
    </row>
    <row r="31" spans="1:8" x14ac:dyDescent="0.45">
      <c r="A31" t="s">
        <v>1443</v>
      </c>
      <c r="B31" t="s">
        <v>1444</v>
      </c>
      <c r="C31" t="s">
        <v>1445</v>
      </c>
      <c r="H31" t="str">
        <f t="shared" si="0"/>
        <v>{name:"brienne", house:"tarth", color:"#FF00FF"},</v>
      </c>
    </row>
    <row r="32" spans="1:8" x14ac:dyDescent="0.45">
      <c r="A32" t="s">
        <v>1441</v>
      </c>
      <c r="B32" t="s">
        <v>1454</v>
      </c>
      <c r="C32" t="s">
        <v>1442</v>
      </c>
      <c r="H32" t="str">
        <f t="shared" si="0"/>
        <v>{name:"davos", house:"seaworth", color:"#AAAAAA"},</v>
      </c>
    </row>
    <row r="33" spans="1:8" x14ac:dyDescent="0.45">
      <c r="A33" t="s">
        <v>1446</v>
      </c>
      <c r="B33" t="s">
        <v>1462</v>
      </c>
      <c r="C33" t="s">
        <v>1451</v>
      </c>
      <c r="H33" t="str">
        <f t="shared" si="0"/>
        <v>{name:"samwell", house:"watch", color:"#006300"},</v>
      </c>
    </row>
    <row r="34" spans="1:8" x14ac:dyDescent="0.45">
      <c r="A34" t="s">
        <v>1449</v>
      </c>
      <c r="B34" t="s">
        <v>1455</v>
      </c>
      <c r="C34" t="s">
        <v>1453</v>
      </c>
      <c r="H34" t="str">
        <f t="shared" si="0"/>
        <v>{name:"arianne", house:"martell", color:"#AD011B"},</v>
      </c>
    </row>
    <row r="35" spans="1:8" x14ac:dyDescent="0.45">
      <c r="A35" t="s">
        <v>1450</v>
      </c>
      <c r="B35" t="s">
        <v>1452</v>
      </c>
      <c r="C35" t="s">
        <v>1451</v>
      </c>
      <c r="H35" t="str">
        <f>"{"&amp;A$1&amp;":"""&amp;A35&amp;""", "&amp;B$1&amp;":"""&amp;B35&amp;""", "&amp;C$1&amp;":"""&amp;C35&amp;""""&amp;IF(ISBLANK(D35),"",", "&amp;D$1&amp;":"&amp;D35)&amp;IF(ISBLANK(E35),"",", "&amp;E$1&amp;":"&amp;E35)&amp;IF(ISBLANK(F35),"",", "&amp;F$1&amp;":"&amp;F35)&amp;IF(ISBLANK(G35),"",", "&amp;G$1&amp;":"&amp;G35)&amp;"},"</f>
        <v>{name:"petyr", house:"baelish", color:"#006300"},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1" sqref="F21"/>
    </sheetView>
  </sheetViews>
  <sheetFormatPr defaultRowHeight="14.25" x14ac:dyDescent="0.45"/>
  <cols>
    <col min="11" max="12" width="12.86328125" bestFit="1" customWidth="1"/>
    <col min="13" max="13" width="12.53125" bestFit="1" customWidth="1"/>
    <col min="14" max="16" width="12.53125" customWidth="1"/>
  </cols>
  <sheetData>
    <row r="1" spans="1:17" s="1" customFormat="1" x14ac:dyDescent="0.45">
      <c r="A1" s="1" t="s">
        <v>1400</v>
      </c>
      <c r="B1" s="1" t="s">
        <v>1401</v>
      </c>
      <c r="C1" s="1" t="s">
        <v>1393</v>
      </c>
      <c r="D1" s="1" t="s">
        <v>280</v>
      </c>
      <c r="E1" s="1" t="s">
        <v>284</v>
      </c>
      <c r="F1" s="1" t="s">
        <v>285</v>
      </c>
      <c r="G1" s="1" t="s">
        <v>282</v>
      </c>
      <c r="H1" s="1" t="s">
        <v>283</v>
      </c>
      <c r="I1" s="1" t="s">
        <v>1405</v>
      </c>
      <c r="J1" s="1" t="s">
        <v>1406</v>
      </c>
      <c r="K1" s="1" t="s">
        <v>1394</v>
      </c>
      <c r="L1" s="1" t="s">
        <v>1395</v>
      </c>
      <c r="M1" s="1" t="s">
        <v>1396</v>
      </c>
      <c r="N1" s="1" t="s">
        <v>1397</v>
      </c>
      <c r="O1" s="1" t="s">
        <v>1398</v>
      </c>
      <c r="P1" s="1" t="s">
        <v>1399</v>
      </c>
      <c r="Q1" s="1" t="s">
        <v>572</v>
      </c>
    </row>
    <row r="2" spans="1:17" x14ac:dyDescent="0.45">
      <c r="A2" t="s">
        <v>1402</v>
      </c>
      <c r="C2" t="b">
        <f>NOT(ISBLANK(D2))</f>
        <v>1</v>
      </c>
      <c r="D2" t="s">
        <v>340</v>
      </c>
      <c r="K2">
        <v>0</v>
      </c>
      <c r="L2">
        <v>0</v>
      </c>
      <c r="M2">
        <v>0</v>
      </c>
    </row>
    <row r="3" spans="1:17" x14ac:dyDescent="0.45">
      <c r="A3" t="s">
        <v>1402</v>
      </c>
      <c r="C3" t="b">
        <f t="shared" ref="C3:C8" si="0">NOT(ISBLANK(D3))</f>
        <v>1</v>
      </c>
      <c r="D3" t="s">
        <v>353</v>
      </c>
      <c r="K3">
        <v>1</v>
      </c>
    </row>
    <row r="4" spans="1:17" x14ac:dyDescent="0.45">
      <c r="A4" t="s">
        <v>1402</v>
      </c>
      <c r="C4" t="b">
        <f t="shared" si="0"/>
        <v>1</v>
      </c>
      <c r="D4" t="s">
        <v>340</v>
      </c>
      <c r="K4">
        <v>2</v>
      </c>
    </row>
    <row r="5" spans="1:17" x14ac:dyDescent="0.45">
      <c r="A5" t="s">
        <v>1402</v>
      </c>
      <c r="C5" t="b">
        <f t="shared" si="0"/>
        <v>0</v>
      </c>
      <c r="G5">
        <v>57.9848</v>
      </c>
      <c r="H5">
        <v>-122.4023</v>
      </c>
      <c r="K5">
        <v>12</v>
      </c>
      <c r="Q5" t="s">
        <v>1465</v>
      </c>
    </row>
    <row r="6" spans="1:17" x14ac:dyDescent="0.45">
      <c r="A6" t="s">
        <v>1402</v>
      </c>
      <c r="C6" t="b">
        <f t="shared" si="0"/>
        <v>1</v>
      </c>
      <c r="D6" t="s">
        <v>385</v>
      </c>
      <c r="K6">
        <v>15</v>
      </c>
      <c r="Q6" t="s">
        <v>1403</v>
      </c>
    </row>
    <row r="7" spans="1:17" x14ac:dyDescent="0.45">
      <c r="A7" t="s">
        <v>1402</v>
      </c>
      <c r="C7" t="b">
        <f t="shared" si="0"/>
        <v>1</v>
      </c>
      <c r="D7" t="s">
        <v>692</v>
      </c>
      <c r="K7">
        <v>20</v>
      </c>
    </row>
    <row r="8" spans="1:17" x14ac:dyDescent="0.45">
      <c r="A8" t="s">
        <v>1402</v>
      </c>
      <c r="B8" t="b">
        <v>1</v>
      </c>
      <c r="C8" t="b">
        <f t="shared" si="0"/>
        <v>1</v>
      </c>
      <c r="D8" t="s">
        <v>692</v>
      </c>
      <c r="K8">
        <v>65</v>
      </c>
    </row>
    <row r="9" spans="1:17" x14ac:dyDescent="0.45">
      <c r="A9" t="s">
        <v>1404</v>
      </c>
      <c r="D9" t="s">
        <v>340</v>
      </c>
    </row>
    <row r="10" spans="1:17" x14ac:dyDescent="0.45">
      <c r="A10" t="s">
        <v>1404</v>
      </c>
      <c r="D10" t="s">
        <v>692</v>
      </c>
      <c r="Q10" t="s">
        <v>1407</v>
      </c>
    </row>
    <row r="11" spans="1:17" x14ac:dyDescent="0.45">
      <c r="A11" t="s">
        <v>1404</v>
      </c>
      <c r="D11" t="s">
        <v>385</v>
      </c>
      <c r="G11">
        <v>13.111499999999999</v>
      </c>
      <c r="H11">
        <v>-108.86709999999999</v>
      </c>
    </row>
    <row r="12" spans="1:17" x14ac:dyDescent="0.45">
      <c r="A12" t="s">
        <v>1404</v>
      </c>
      <c r="G12">
        <v>27.410699999999999</v>
      </c>
      <c r="H12">
        <v>-104.9121</v>
      </c>
      <c r="Q12" t="s">
        <v>1466</v>
      </c>
    </row>
    <row r="13" spans="1:17" x14ac:dyDescent="0.45">
      <c r="A13" t="s">
        <v>1404</v>
      </c>
      <c r="D13" t="s">
        <v>366</v>
      </c>
    </row>
    <row r="14" spans="1:17" x14ac:dyDescent="0.45">
      <c r="A14" t="s">
        <v>1404</v>
      </c>
      <c r="D14" t="s">
        <v>349</v>
      </c>
      <c r="Q14" t="s">
        <v>1409</v>
      </c>
    </row>
    <row r="15" spans="1:17" x14ac:dyDescent="0.45">
      <c r="A15" t="s">
        <v>1404</v>
      </c>
      <c r="D15" t="s">
        <v>381</v>
      </c>
    </row>
    <row r="16" spans="1:17" x14ac:dyDescent="0.45">
      <c r="A16" t="s">
        <v>1404</v>
      </c>
      <c r="D16" s="3"/>
      <c r="G16">
        <v>23.966100000000001</v>
      </c>
      <c r="H16">
        <v>-128.36420000000001</v>
      </c>
      <c r="Q16" t="s">
        <v>1408</v>
      </c>
    </row>
    <row r="17" spans="1:17" x14ac:dyDescent="0.45">
      <c r="A17" t="s">
        <v>1404</v>
      </c>
      <c r="D17" t="s">
        <v>386</v>
      </c>
    </row>
    <row r="18" spans="1:17" x14ac:dyDescent="0.45">
      <c r="A18" t="s">
        <v>1404</v>
      </c>
      <c r="D18" t="s">
        <v>444</v>
      </c>
    </row>
    <row r="19" spans="1:17" x14ac:dyDescent="0.45">
      <c r="A19" t="s">
        <v>1404</v>
      </c>
      <c r="D19" t="s">
        <v>711</v>
      </c>
    </row>
    <row r="20" spans="1:17" x14ac:dyDescent="0.45">
      <c r="A20" t="s">
        <v>1404</v>
      </c>
      <c r="D20" t="s">
        <v>415</v>
      </c>
    </row>
    <row r="21" spans="1:17" x14ac:dyDescent="0.45">
      <c r="A21" t="s">
        <v>1404</v>
      </c>
      <c r="G21">
        <v>22.106000000000002</v>
      </c>
      <c r="H21">
        <v>-134.64840000000001</v>
      </c>
      <c r="Q21" t="s">
        <v>1410</v>
      </c>
    </row>
    <row r="22" spans="1:17" x14ac:dyDescent="0.45">
      <c r="A22" t="s">
        <v>1404</v>
      </c>
      <c r="D22" t="s">
        <v>393</v>
      </c>
    </row>
    <row r="23" spans="1:17" x14ac:dyDescent="0.45">
      <c r="A23" t="s">
        <v>1404</v>
      </c>
      <c r="G23">
        <v>21.616599999999998</v>
      </c>
      <c r="H23">
        <v>-122.0801</v>
      </c>
    </row>
    <row r="24" spans="1:17" x14ac:dyDescent="0.45">
      <c r="A24" t="s">
        <v>1404</v>
      </c>
      <c r="D24" t="s">
        <v>386</v>
      </c>
    </row>
    <row r="25" spans="1:17" x14ac:dyDescent="0.45">
      <c r="A25" t="s">
        <v>1404</v>
      </c>
      <c r="G25">
        <v>32.657800000000002</v>
      </c>
      <c r="H25">
        <v>-127.4121</v>
      </c>
      <c r="Q25" t="s">
        <v>1411</v>
      </c>
    </row>
    <row r="26" spans="1:17" x14ac:dyDescent="0.45">
      <c r="A26" t="s">
        <v>1404</v>
      </c>
      <c r="D26" t="s">
        <v>381</v>
      </c>
    </row>
    <row r="27" spans="1:17" x14ac:dyDescent="0.45">
      <c r="A27" t="s">
        <v>1404</v>
      </c>
      <c r="B27" t="b">
        <v>1</v>
      </c>
      <c r="D27" t="s">
        <v>381</v>
      </c>
    </row>
    <row r="28" spans="1:17" x14ac:dyDescent="0.45">
      <c r="A28" t="s">
        <v>1404</v>
      </c>
      <c r="B28" t="b">
        <v>1</v>
      </c>
      <c r="D28" t="s">
        <v>383</v>
      </c>
    </row>
    <row r="29" spans="1:17" x14ac:dyDescent="0.45">
      <c r="A29" t="s">
        <v>1404</v>
      </c>
      <c r="B29" t="b">
        <v>1</v>
      </c>
      <c r="D29" t="s">
        <v>316</v>
      </c>
    </row>
    <row r="30" spans="1:17" x14ac:dyDescent="0.45">
      <c r="A30" t="s">
        <v>1412</v>
      </c>
      <c r="D30" t="s">
        <v>340</v>
      </c>
    </row>
    <row r="31" spans="1:17" x14ac:dyDescent="0.45">
      <c r="A31" t="s">
        <v>1412</v>
      </c>
      <c r="D31" t="s">
        <v>353</v>
      </c>
    </row>
    <row r="32" spans="1:17" x14ac:dyDescent="0.45">
      <c r="A32" t="s">
        <v>1412</v>
      </c>
      <c r="D32" t="s">
        <v>340</v>
      </c>
    </row>
    <row r="33" spans="1:17" x14ac:dyDescent="0.45">
      <c r="A33" t="s">
        <v>1412</v>
      </c>
      <c r="D33" t="s">
        <v>349</v>
      </c>
    </row>
    <row r="34" spans="1:17" x14ac:dyDescent="0.45">
      <c r="A34" t="s">
        <v>1412</v>
      </c>
      <c r="D34" t="s">
        <v>381</v>
      </c>
    </row>
    <row r="35" spans="1:17" x14ac:dyDescent="0.45">
      <c r="A35" t="s">
        <v>1412</v>
      </c>
      <c r="D35" s="3"/>
      <c r="G35">
        <v>23.966100000000001</v>
      </c>
      <c r="H35">
        <v>-128.36420000000001</v>
      </c>
    </row>
    <row r="36" spans="1:17" x14ac:dyDescent="0.45">
      <c r="A36" t="s">
        <v>1412</v>
      </c>
      <c r="D36" t="s">
        <v>386</v>
      </c>
    </row>
    <row r="37" spans="1:17" x14ac:dyDescent="0.45">
      <c r="A37" t="s">
        <v>1412</v>
      </c>
      <c r="D37" t="s">
        <v>415</v>
      </c>
    </row>
    <row r="38" spans="1:17" x14ac:dyDescent="0.45">
      <c r="A38" t="s">
        <v>1412</v>
      </c>
      <c r="D38" t="s">
        <v>408</v>
      </c>
    </row>
    <row r="39" spans="1:17" x14ac:dyDescent="0.45">
      <c r="A39" t="s">
        <v>1412</v>
      </c>
      <c r="G39">
        <v>22.106000000000002</v>
      </c>
      <c r="H39">
        <v>-134.64840000000001</v>
      </c>
      <c r="Q39" t="s">
        <v>1410</v>
      </c>
    </row>
    <row r="40" spans="1:17" x14ac:dyDescent="0.45">
      <c r="A40" t="s">
        <v>1412</v>
      </c>
      <c r="D40" t="s">
        <v>393</v>
      </c>
    </row>
    <row r="41" spans="1:17" x14ac:dyDescent="0.45">
      <c r="A41" t="s">
        <v>1412</v>
      </c>
      <c r="G41">
        <v>21.616599999999998</v>
      </c>
      <c r="H41">
        <v>-122.0801</v>
      </c>
    </row>
    <row r="42" spans="1:17" x14ac:dyDescent="0.45">
      <c r="A42" t="s">
        <v>1412</v>
      </c>
      <c r="D42" t="s">
        <v>386</v>
      </c>
    </row>
    <row r="43" spans="1:17" x14ac:dyDescent="0.45">
      <c r="A43" t="s">
        <v>1412</v>
      </c>
      <c r="G43">
        <v>32.657800000000002</v>
      </c>
      <c r="H43">
        <v>-127.4121</v>
      </c>
    </row>
    <row r="44" spans="1:17" x14ac:dyDescent="0.45">
      <c r="A44" t="s">
        <v>1412</v>
      </c>
      <c r="D44" t="s">
        <v>381</v>
      </c>
    </row>
    <row r="45" spans="1:17" x14ac:dyDescent="0.45">
      <c r="A45" t="s">
        <v>1412</v>
      </c>
      <c r="B45" t="b">
        <v>1</v>
      </c>
      <c r="D45" t="s">
        <v>381</v>
      </c>
    </row>
    <row r="46" spans="1:17" x14ac:dyDescent="0.45">
      <c r="A46" t="s">
        <v>1416</v>
      </c>
      <c r="D46" t="s">
        <v>340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0"/>
  <sheetViews>
    <sheetView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B1" sqref="B1:M1"/>
    </sheetView>
  </sheetViews>
  <sheetFormatPr defaultRowHeight="14.25" x14ac:dyDescent="0.45"/>
  <sheetData>
    <row r="1" spans="1:13" s="1" customFormat="1" x14ac:dyDescent="0.45">
      <c r="A1" s="1" t="s">
        <v>610</v>
      </c>
      <c r="B1" s="1" t="s">
        <v>1393</v>
      </c>
      <c r="C1" s="1" t="s">
        <v>280</v>
      </c>
      <c r="D1" s="1" t="s">
        <v>284</v>
      </c>
      <c r="E1" s="1" t="s">
        <v>285</v>
      </c>
      <c r="F1" s="1" t="s">
        <v>282</v>
      </c>
      <c r="G1" s="1" t="s">
        <v>283</v>
      </c>
      <c r="H1" s="1" t="s">
        <v>1394</v>
      </c>
      <c r="I1" s="1" t="s">
        <v>1395</v>
      </c>
      <c r="J1" s="1" t="s">
        <v>1396</v>
      </c>
      <c r="K1" s="1" t="s">
        <v>1397</v>
      </c>
      <c r="L1" s="1" t="s">
        <v>1398</v>
      </c>
      <c r="M1" s="1" t="s">
        <v>1399</v>
      </c>
    </row>
    <row r="2" spans="1:13" x14ac:dyDescent="0.45">
      <c r="A2" t="s">
        <v>585</v>
      </c>
      <c r="B2" t="b">
        <v>0</v>
      </c>
      <c r="F2" s="2">
        <v>76.174497949087097</v>
      </c>
      <c r="G2" s="2">
        <v>-99.5361328125</v>
      </c>
    </row>
    <row r="3" spans="1:13" x14ac:dyDescent="0.45">
      <c r="A3" t="s">
        <v>585</v>
      </c>
      <c r="B3" t="b">
        <v>0</v>
      </c>
      <c r="F3" s="2">
        <v>74.366674786724204</v>
      </c>
      <c r="G3" s="2">
        <v>-96.8701171875</v>
      </c>
    </row>
    <row r="4" spans="1:13" x14ac:dyDescent="0.45">
      <c r="A4" t="s">
        <v>585</v>
      </c>
      <c r="B4" t="b">
        <v>0</v>
      </c>
      <c r="F4" s="2">
        <v>74.625100963871503</v>
      </c>
      <c r="G4" s="2">
        <v>-125.0830078125</v>
      </c>
    </row>
    <row r="5" spans="1:13" x14ac:dyDescent="0.45">
      <c r="A5" t="s">
        <v>585</v>
      </c>
      <c r="B5" t="b">
        <v>0</v>
      </c>
      <c r="F5" s="2">
        <v>76.362261818229697</v>
      </c>
      <c r="G5" s="2">
        <v>-117.685546875</v>
      </c>
    </row>
    <row r="6" spans="1:13" x14ac:dyDescent="0.45">
      <c r="A6" t="s">
        <v>585</v>
      </c>
      <c r="B6" t="b">
        <v>0</v>
      </c>
      <c r="F6" s="2">
        <v>76.598545068906901</v>
      </c>
      <c r="G6" s="2">
        <v>-112.3828125</v>
      </c>
    </row>
    <row r="7" spans="1:13" x14ac:dyDescent="0.45">
      <c r="A7" t="s">
        <v>574</v>
      </c>
      <c r="B7" t="b">
        <v>0</v>
      </c>
      <c r="F7">
        <v>74.366674786724204</v>
      </c>
      <c r="G7">
        <v>-96.8701171875</v>
      </c>
    </row>
    <row r="8" spans="1:13" x14ac:dyDescent="0.45">
      <c r="A8" t="s">
        <v>574</v>
      </c>
      <c r="B8" t="b">
        <v>0</v>
      </c>
      <c r="F8">
        <v>74.625100963871503</v>
      </c>
      <c r="G8">
        <v>-125.0830078125</v>
      </c>
    </row>
    <row r="9" spans="1:13" x14ac:dyDescent="0.45">
      <c r="A9" t="s">
        <v>574</v>
      </c>
      <c r="B9" t="b">
        <v>0</v>
      </c>
      <c r="F9">
        <v>74.055798875216595</v>
      </c>
      <c r="G9">
        <v>-140.2880859375</v>
      </c>
    </row>
    <row r="10" spans="1:13" x14ac:dyDescent="0.45">
      <c r="A10" t="s">
        <v>574</v>
      </c>
      <c r="B10" t="b">
        <v>0</v>
      </c>
      <c r="F10">
        <v>71.201919732931302</v>
      </c>
      <c r="G10">
        <v>-153.8232421875</v>
      </c>
    </row>
    <row r="11" spans="1:13" x14ac:dyDescent="0.45">
      <c r="A11" t="s">
        <v>574</v>
      </c>
      <c r="B11" t="b">
        <v>0</v>
      </c>
      <c r="F11">
        <v>64.867607816327194</v>
      </c>
      <c r="G11">
        <v>-151.7138671875</v>
      </c>
    </row>
    <row r="12" spans="1:13" x14ac:dyDescent="0.45">
      <c r="A12" t="s">
        <v>574</v>
      </c>
      <c r="B12" t="b">
        <v>0</v>
      </c>
      <c r="F12">
        <v>65.928553835152002</v>
      </c>
      <c r="G12">
        <v>-158.1298828125</v>
      </c>
    </row>
    <row r="13" spans="1:13" x14ac:dyDescent="0.45">
      <c r="A13" t="s">
        <v>574</v>
      </c>
      <c r="B13" t="b">
        <v>0</v>
      </c>
      <c r="F13">
        <v>59.7342534475913</v>
      </c>
      <c r="G13">
        <v>-162.3486328125</v>
      </c>
    </row>
    <row r="14" spans="1:13" x14ac:dyDescent="0.45">
      <c r="A14" t="s">
        <v>574</v>
      </c>
      <c r="B14" t="b">
        <v>0</v>
      </c>
      <c r="F14">
        <v>53.878440403328803</v>
      </c>
      <c r="G14">
        <v>-153.4716796875</v>
      </c>
    </row>
    <row r="15" spans="1:13" x14ac:dyDescent="0.45">
      <c r="A15" t="s">
        <v>574</v>
      </c>
      <c r="B15" t="b">
        <v>0</v>
      </c>
      <c r="F15">
        <v>46.346927610556698</v>
      </c>
      <c r="G15">
        <v>-161.0302734375</v>
      </c>
    </row>
    <row r="16" spans="1:13" x14ac:dyDescent="0.45">
      <c r="A16" t="s">
        <v>574</v>
      </c>
      <c r="B16" t="b">
        <v>0</v>
      </c>
      <c r="F16">
        <v>43.612216768175699</v>
      </c>
      <c r="G16">
        <v>-158.1298828125</v>
      </c>
    </row>
    <row r="17" spans="1:7" x14ac:dyDescent="0.45">
      <c r="A17" t="s">
        <v>574</v>
      </c>
      <c r="B17" t="b">
        <v>0</v>
      </c>
      <c r="F17">
        <v>45.6140374113509</v>
      </c>
      <c r="G17">
        <v>-144.5947265625</v>
      </c>
    </row>
    <row r="18" spans="1:7" x14ac:dyDescent="0.45">
      <c r="A18" t="s">
        <v>574</v>
      </c>
      <c r="B18" t="b">
        <v>0</v>
      </c>
      <c r="F18">
        <v>40.680638025214598</v>
      </c>
      <c r="G18">
        <v>-136.3330078125</v>
      </c>
    </row>
    <row r="19" spans="1:7" x14ac:dyDescent="0.45">
      <c r="A19" t="s">
        <v>574</v>
      </c>
      <c r="B19" t="b">
        <v>0</v>
      </c>
      <c r="F19">
        <v>43.739352079154699</v>
      </c>
      <c r="G19">
        <v>-119.8974609375</v>
      </c>
    </row>
    <row r="20" spans="1:7" x14ac:dyDescent="0.45">
      <c r="A20" t="s">
        <v>574</v>
      </c>
      <c r="B20" t="b">
        <v>0</v>
      </c>
      <c r="F20">
        <v>53.878440403328803</v>
      </c>
      <c r="G20">
        <v>-113.3056640625</v>
      </c>
    </row>
    <row r="21" spans="1:7" x14ac:dyDescent="0.45">
      <c r="A21" t="s">
        <v>574</v>
      </c>
      <c r="B21" t="b">
        <v>0</v>
      </c>
      <c r="F21">
        <v>50.819818262156502</v>
      </c>
      <c r="G21">
        <v>-111.1962890625</v>
      </c>
    </row>
    <row r="22" spans="1:7" x14ac:dyDescent="0.45">
      <c r="A22" t="s">
        <v>574</v>
      </c>
      <c r="B22" t="b">
        <v>0</v>
      </c>
      <c r="F22">
        <v>52.2412561496634</v>
      </c>
      <c r="G22">
        <v>-100.1220703125</v>
      </c>
    </row>
    <row r="23" spans="1:7" x14ac:dyDescent="0.45">
      <c r="A23" t="s">
        <v>574</v>
      </c>
      <c r="B23" t="b">
        <v>0</v>
      </c>
      <c r="F23">
        <v>58.286395482880998</v>
      </c>
      <c r="G23">
        <v>-96.6064453125</v>
      </c>
    </row>
    <row r="24" spans="1:7" x14ac:dyDescent="0.45">
      <c r="A24" t="s">
        <v>574</v>
      </c>
      <c r="B24" t="b">
        <v>0</v>
      </c>
      <c r="F24">
        <v>57.350237477396803</v>
      </c>
      <c r="G24">
        <v>-84.4775390625</v>
      </c>
    </row>
    <row r="25" spans="1:7" x14ac:dyDescent="0.45">
      <c r="A25" t="s">
        <v>574</v>
      </c>
      <c r="B25" t="b">
        <v>0</v>
      </c>
      <c r="F25">
        <v>59.623325223130202</v>
      </c>
      <c r="G25">
        <v>-90.234375</v>
      </c>
    </row>
    <row r="26" spans="1:7" x14ac:dyDescent="0.45">
      <c r="A26" t="s">
        <v>574</v>
      </c>
      <c r="B26" t="b">
        <v>0</v>
      </c>
      <c r="F26">
        <v>65.712557461721005</v>
      </c>
      <c r="G26">
        <v>-93.8818359375</v>
      </c>
    </row>
    <row r="27" spans="1:7" x14ac:dyDescent="0.45">
      <c r="A27" t="s">
        <v>574</v>
      </c>
      <c r="B27" t="b">
        <v>0</v>
      </c>
      <c r="F27">
        <v>67.508568362938604</v>
      </c>
      <c r="G27">
        <v>-82.9833984375</v>
      </c>
    </row>
    <row r="28" spans="1:7" x14ac:dyDescent="0.45">
      <c r="A28" t="s">
        <v>574</v>
      </c>
      <c r="B28" t="b">
        <v>0</v>
      </c>
      <c r="F28">
        <v>71.343013471713704</v>
      </c>
      <c r="G28">
        <v>-80.302734375</v>
      </c>
    </row>
    <row r="29" spans="1:7" x14ac:dyDescent="0.45">
      <c r="A29" t="s">
        <v>574</v>
      </c>
      <c r="B29" t="b">
        <v>0</v>
      </c>
      <c r="F29">
        <v>72.906723434427093</v>
      </c>
      <c r="G29">
        <v>-82.587890625</v>
      </c>
    </row>
    <row r="30" spans="1:7" x14ac:dyDescent="0.45">
      <c r="A30" t="s">
        <v>574</v>
      </c>
      <c r="B30" t="b">
        <v>0</v>
      </c>
      <c r="F30">
        <v>76.475772540093104</v>
      </c>
      <c r="G30">
        <v>-78.046875</v>
      </c>
    </row>
    <row r="31" spans="1:7" x14ac:dyDescent="0.45">
      <c r="A31" t="s">
        <v>574</v>
      </c>
      <c r="B31" t="b">
        <v>0</v>
      </c>
      <c r="F31">
        <v>77.767582382727994</v>
      </c>
      <c r="G31">
        <v>-80.947265625</v>
      </c>
    </row>
    <row r="32" spans="1:7" x14ac:dyDescent="0.45">
      <c r="A32" t="s">
        <v>574</v>
      </c>
      <c r="B32" t="b">
        <v>0</v>
      </c>
      <c r="F32">
        <v>78.595299192124898</v>
      </c>
      <c r="G32">
        <v>-88.06640625</v>
      </c>
    </row>
    <row r="33" spans="1:7" x14ac:dyDescent="0.45">
      <c r="A33" t="s">
        <v>574</v>
      </c>
      <c r="B33" t="b">
        <v>0</v>
      </c>
      <c r="F33">
        <v>77.786190501104599</v>
      </c>
      <c r="G33">
        <v>-91.669921875</v>
      </c>
    </row>
    <row r="34" spans="1:7" x14ac:dyDescent="0.45">
      <c r="A34" t="s">
        <v>574</v>
      </c>
      <c r="B34" t="b">
        <v>0</v>
      </c>
      <c r="F34">
        <v>75.584937408692198</v>
      </c>
      <c r="G34">
        <v>-90.439453125</v>
      </c>
    </row>
    <row r="35" spans="1:7" x14ac:dyDescent="0.45">
      <c r="A35" t="s">
        <v>574</v>
      </c>
      <c r="B35" t="b">
        <v>0</v>
      </c>
      <c r="F35">
        <v>74.188051664600394</v>
      </c>
      <c r="G35">
        <v>-87.01171875</v>
      </c>
    </row>
    <row r="36" spans="1:7" x14ac:dyDescent="0.45">
      <c r="A36" t="s">
        <v>574</v>
      </c>
      <c r="B36" t="b">
        <v>0</v>
      </c>
      <c r="F36">
        <v>73.353054941059696</v>
      </c>
      <c r="G36">
        <v>-95.947265625</v>
      </c>
    </row>
    <row r="37" spans="1:7" x14ac:dyDescent="0.45">
      <c r="A37" t="s">
        <v>577</v>
      </c>
      <c r="B37" t="b">
        <v>0</v>
      </c>
      <c r="F37">
        <v>40.680638025214598</v>
      </c>
      <c r="G37">
        <v>-136.3330078125</v>
      </c>
    </row>
    <row r="38" spans="1:7" x14ac:dyDescent="0.45">
      <c r="A38" t="s">
        <v>577</v>
      </c>
      <c r="B38" t="b">
        <v>0</v>
      </c>
      <c r="F38">
        <v>43.739352079154699</v>
      </c>
      <c r="G38">
        <v>-119.8974609375</v>
      </c>
    </row>
    <row r="39" spans="1:7" x14ac:dyDescent="0.45">
      <c r="A39" t="s">
        <v>577</v>
      </c>
      <c r="B39" t="b">
        <v>0</v>
      </c>
      <c r="F39">
        <v>43.0367758576105</v>
      </c>
      <c r="G39">
        <v>-117.7001953125</v>
      </c>
    </row>
    <row r="40" spans="1:7" x14ac:dyDescent="0.45">
      <c r="A40" t="s">
        <v>577</v>
      </c>
      <c r="B40" t="b">
        <v>0</v>
      </c>
      <c r="F40">
        <v>36.985003092855898</v>
      </c>
      <c r="G40">
        <v>-119.4580078125</v>
      </c>
    </row>
    <row r="41" spans="1:7" x14ac:dyDescent="0.45">
      <c r="A41" t="s">
        <v>577</v>
      </c>
      <c r="B41" t="b">
        <v>0</v>
      </c>
      <c r="F41">
        <v>23.845649887659299</v>
      </c>
      <c r="G41">
        <v>-109.7900390625</v>
      </c>
    </row>
    <row r="42" spans="1:7" x14ac:dyDescent="0.45">
      <c r="A42" t="s">
        <v>577</v>
      </c>
      <c r="B42" t="b">
        <v>0</v>
      </c>
      <c r="F42">
        <v>21.4121622297254</v>
      </c>
      <c r="G42">
        <v>-104.3408203125</v>
      </c>
    </row>
    <row r="43" spans="1:7" x14ac:dyDescent="0.45">
      <c r="A43" t="s">
        <v>577</v>
      </c>
      <c r="B43" t="b">
        <v>0</v>
      </c>
      <c r="F43">
        <v>17.7696122471426</v>
      </c>
      <c r="G43">
        <v>-100.693359375</v>
      </c>
    </row>
    <row r="44" spans="1:7" x14ac:dyDescent="0.45">
      <c r="A44" t="s">
        <v>577</v>
      </c>
      <c r="B44" t="b">
        <v>0</v>
      </c>
      <c r="F44">
        <v>13.624633438236099</v>
      </c>
      <c r="G44">
        <v>-108.955078125</v>
      </c>
    </row>
    <row r="45" spans="1:7" x14ac:dyDescent="0.45">
      <c r="A45" t="s">
        <v>577</v>
      </c>
      <c r="B45" t="b">
        <v>0</v>
      </c>
      <c r="F45">
        <v>2.2406396093827299</v>
      </c>
      <c r="G45">
        <v>-112.119140625</v>
      </c>
    </row>
    <row r="46" spans="1:7" x14ac:dyDescent="0.45">
      <c r="A46" t="s">
        <v>577</v>
      </c>
      <c r="B46" t="b">
        <v>0</v>
      </c>
      <c r="F46">
        <v>6.2716180643148602</v>
      </c>
      <c r="G46">
        <v>-125.4345703125</v>
      </c>
    </row>
    <row r="47" spans="1:7" x14ac:dyDescent="0.45">
      <c r="A47" t="s">
        <v>577</v>
      </c>
      <c r="B47" t="b">
        <v>0</v>
      </c>
      <c r="F47">
        <v>11.135287077054199</v>
      </c>
      <c r="G47">
        <v>-135.7177734375</v>
      </c>
    </row>
    <row r="48" spans="1:7" x14ac:dyDescent="0.45">
      <c r="A48" t="s">
        <v>577</v>
      </c>
      <c r="B48" t="b">
        <v>0</v>
      </c>
      <c r="F48">
        <v>16.9307050987655</v>
      </c>
      <c r="G48">
        <v>-136.4208984375</v>
      </c>
    </row>
    <row r="49" spans="1:7" x14ac:dyDescent="0.45">
      <c r="A49" t="s">
        <v>577</v>
      </c>
      <c r="B49" t="b">
        <v>0</v>
      </c>
      <c r="F49">
        <v>27.5667214304097</v>
      </c>
      <c r="G49">
        <v>-134.1357421875</v>
      </c>
    </row>
    <row r="50" spans="1:7" x14ac:dyDescent="0.45">
      <c r="A50" t="s">
        <v>577</v>
      </c>
      <c r="B50" t="b">
        <v>0</v>
      </c>
      <c r="F50">
        <v>31.466153715024198</v>
      </c>
      <c r="G50">
        <v>-129.0380859375</v>
      </c>
    </row>
    <row r="51" spans="1:7" x14ac:dyDescent="0.45">
      <c r="A51" t="s">
        <v>577</v>
      </c>
      <c r="B51" t="b">
        <v>0</v>
      </c>
      <c r="F51">
        <v>35.065973137984102</v>
      </c>
      <c r="G51">
        <v>-130.6201171875</v>
      </c>
    </row>
    <row r="52" spans="1:7" x14ac:dyDescent="0.45">
      <c r="A52" t="s">
        <v>577</v>
      </c>
      <c r="B52" t="b">
        <v>0</v>
      </c>
      <c r="F52">
        <v>32.657875736955198</v>
      </c>
      <c r="G52">
        <v>-137.5634765625</v>
      </c>
    </row>
    <row r="53" spans="1:7" x14ac:dyDescent="0.45">
      <c r="A53" t="s">
        <v>577</v>
      </c>
      <c r="B53" t="b">
        <v>0</v>
      </c>
      <c r="F53">
        <v>35.995785386420302</v>
      </c>
      <c r="G53">
        <v>-139.0576171875</v>
      </c>
    </row>
    <row r="54" spans="1:7" x14ac:dyDescent="0.45">
      <c r="A54" t="s">
        <v>577</v>
      </c>
      <c r="B54" t="b">
        <v>0</v>
      </c>
      <c r="F54">
        <v>38.307180561883101</v>
      </c>
      <c r="G54">
        <v>-133.9599609375</v>
      </c>
    </row>
    <row r="55" spans="1:7" x14ac:dyDescent="0.45">
      <c r="A55" t="s">
        <v>575</v>
      </c>
      <c r="B55" t="b">
        <v>0</v>
      </c>
      <c r="F55">
        <v>43.0367758576105</v>
      </c>
      <c r="G55">
        <v>-117.7001953125</v>
      </c>
    </row>
    <row r="56" spans="1:7" x14ac:dyDescent="0.45">
      <c r="A56" t="s">
        <v>575</v>
      </c>
      <c r="B56" t="b">
        <v>0</v>
      </c>
      <c r="F56">
        <v>36.985003092855898</v>
      </c>
      <c r="G56">
        <v>-119.4580078125</v>
      </c>
    </row>
    <row r="57" spans="1:7" x14ac:dyDescent="0.45">
      <c r="A57" t="s">
        <v>575</v>
      </c>
      <c r="B57" t="b">
        <v>0</v>
      </c>
      <c r="F57">
        <v>23.845649887659299</v>
      </c>
      <c r="G57">
        <v>-109.7900390625</v>
      </c>
    </row>
    <row r="58" spans="1:7" x14ac:dyDescent="0.45">
      <c r="A58" t="s">
        <v>575</v>
      </c>
      <c r="B58" t="b">
        <v>0</v>
      </c>
      <c r="F58">
        <v>21.4121622297254</v>
      </c>
      <c r="G58">
        <v>-104.3408203125</v>
      </c>
    </row>
    <row r="59" spans="1:7" x14ac:dyDescent="0.45">
      <c r="A59" t="s">
        <v>575</v>
      </c>
      <c r="B59" t="b">
        <v>0</v>
      </c>
      <c r="F59">
        <v>19.020577110966801</v>
      </c>
      <c r="G59">
        <v>-101.748046875</v>
      </c>
    </row>
    <row r="60" spans="1:7" x14ac:dyDescent="0.45">
      <c r="A60" t="s">
        <v>575</v>
      </c>
      <c r="B60" t="b">
        <v>0</v>
      </c>
      <c r="F60">
        <v>20.385825381874199</v>
      </c>
      <c r="G60">
        <v>-92.5634765625</v>
      </c>
    </row>
    <row r="61" spans="1:7" x14ac:dyDescent="0.45">
      <c r="A61" t="s">
        <v>575</v>
      </c>
      <c r="B61" t="b">
        <v>0</v>
      </c>
      <c r="F61">
        <v>30.107117887092301</v>
      </c>
      <c r="G61">
        <v>-78.5888671875</v>
      </c>
    </row>
    <row r="62" spans="1:7" x14ac:dyDescent="0.45">
      <c r="A62" t="s">
        <v>575</v>
      </c>
      <c r="B62" t="b">
        <v>0</v>
      </c>
      <c r="F62">
        <v>32.546813173515098</v>
      </c>
      <c r="G62">
        <v>-77.841796875</v>
      </c>
    </row>
    <row r="63" spans="1:7" x14ac:dyDescent="0.45">
      <c r="A63" t="s">
        <v>575</v>
      </c>
      <c r="B63" t="b">
        <v>0</v>
      </c>
      <c r="F63">
        <v>32.694865977874997</v>
      </c>
      <c r="G63">
        <v>-87.2021484375</v>
      </c>
    </row>
    <row r="64" spans="1:7" x14ac:dyDescent="0.45">
      <c r="A64" t="s">
        <v>575</v>
      </c>
      <c r="B64" t="b">
        <v>0</v>
      </c>
      <c r="F64">
        <v>36.385912772876502</v>
      </c>
      <c r="G64">
        <v>-80.5224609375</v>
      </c>
    </row>
    <row r="65" spans="1:7" x14ac:dyDescent="0.45">
      <c r="A65" t="s">
        <v>575</v>
      </c>
      <c r="B65" t="b">
        <v>0</v>
      </c>
      <c r="F65">
        <v>43.3571382221105</v>
      </c>
      <c r="G65">
        <v>-80.7421875</v>
      </c>
    </row>
    <row r="66" spans="1:7" x14ac:dyDescent="0.45">
      <c r="A66" t="s">
        <v>575</v>
      </c>
      <c r="B66" t="b">
        <v>0</v>
      </c>
      <c r="F66">
        <v>48.922499263758198</v>
      </c>
      <c r="G66">
        <v>-83.3349609375</v>
      </c>
    </row>
    <row r="67" spans="1:7" x14ac:dyDescent="0.45">
      <c r="A67" t="s">
        <v>575</v>
      </c>
      <c r="B67" t="b">
        <v>0</v>
      </c>
      <c r="F67">
        <v>49.639177196510303</v>
      </c>
      <c r="G67">
        <v>-106.7138671875</v>
      </c>
    </row>
    <row r="68" spans="1:7" x14ac:dyDescent="0.45">
      <c r="A68" t="s">
        <v>575</v>
      </c>
      <c r="B68" t="b">
        <v>0</v>
      </c>
      <c r="F68">
        <v>48.341646172374602</v>
      </c>
      <c r="G68">
        <v>-110.537109375</v>
      </c>
    </row>
    <row r="69" spans="1:7" x14ac:dyDescent="0.45">
      <c r="A69" t="s">
        <v>576</v>
      </c>
      <c r="B69" t="b">
        <v>0</v>
      </c>
      <c r="F69">
        <v>29.8025179057644</v>
      </c>
      <c r="G69">
        <v>-143.1884765625</v>
      </c>
    </row>
    <row r="70" spans="1:7" x14ac:dyDescent="0.45">
      <c r="A70" t="s">
        <v>576</v>
      </c>
      <c r="B70" t="b">
        <v>0</v>
      </c>
      <c r="F70">
        <v>33.468107955278903</v>
      </c>
      <c r="G70">
        <v>-144.6826171875</v>
      </c>
    </row>
    <row r="71" spans="1:7" x14ac:dyDescent="0.45">
      <c r="A71" t="s">
        <v>576</v>
      </c>
      <c r="B71" t="b">
        <v>0</v>
      </c>
      <c r="F71">
        <v>35.532226227703298</v>
      </c>
      <c r="G71">
        <v>-147.75878906200001</v>
      </c>
    </row>
    <row r="72" spans="1:7" x14ac:dyDescent="0.45">
      <c r="A72" t="s">
        <v>576</v>
      </c>
      <c r="B72" t="b">
        <v>0</v>
      </c>
      <c r="F72">
        <v>35.3890499669116</v>
      </c>
      <c r="G72">
        <v>-150.6591796875</v>
      </c>
    </row>
    <row r="73" spans="1:7" x14ac:dyDescent="0.45">
      <c r="A73" t="s">
        <v>576</v>
      </c>
      <c r="B73" t="b">
        <v>0</v>
      </c>
      <c r="F73">
        <v>33.321348526698799</v>
      </c>
      <c r="G73">
        <v>-157.8662109375</v>
      </c>
    </row>
    <row r="74" spans="1:7" x14ac:dyDescent="0.45">
      <c r="A74" t="s">
        <v>576</v>
      </c>
      <c r="B74" t="b">
        <v>0</v>
      </c>
      <c r="F74">
        <v>29.688052749856801</v>
      </c>
      <c r="G74">
        <v>-157.91015625</v>
      </c>
    </row>
    <row r="75" spans="1:7" x14ac:dyDescent="0.45">
      <c r="A75" t="s">
        <v>576</v>
      </c>
      <c r="B75" t="b">
        <v>0</v>
      </c>
      <c r="F75">
        <v>26.627818226393</v>
      </c>
      <c r="G75">
        <v>-155.44921875</v>
      </c>
    </row>
    <row r="76" spans="1:7" x14ac:dyDescent="0.45">
      <c r="A76" t="s">
        <v>576</v>
      </c>
      <c r="B76" t="b">
        <v>0</v>
      </c>
      <c r="F76">
        <v>26.9024768862798</v>
      </c>
      <c r="G76">
        <v>-149.82421875</v>
      </c>
    </row>
    <row r="77" spans="1:7" x14ac:dyDescent="0.45">
      <c r="A77" t="s">
        <v>578</v>
      </c>
      <c r="B77" t="b">
        <v>0</v>
      </c>
      <c r="F77">
        <v>6.2716180643148602</v>
      </c>
      <c r="G77">
        <v>-125.4345703125</v>
      </c>
    </row>
    <row r="78" spans="1:7" x14ac:dyDescent="0.45">
      <c r="A78" t="s">
        <v>578</v>
      </c>
      <c r="B78" t="b">
        <v>0</v>
      </c>
      <c r="F78">
        <v>11.135287077054199</v>
      </c>
      <c r="G78">
        <v>-135.7177734375</v>
      </c>
    </row>
    <row r="79" spans="1:7" x14ac:dyDescent="0.45">
      <c r="A79" t="s">
        <v>578</v>
      </c>
      <c r="B79" t="b">
        <v>0</v>
      </c>
      <c r="F79">
        <v>16.9307050987655</v>
      </c>
      <c r="G79">
        <v>-136.4208984375</v>
      </c>
    </row>
    <row r="80" spans="1:7" x14ac:dyDescent="0.45">
      <c r="A80" t="s">
        <v>578</v>
      </c>
      <c r="B80" t="b">
        <v>0</v>
      </c>
      <c r="F80">
        <v>27.5667214304097</v>
      </c>
      <c r="G80">
        <v>-134.1357421875</v>
      </c>
    </row>
    <row r="81" spans="1:7" x14ac:dyDescent="0.45">
      <c r="A81" t="s">
        <v>578</v>
      </c>
      <c r="B81" t="b">
        <v>0</v>
      </c>
      <c r="F81">
        <v>26.1554379687135</v>
      </c>
      <c r="G81">
        <v>-147.36328125</v>
      </c>
    </row>
    <row r="82" spans="1:7" x14ac:dyDescent="0.45">
      <c r="A82" t="s">
        <v>578</v>
      </c>
      <c r="B82" t="b">
        <v>0</v>
      </c>
      <c r="F82">
        <v>24.0464639996665</v>
      </c>
      <c r="G82">
        <v>-148.330078125</v>
      </c>
    </row>
    <row r="83" spans="1:7" x14ac:dyDescent="0.45">
      <c r="A83" t="s">
        <v>578</v>
      </c>
      <c r="B83" t="b">
        <v>0</v>
      </c>
      <c r="F83">
        <v>22.3907139168385</v>
      </c>
      <c r="G83">
        <v>-146.3525390625</v>
      </c>
    </row>
    <row r="84" spans="1:7" x14ac:dyDescent="0.45">
      <c r="A84" t="s">
        <v>578</v>
      </c>
      <c r="B84" t="b">
        <v>0</v>
      </c>
      <c r="F84">
        <v>16.467694748288899</v>
      </c>
      <c r="G84">
        <v>-152.6806640625</v>
      </c>
    </row>
    <row r="85" spans="1:7" x14ac:dyDescent="0.45">
      <c r="A85" t="s">
        <v>578</v>
      </c>
      <c r="B85" t="b">
        <v>0</v>
      </c>
      <c r="F85">
        <v>5.8346161656100497</v>
      </c>
      <c r="G85">
        <v>-159.0966796875</v>
      </c>
    </row>
    <row r="86" spans="1:7" x14ac:dyDescent="0.45">
      <c r="A86" t="s">
        <v>578</v>
      </c>
      <c r="B86" t="b">
        <v>0</v>
      </c>
      <c r="F86">
        <v>6.1842461612805897</v>
      </c>
      <c r="G86">
        <v>-152.3291015625</v>
      </c>
    </row>
    <row r="87" spans="1:7" x14ac:dyDescent="0.45">
      <c r="A87" t="s">
        <v>578</v>
      </c>
      <c r="B87" t="b">
        <v>0</v>
      </c>
      <c r="F87">
        <v>-4.69687902687141</v>
      </c>
      <c r="G87">
        <v>-155.9326171875</v>
      </c>
    </row>
    <row r="88" spans="1:7" x14ac:dyDescent="0.45">
      <c r="A88" t="s">
        <v>578</v>
      </c>
      <c r="B88" t="b">
        <v>0</v>
      </c>
      <c r="F88">
        <v>-7.5803277913301201</v>
      </c>
      <c r="G88">
        <v>-155.80078125</v>
      </c>
    </row>
    <row r="89" spans="1:7" x14ac:dyDescent="0.45">
      <c r="A89" t="s">
        <v>578</v>
      </c>
      <c r="B89" t="b">
        <v>0</v>
      </c>
      <c r="F89">
        <v>-6.1405547824502902</v>
      </c>
      <c r="G89">
        <v>-144.990234375</v>
      </c>
    </row>
    <row r="90" spans="1:7" x14ac:dyDescent="0.45">
      <c r="A90" t="s">
        <v>578</v>
      </c>
      <c r="B90" t="b">
        <v>0</v>
      </c>
      <c r="F90">
        <v>-4.5216663426147896</v>
      </c>
      <c r="G90">
        <v>-139.27734375</v>
      </c>
    </row>
    <row r="91" spans="1:7" x14ac:dyDescent="0.45">
      <c r="A91" t="s">
        <v>578</v>
      </c>
      <c r="B91" t="b">
        <v>0</v>
      </c>
      <c r="F91">
        <v>-3.68885514314703</v>
      </c>
      <c r="G91">
        <v>-127.8955078125</v>
      </c>
    </row>
    <row r="92" spans="1:7" x14ac:dyDescent="0.45">
      <c r="A92" t="s">
        <v>579</v>
      </c>
      <c r="B92" t="b">
        <v>0</v>
      </c>
      <c r="F92">
        <v>17.7696122471426</v>
      </c>
      <c r="G92">
        <v>-100.693359375</v>
      </c>
    </row>
    <row r="93" spans="1:7" x14ac:dyDescent="0.45">
      <c r="A93" t="s">
        <v>579</v>
      </c>
      <c r="B93" t="b">
        <v>0</v>
      </c>
      <c r="F93">
        <v>13.624633438236099</v>
      </c>
      <c r="G93">
        <v>-108.955078125</v>
      </c>
    </row>
    <row r="94" spans="1:7" x14ac:dyDescent="0.45">
      <c r="A94" t="s">
        <v>579</v>
      </c>
      <c r="B94" t="b">
        <v>0</v>
      </c>
      <c r="F94">
        <v>2.2406396093827299</v>
      </c>
      <c r="G94">
        <v>-112.119140625</v>
      </c>
    </row>
    <row r="95" spans="1:7" x14ac:dyDescent="0.45">
      <c r="A95" t="s">
        <v>579</v>
      </c>
      <c r="B95" t="b">
        <v>0</v>
      </c>
      <c r="F95">
        <v>-4.3464112753331801</v>
      </c>
      <c r="G95">
        <v>-104.4287109375</v>
      </c>
    </row>
    <row r="96" spans="1:7" x14ac:dyDescent="0.45">
      <c r="A96" t="s">
        <v>579</v>
      </c>
      <c r="B96" t="b">
        <v>0</v>
      </c>
      <c r="F96">
        <v>-3.8642546157213902</v>
      </c>
      <c r="G96">
        <v>-89.3115234375</v>
      </c>
    </row>
    <row r="97" spans="1:7" x14ac:dyDescent="0.45">
      <c r="A97" t="s">
        <v>579</v>
      </c>
      <c r="B97" t="b">
        <v>0</v>
      </c>
      <c r="F97">
        <v>5.2222465132273701</v>
      </c>
      <c r="G97">
        <v>-84.9169921875</v>
      </c>
    </row>
    <row r="98" spans="1:7" x14ac:dyDescent="0.45">
      <c r="A98" t="s">
        <v>579</v>
      </c>
      <c r="B98" t="b">
        <v>0</v>
      </c>
      <c r="F98">
        <v>9.14548605616727</v>
      </c>
      <c r="G98">
        <v>-87.3779296875</v>
      </c>
    </row>
    <row r="99" spans="1:7" x14ac:dyDescent="0.45">
      <c r="A99" t="s">
        <v>579</v>
      </c>
      <c r="B99" t="b">
        <v>0</v>
      </c>
      <c r="F99">
        <v>13.453737213419201</v>
      </c>
      <c r="G99">
        <v>-83.4228515625</v>
      </c>
    </row>
    <row r="100" spans="1:7" x14ac:dyDescent="0.45">
      <c r="A100" t="s">
        <v>579</v>
      </c>
      <c r="B100" t="b">
        <v>0</v>
      </c>
      <c r="F100">
        <v>19.683970235888399</v>
      </c>
      <c r="G100">
        <v>-81.3134765625</v>
      </c>
    </row>
    <row r="101" spans="1:7" x14ac:dyDescent="0.45">
      <c r="A101" t="s">
        <v>579</v>
      </c>
      <c r="B101" t="b">
        <v>0</v>
      </c>
      <c r="F101">
        <v>25.125392611512002</v>
      </c>
      <c r="G101">
        <v>-82.4560546875</v>
      </c>
    </row>
    <row r="102" spans="1:7" x14ac:dyDescent="0.45">
      <c r="A102" t="s">
        <v>579</v>
      </c>
      <c r="B102" t="b">
        <v>0</v>
      </c>
      <c r="F102">
        <v>18.020527657852298</v>
      </c>
      <c r="G102">
        <v>-93.0908203125</v>
      </c>
    </row>
    <row r="103" spans="1:7" x14ac:dyDescent="0.45">
      <c r="A103" t="s">
        <v>579</v>
      </c>
      <c r="B103" t="b">
        <v>0</v>
      </c>
      <c r="F103">
        <v>18.9374644296418</v>
      </c>
      <c r="G103">
        <v>-97.6611328125</v>
      </c>
    </row>
    <row r="104" spans="1:7" x14ac:dyDescent="0.45">
      <c r="A104" t="s">
        <v>580</v>
      </c>
      <c r="B104" t="b">
        <v>0</v>
      </c>
      <c r="F104">
        <v>-7.5803277913301201</v>
      </c>
      <c r="G104">
        <v>-155.80078125</v>
      </c>
    </row>
    <row r="105" spans="1:7" x14ac:dyDescent="0.45">
      <c r="A105" t="s">
        <v>580</v>
      </c>
      <c r="B105" t="b">
        <v>0</v>
      </c>
      <c r="F105">
        <v>-6.1405547824502902</v>
      </c>
      <c r="G105">
        <v>-144.990234375</v>
      </c>
    </row>
    <row r="106" spans="1:7" x14ac:dyDescent="0.45">
      <c r="A106" t="s">
        <v>580</v>
      </c>
      <c r="B106" t="b">
        <v>0</v>
      </c>
      <c r="F106">
        <v>-4.5216663426147896</v>
      </c>
      <c r="G106">
        <v>-139.27734375</v>
      </c>
    </row>
    <row r="107" spans="1:7" x14ac:dyDescent="0.45">
      <c r="A107" t="s">
        <v>580</v>
      </c>
      <c r="B107" t="b">
        <v>0</v>
      </c>
      <c r="F107">
        <v>-3.68885514314703</v>
      </c>
      <c r="G107">
        <v>-127.8955078125</v>
      </c>
    </row>
    <row r="108" spans="1:7" x14ac:dyDescent="0.45">
      <c r="A108" t="s">
        <v>580</v>
      </c>
      <c r="B108" t="b">
        <v>0</v>
      </c>
      <c r="F108">
        <v>6.2716180643148602</v>
      </c>
      <c r="G108">
        <v>-125.4345703125</v>
      </c>
    </row>
    <row r="109" spans="1:7" x14ac:dyDescent="0.45">
      <c r="A109" t="s">
        <v>580</v>
      </c>
      <c r="B109" t="b">
        <v>0</v>
      </c>
      <c r="F109">
        <v>2.2406396093827299</v>
      </c>
      <c r="G109">
        <v>-112.119140625</v>
      </c>
    </row>
    <row r="110" spans="1:7" x14ac:dyDescent="0.45">
      <c r="A110" t="s">
        <v>580</v>
      </c>
      <c r="B110" t="b">
        <v>0</v>
      </c>
      <c r="F110">
        <v>-4.3464112753331801</v>
      </c>
      <c r="G110">
        <v>-104.4287109375</v>
      </c>
    </row>
    <row r="111" spans="1:7" x14ac:dyDescent="0.45">
      <c r="A111" t="s">
        <v>580</v>
      </c>
      <c r="B111" t="b">
        <v>0</v>
      </c>
      <c r="F111">
        <v>-9.1888700844733897</v>
      </c>
      <c r="G111">
        <v>-110.361328125</v>
      </c>
    </row>
    <row r="112" spans="1:7" x14ac:dyDescent="0.45">
      <c r="A112" t="s">
        <v>580</v>
      </c>
      <c r="B112" t="b">
        <v>0</v>
      </c>
      <c r="F112">
        <v>-18.9374644296418</v>
      </c>
      <c r="G112">
        <v>-109.7900390625</v>
      </c>
    </row>
    <row r="113" spans="1:7" x14ac:dyDescent="0.45">
      <c r="A113" t="s">
        <v>580</v>
      </c>
      <c r="B113" t="b">
        <v>0</v>
      </c>
      <c r="F113">
        <v>-24.206889622397998</v>
      </c>
      <c r="G113">
        <v>-128.115234375</v>
      </c>
    </row>
    <row r="114" spans="1:7" x14ac:dyDescent="0.45">
      <c r="A114" t="s">
        <v>580</v>
      </c>
      <c r="B114" t="b">
        <v>0</v>
      </c>
      <c r="F114">
        <v>-27.994401411046098</v>
      </c>
      <c r="G114">
        <v>-130.13671875</v>
      </c>
    </row>
    <row r="115" spans="1:7" x14ac:dyDescent="0.45">
      <c r="A115" t="s">
        <v>580</v>
      </c>
      <c r="B115" t="b">
        <v>0</v>
      </c>
      <c r="F115">
        <v>-32.472695022061401</v>
      </c>
      <c r="G115">
        <v>-138.3984375</v>
      </c>
    </row>
    <row r="116" spans="1:7" x14ac:dyDescent="0.45">
      <c r="A116" t="s">
        <v>580</v>
      </c>
      <c r="B116" t="b">
        <v>0</v>
      </c>
      <c r="F116">
        <v>-41.869560826994501</v>
      </c>
      <c r="G116">
        <v>-140.4638671875</v>
      </c>
    </row>
    <row r="117" spans="1:7" x14ac:dyDescent="0.45">
      <c r="A117" t="s">
        <v>580</v>
      </c>
      <c r="B117" t="b">
        <v>0</v>
      </c>
      <c r="F117">
        <v>-44.964797930331002</v>
      </c>
      <c r="G117">
        <v>-140.4638671875</v>
      </c>
    </row>
    <row r="118" spans="1:7" x14ac:dyDescent="0.45">
      <c r="A118" t="s">
        <v>580</v>
      </c>
      <c r="B118" t="b">
        <v>0</v>
      </c>
      <c r="F118">
        <v>-47.129950756663</v>
      </c>
      <c r="G118">
        <v>-148.4619140625</v>
      </c>
    </row>
    <row r="119" spans="1:7" x14ac:dyDescent="0.45">
      <c r="A119" t="s">
        <v>580</v>
      </c>
      <c r="B119" t="b">
        <v>0</v>
      </c>
      <c r="F119">
        <v>-50.429517947122797</v>
      </c>
      <c r="G119">
        <v>-156.6357421875</v>
      </c>
    </row>
    <row r="120" spans="1:7" x14ac:dyDescent="0.45">
      <c r="A120" t="s">
        <v>580</v>
      </c>
      <c r="B120" t="b">
        <v>0</v>
      </c>
      <c r="F120">
        <v>-48.3708477023836</v>
      </c>
      <c r="G120">
        <v>-159.0087890625</v>
      </c>
    </row>
    <row r="121" spans="1:7" x14ac:dyDescent="0.45">
      <c r="A121" t="s">
        <v>580</v>
      </c>
      <c r="B121" t="b">
        <v>0</v>
      </c>
      <c r="F121">
        <v>-44.933696389694603</v>
      </c>
      <c r="G121">
        <v>-158.876953125</v>
      </c>
    </row>
    <row r="122" spans="1:7" x14ac:dyDescent="0.45">
      <c r="A122" t="s">
        <v>580</v>
      </c>
      <c r="B122" t="b">
        <v>0</v>
      </c>
      <c r="F122">
        <v>-37.996162679728101</v>
      </c>
      <c r="G122">
        <v>-150.65917968700001</v>
      </c>
    </row>
    <row r="123" spans="1:7" x14ac:dyDescent="0.45">
      <c r="A123" t="s">
        <v>580</v>
      </c>
      <c r="B123" t="b">
        <v>0</v>
      </c>
      <c r="F123">
        <v>-39.876019419621102</v>
      </c>
      <c r="G123">
        <v>-155.185546875</v>
      </c>
    </row>
    <row r="124" spans="1:7" x14ac:dyDescent="0.45">
      <c r="A124" t="s">
        <v>580</v>
      </c>
      <c r="B124" t="b">
        <v>0</v>
      </c>
      <c r="F124">
        <v>-38.651198332299401</v>
      </c>
      <c r="G124">
        <v>-157.998046875</v>
      </c>
    </row>
    <row r="125" spans="1:7" x14ac:dyDescent="0.45">
      <c r="A125" t="s">
        <v>580</v>
      </c>
      <c r="B125" t="b">
        <v>0</v>
      </c>
      <c r="F125">
        <v>-34.2708359516499</v>
      </c>
      <c r="G125">
        <v>-159.0966796875</v>
      </c>
    </row>
    <row r="126" spans="1:7" x14ac:dyDescent="0.45">
      <c r="A126" t="s">
        <v>580</v>
      </c>
      <c r="B126" t="b">
        <v>0</v>
      </c>
      <c r="F126">
        <v>-28.690587654250699</v>
      </c>
      <c r="G126">
        <v>-155.2294921875</v>
      </c>
    </row>
    <row r="127" spans="1:7" x14ac:dyDescent="0.45">
      <c r="A127" t="s">
        <v>580</v>
      </c>
      <c r="B127" t="b">
        <v>0</v>
      </c>
      <c r="F127">
        <v>-28.6134594240044</v>
      </c>
      <c r="G127">
        <v>-152.900390625</v>
      </c>
    </row>
    <row r="128" spans="1:7" x14ac:dyDescent="0.45">
      <c r="A128" t="s">
        <v>580</v>
      </c>
      <c r="B128" t="b">
        <v>0</v>
      </c>
      <c r="F128">
        <v>-20.673905264672801</v>
      </c>
      <c r="G128">
        <v>-152.3291015625</v>
      </c>
    </row>
    <row r="129" spans="1:7" x14ac:dyDescent="0.45">
      <c r="A129" t="s">
        <v>580</v>
      </c>
      <c r="B129" t="b">
        <v>0</v>
      </c>
      <c r="F129">
        <v>-18.062312304546701</v>
      </c>
      <c r="G129">
        <v>-149.6484375</v>
      </c>
    </row>
    <row r="130" spans="1:7" x14ac:dyDescent="0.45">
      <c r="A130" t="s">
        <v>580</v>
      </c>
      <c r="B130" t="b">
        <v>0</v>
      </c>
      <c r="F130">
        <v>-16.6361918783976</v>
      </c>
      <c r="G130">
        <v>-153.076171875</v>
      </c>
    </row>
    <row r="131" spans="1:7" x14ac:dyDescent="0.45">
      <c r="A131" t="s">
        <v>580</v>
      </c>
      <c r="B131" t="b">
        <v>0</v>
      </c>
      <c r="F131">
        <v>-10.833305983642401</v>
      </c>
      <c r="G131">
        <v>-156.1083984375</v>
      </c>
    </row>
    <row r="132" spans="1:7" x14ac:dyDescent="0.45">
      <c r="A132" t="s">
        <v>581</v>
      </c>
      <c r="B132" t="b">
        <v>0</v>
      </c>
      <c r="F132">
        <v>-4.3464112753331801</v>
      </c>
      <c r="G132">
        <v>-104.4287109375</v>
      </c>
    </row>
    <row r="133" spans="1:7" x14ac:dyDescent="0.45">
      <c r="A133" t="s">
        <v>581</v>
      </c>
      <c r="B133" t="b">
        <v>0</v>
      </c>
      <c r="F133">
        <v>-4.3464112753331801</v>
      </c>
      <c r="G133">
        <v>-104.4287109375</v>
      </c>
    </row>
    <row r="134" spans="1:7" x14ac:dyDescent="0.45">
      <c r="A134" t="s">
        <v>581</v>
      </c>
      <c r="B134" t="b">
        <v>0</v>
      </c>
      <c r="F134">
        <v>-9.1888700844733897</v>
      </c>
      <c r="G134">
        <v>-110.361328125</v>
      </c>
    </row>
    <row r="135" spans="1:7" x14ac:dyDescent="0.45">
      <c r="A135" t="s">
        <v>581</v>
      </c>
      <c r="B135" t="b">
        <v>0</v>
      </c>
      <c r="F135">
        <v>-18.9374644296418</v>
      </c>
      <c r="G135">
        <v>-109.7900390625</v>
      </c>
    </row>
    <row r="136" spans="1:7" x14ac:dyDescent="0.45">
      <c r="A136" t="s">
        <v>581</v>
      </c>
      <c r="B136" t="b">
        <v>0</v>
      </c>
      <c r="F136">
        <v>-24.206889622397998</v>
      </c>
      <c r="G136">
        <v>-128.115234375</v>
      </c>
    </row>
    <row r="137" spans="1:7" x14ac:dyDescent="0.45">
      <c r="A137" t="s">
        <v>581</v>
      </c>
      <c r="B137" t="b">
        <v>0</v>
      </c>
      <c r="F137">
        <v>-27.994401411046098</v>
      </c>
      <c r="G137">
        <v>-130.13671875</v>
      </c>
    </row>
    <row r="138" spans="1:7" x14ac:dyDescent="0.45">
      <c r="A138" t="s">
        <v>581</v>
      </c>
      <c r="B138" t="b">
        <v>0</v>
      </c>
      <c r="F138">
        <v>-30.145127183376101</v>
      </c>
      <c r="G138">
        <v>-127.587890625</v>
      </c>
    </row>
    <row r="139" spans="1:7" x14ac:dyDescent="0.45">
      <c r="A139" t="s">
        <v>581</v>
      </c>
      <c r="B139" t="b">
        <v>0</v>
      </c>
      <c r="F139">
        <v>-27.059125784374</v>
      </c>
      <c r="G139">
        <v>-111.8115234375</v>
      </c>
    </row>
    <row r="140" spans="1:7" x14ac:dyDescent="0.45">
      <c r="A140" t="s">
        <v>581</v>
      </c>
      <c r="B140" t="b">
        <v>0</v>
      </c>
      <c r="F140">
        <v>-29.0369606485582</v>
      </c>
      <c r="G140">
        <v>-107.5927734375</v>
      </c>
    </row>
    <row r="141" spans="1:7" x14ac:dyDescent="0.45">
      <c r="A141" t="s">
        <v>581</v>
      </c>
      <c r="B141" t="b">
        <v>0</v>
      </c>
      <c r="F141">
        <v>-28.652030630362201</v>
      </c>
      <c r="G141">
        <v>-93.8818359375</v>
      </c>
    </row>
    <row r="142" spans="1:7" x14ac:dyDescent="0.45">
      <c r="A142" t="s">
        <v>581</v>
      </c>
      <c r="B142" t="b">
        <v>0</v>
      </c>
      <c r="F142">
        <v>-30.751277776257801</v>
      </c>
      <c r="G142">
        <v>-91.46484375</v>
      </c>
    </row>
    <row r="143" spans="1:7" x14ac:dyDescent="0.45">
      <c r="A143" t="s">
        <v>581</v>
      </c>
      <c r="B143" t="b">
        <v>0</v>
      </c>
      <c r="F143">
        <v>-28.806173508854702</v>
      </c>
      <c r="G143">
        <v>-82.1044921875</v>
      </c>
    </row>
    <row r="144" spans="1:7" x14ac:dyDescent="0.45">
      <c r="A144" t="s">
        <v>581</v>
      </c>
      <c r="B144" t="b">
        <v>0</v>
      </c>
      <c r="F144">
        <v>-21.125497636606202</v>
      </c>
      <c r="G144">
        <v>-79.7314453125</v>
      </c>
    </row>
    <row r="145" spans="1:7" x14ac:dyDescent="0.45">
      <c r="A145" t="s">
        <v>581</v>
      </c>
      <c r="B145" t="b">
        <v>0</v>
      </c>
      <c r="F145">
        <v>-19.973348786110598</v>
      </c>
      <c r="G145">
        <v>-82.1484375</v>
      </c>
    </row>
    <row r="146" spans="1:7" x14ac:dyDescent="0.45">
      <c r="A146" t="s">
        <v>581</v>
      </c>
      <c r="B146" t="b">
        <v>0</v>
      </c>
      <c r="F146">
        <v>-19.4355143390978</v>
      </c>
      <c r="G146">
        <v>-94.365234375</v>
      </c>
    </row>
    <row r="147" spans="1:7" x14ac:dyDescent="0.45">
      <c r="A147" t="s">
        <v>581</v>
      </c>
      <c r="B147" t="b">
        <v>0</v>
      </c>
      <c r="F147">
        <v>-17.392579271057699</v>
      </c>
      <c r="G147">
        <v>-94.541015625</v>
      </c>
    </row>
    <row r="148" spans="1:7" x14ac:dyDescent="0.45">
      <c r="A148" t="s">
        <v>581</v>
      </c>
      <c r="B148" t="b">
        <v>0</v>
      </c>
      <c r="F148">
        <v>-16.972741019998999</v>
      </c>
      <c r="G148">
        <v>-90.05859375</v>
      </c>
    </row>
    <row r="149" spans="1:7" x14ac:dyDescent="0.45">
      <c r="A149" t="s">
        <v>581</v>
      </c>
      <c r="B149" t="b">
        <v>0</v>
      </c>
      <c r="F149">
        <v>-12.940322128384601</v>
      </c>
      <c r="G149">
        <v>-88.4765625</v>
      </c>
    </row>
    <row r="150" spans="1:7" x14ac:dyDescent="0.45">
      <c r="A150" t="s">
        <v>581</v>
      </c>
      <c r="B150" t="b">
        <v>0</v>
      </c>
      <c r="F150">
        <v>-9.8389793755793296</v>
      </c>
      <c r="G150">
        <v>-89.970703125</v>
      </c>
    </row>
    <row r="151" spans="1:7" x14ac:dyDescent="0.45">
      <c r="A151" t="s">
        <v>581</v>
      </c>
      <c r="B151" t="b">
        <v>0</v>
      </c>
      <c r="F151">
        <v>-10.271681232946699</v>
      </c>
      <c r="G151">
        <v>-84.9609375</v>
      </c>
    </row>
    <row r="152" spans="1:7" x14ac:dyDescent="0.45">
      <c r="A152" t="s">
        <v>581</v>
      </c>
      <c r="B152" t="b">
        <v>0</v>
      </c>
      <c r="F152">
        <v>-13.5392006689308</v>
      </c>
      <c r="G152">
        <v>-84.609375</v>
      </c>
    </row>
    <row r="153" spans="1:7" x14ac:dyDescent="0.45">
      <c r="A153" t="s">
        <v>581</v>
      </c>
      <c r="B153" t="b">
        <v>0</v>
      </c>
      <c r="F153">
        <v>-15.5807107391621</v>
      </c>
      <c r="G153">
        <v>-83.203125</v>
      </c>
    </row>
    <row r="154" spans="1:7" x14ac:dyDescent="0.45">
      <c r="A154" t="s">
        <v>581</v>
      </c>
      <c r="B154" t="b">
        <v>0</v>
      </c>
      <c r="F154">
        <v>-15.834535741221501</v>
      </c>
      <c r="G154">
        <v>-80.7861328125</v>
      </c>
    </row>
    <row r="155" spans="1:7" x14ac:dyDescent="0.45">
      <c r="A155" t="s">
        <v>581</v>
      </c>
      <c r="B155" t="b">
        <v>0</v>
      </c>
      <c r="F155">
        <v>-12.4258477830291</v>
      </c>
      <c r="G155">
        <v>-79.3798828125</v>
      </c>
    </row>
    <row r="156" spans="1:7" x14ac:dyDescent="0.45">
      <c r="A156" t="s">
        <v>581</v>
      </c>
      <c r="B156" t="b">
        <v>0</v>
      </c>
      <c r="F156">
        <v>-9.4924081537655294</v>
      </c>
      <c r="G156">
        <v>-81.4892578125</v>
      </c>
    </row>
    <row r="157" spans="1:7" x14ac:dyDescent="0.45">
      <c r="A157" t="s">
        <v>581</v>
      </c>
      <c r="B157" t="b">
        <v>0</v>
      </c>
      <c r="F157">
        <v>-7.18810087117902</v>
      </c>
      <c r="G157">
        <v>-84.9169921875</v>
      </c>
    </row>
    <row r="158" spans="1:7" x14ac:dyDescent="0.45">
      <c r="A158" t="s">
        <v>581</v>
      </c>
      <c r="B158" t="b">
        <v>0</v>
      </c>
      <c r="F158">
        <v>-4.3902289264633803</v>
      </c>
      <c r="G158">
        <v>-83.9501953125</v>
      </c>
    </row>
    <row r="159" spans="1:7" x14ac:dyDescent="0.45">
      <c r="A159" t="s">
        <v>581</v>
      </c>
      <c r="B159" t="b">
        <v>0</v>
      </c>
      <c r="F159">
        <v>-2.6796866158037602</v>
      </c>
      <c r="G159">
        <v>-87.9052734375</v>
      </c>
    </row>
    <row r="160" spans="1:7" x14ac:dyDescent="0.45">
      <c r="A160" t="s">
        <v>581</v>
      </c>
      <c r="B160" t="b">
        <v>0</v>
      </c>
      <c r="F160">
        <v>-3.8642546157213902</v>
      </c>
      <c r="G160">
        <v>-89.3115234375</v>
      </c>
    </row>
    <row r="161" spans="1:7" x14ac:dyDescent="0.45">
      <c r="A161" t="s">
        <v>582</v>
      </c>
      <c r="B161" t="b">
        <v>0</v>
      </c>
      <c r="F161">
        <v>-44.964797930331002</v>
      </c>
      <c r="G161">
        <v>-140.4638671875</v>
      </c>
    </row>
    <row r="162" spans="1:7" x14ac:dyDescent="0.45">
      <c r="A162" t="s">
        <v>582</v>
      </c>
      <c r="B162" t="b">
        <v>0</v>
      </c>
      <c r="F162">
        <v>-41.869560826994501</v>
      </c>
      <c r="G162">
        <v>-140.4638671875</v>
      </c>
    </row>
    <row r="163" spans="1:7" x14ac:dyDescent="0.45">
      <c r="A163" t="s">
        <v>582</v>
      </c>
      <c r="B163" t="b">
        <v>0</v>
      </c>
      <c r="F163">
        <v>-32.472695022061401</v>
      </c>
      <c r="G163">
        <v>-138.3984375</v>
      </c>
    </row>
    <row r="164" spans="1:7" x14ac:dyDescent="0.45">
      <c r="A164" t="s">
        <v>582</v>
      </c>
      <c r="B164" t="b">
        <v>0</v>
      </c>
      <c r="F164">
        <v>-27.994401411046098</v>
      </c>
      <c r="G164">
        <v>-130.13671875</v>
      </c>
    </row>
    <row r="165" spans="1:7" x14ac:dyDescent="0.45">
      <c r="A165" t="s">
        <v>582</v>
      </c>
      <c r="B165" t="b">
        <v>0</v>
      </c>
      <c r="F165">
        <v>-30.145127183376101</v>
      </c>
      <c r="G165">
        <v>-127.587890625</v>
      </c>
    </row>
    <row r="166" spans="1:7" x14ac:dyDescent="0.45">
      <c r="A166" t="s">
        <v>582</v>
      </c>
      <c r="B166" t="b">
        <v>0</v>
      </c>
      <c r="F166">
        <v>-27.059125784374</v>
      </c>
      <c r="G166">
        <v>-111.8115234375</v>
      </c>
    </row>
    <row r="167" spans="1:7" x14ac:dyDescent="0.45">
      <c r="A167" t="s">
        <v>582</v>
      </c>
      <c r="B167" t="b">
        <v>0</v>
      </c>
      <c r="F167">
        <v>-29.0369606485582</v>
      </c>
      <c r="G167">
        <v>-107.5927734375</v>
      </c>
    </row>
    <row r="168" spans="1:7" x14ac:dyDescent="0.45">
      <c r="A168" t="s">
        <v>582</v>
      </c>
      <c r="B168" t="b">
        <v>0</v>
      </c>
      <c r="F168">
        <v>-36.279707205240101</v>
      </c>
      <c r="G168">
        <v>-114.6240234375</v>
      </c>
    </row>
    <row r="169" spans="1:7" x14ac:dyDescent="0.45">
      <c r="A169" t="s">
        <v>582</v>
      </c>
      <c r="B169" t="b">
        <v>0</v>
      </c>
      <c r="F169">
        <v>-36.738884124394197</v>
      </c>
      <c r="G169">
        <v>-106.7578125</v>
      </c>
    </row>
    <row r="170" spans="1:7" x14ac:dyDescent="0.45">
      <c r="A170" t="s">
        <v>582</v>
      </c>
      <c r="B170" t="b">
        <v>0</v>
      </c>
      <c r="F170">
        <v>-34.849875031954099</v>
      </c>
      <c r="G170">
        <v>-104.912109375</v>
      </c>
    </row>
    <row r="171" spans="1:7" x14ac:dyDescent="0.45">
      <c r="A171" t="s">
        <v>582</v>
      </c>
      <c r="B171" t="b">
        <v>0</v>
      </c>
      <c r="F171">
        <v>-36.985003092855898</v>
      </c>
      <c r="G171">
        <v>-104.6923828125</v>
      </c>
    </row>
    <row r="172" spans="1:7" x14ac:dyDescent="0.45">
      <c r="A172" t="s">
        <v>582</v>
      </c>
      <c r="B172" t="b">
        <v>0</v>
      </c>
      <c r="F172">
        <v>-38.788345355085603</v>
      </c>
      <c r="G172">
        <v>-90.8935546875</v>
      </c>
    </row>
    <row r="173" spans="1:7" x14ac:dyDescent="0.45">
      <c r="A173" t="s">
        <v>582</v>
      </c>
      <c r="B173" t="b">
        <v>0</v>
      </c>
      <c r="F173">
        <v>-35.639441068973902</v>
      </c>
      <c r="G173">
        <v>-83.73046875</v>
      </c>
    </row>
    <row r="174" spans="1:7" x14ac:dyDescent="0.45">
      <c r="A174" t="s">
        <v>582</v>
      </c>
      <c r="B174" t="b">
        <v>0</v>
      </c>
      <c r="F174">
        <v>-35.353216101238203</v>
      </c>
      <c r="G174">
        <v>-81.4013671875</v>
      </c>
    </row>
    <row r="175" spans="1:7" x14ac:dyDescent="0.45">
      <c r="A175" t="s">
        <v>582</v>
      </c>
      <c r="B175" t="b">
        <v>0</v>
      </c>
      <c r="F175">
        <v>-37.822802433527499</v>
      </c>
      <c r="G175">
        <v>-78.9404296875</v>
      </c>
    </row>
    <row r="176" spans="1:7" x14ac:dyDescent="0.45">
      <c r="A176" t="s">
        <v>582</v>
      </c>
      <c r="B176" t="b">
        <v>0</v>
      </c>
      <c r="F176">
        <v>-41.475660200278199</v>
      </c>
      <c r="G176">
        <v>-80.390625</v>
      </c>
    </row>
    <row r="177" spans="1:7" x14ac:dyDescent="0.45">
      <c r="A177" t="s">
        <v>582</v>
      </c>
      <c r="B177" t="b">
        <v>0</v>
      </c>
      <c r="F177">
        <v>-47.546871598922301</v>
      </c>
      <c r="G177">
        <v>-89.443359375</v>
      </c>
    </row>
    <row r="178" spans="1:7" x14ac:dyDescent="0.45">
      <c r="A178" t="s">
        <v>582</v>
      </c>
      <c r="B178" t="b">
        <v>0</v>
      </c>
      <c r="F178">
        <v>-49.951219908661997</v>
      </c>
      <c r="G178">
        <v>-134.1796875</v>
      </c>
    </row>
    <row r="179" spans="1:7" x14ac:dyDescent="0.45">
      <c r="A179" t="s">
        <v>582</v>
      </c>
      <c r="B179" t="b">
        <v>0</v>
      </c>
      <c r="F179">
        <v>-48.283192895483403</v>
      </c>
      <c r="G179">
        <v>-137.6513671875</v>
      </c>
    </row>
    <row r="180" spans="1:7" x14ac:dyDescent="0.45">
      <c r="A180" t="s">
        <v>582</v>
      </c>
      <c r="B180" t="b">
        <v>0</v>
      </c>
      <c r="F180">
        <v>-44.024421519659299</v>
      </c>
      <c r="G180">
        <v>-138.0908203125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Chapters</vt:lpstr>
      <vt:lpstr>Episodes</vt:lpstr>
      <vt:lpstr>Novellas</vt:lpstr>
      <vt:lpstr>locations</vt:lpstr>
      <vt:lpstr>regions</vt:lpstr>
      <vt:lpstr>houses</vt:lpstr>
      <vt:lpstr>characters</vt:lpstr>
      <vt:lpstr>markers</vt:lpstr>
      <vt:lpstr>paths</vt:lpstr>
      <vt:lpstr>coordinates</vt:lpstr>
      <vt:lpstr>urls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Carpenter</cp:lastModifiedBy>
  <dcterms:created xsi:type="dcterms:W3CDTF">2015-02-21T04:07:02Z</dcterms:created>
  <dcterms:modified xsi:type="dcterms:W3CDTF">2015-02-24T16:00:46Z</dcterms:modified>
</cp:coreProperties>
</file>