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DB90DB7F-6074-D345-B65A-57AB96F844FC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5" l="1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R11" i="5"/>
  <c r="I11" i="5"/>
  <c r="J11" i="5" s="1"/>
  <c r="K11" i="5" s="1"/>
  <c r="F11" i="5"/>
  <c r="E11" i="5"/>
  <c r="R103" i="5" l="1"/>
  <c r="I103" i="5"/>
  <c r="J103" i="5" s="1"/>
  <c r="K103" i="5" s="1"/>
  <c r="F103" i="5"/>
  <c r="E103" i="5"/>
  <c r="R102" i="5"/>
  <c r="I102" i="5"/>
  <c r="J102" i="5" s="1"/>
  <c r="K102" i="5" s="1"/>
  <c r="F102" i="5"/>
  <c r="E102" i="5"/>
  <c r="R101" i="5"/>
  <c r="I101" i="5"/>
  <c r="J101" i="5" s="1"/>
  <c r="K101" i="5" s="1"/>
  <c r="F101" i="5"/>
  <c r="E101" i="5"/>
  <c r="R100" i="5"/>
  <c r="I100" i="5"/>
  <c r="J100" i="5" s="1"/>
  <c r="K100" i="5" s="1"/>
  <c r="F100" i="5"/>
  <c r="E100" i="5"/>
  <c r="R99" i="5"/>
  <c r="I99" i="5"/>
  <c r="J99" i="5" s="1"/>
  <c r="K99" i="5" s="1"/>
  <c r="F99" i="5"/>
  <c r="E99" i="5"/>
  <c r="R98" i="5"/>
  <c r="I98" i="5"/>
  <c r="J98" i="5" s="1"/>
  <c r="K98" i="5" s="1"/>
  <c r="F98" i="5"/>
  <c r="E98" i="5"/>
  <c r="R97" i="5"/>
  <c r="I97" i="5"/>
  <c r="J97" i="5" s="1"/>
  <c r="K97" i="5" s="1"/>
  <c r="F97" i="5"/>
  <c r="E97" i="5"/>
  <c r="R96" i="5"/>
  <c r="I96" i="5"/>
  <c r="J96" i="5" s="1"/>
  <c r="K96" i="5" s="1"/>
  <c r="F96" i="5"/>
  <c r="E96" i="5"/>
  <c r="R95" i="5"/>
  <c r="I95" i="5"/>
  <c r="J95" i="5" s="1"/>
  <c r="K95" i="5" s="1"/>
  <c r="F95" i="5"/>
  <c r="E95" i="5"/>
  <c r="R94" i="5"/>
  <c r="I94" i="5"/>
  <c r="J94" i="5" s="1"/>
  <c r="K94" i="5" s="1"/>
  <c r="F94" i="5"/>
  <c r="E94" i="5"/>
  <c r="R93" i="5"/>
  <c r="I93" i="5"/>
  <c r="J93" i="5" s="1"/>
  <c r="K93" i="5" s="1"/>
  <c r="F93" i="5"/>
  <c r="E93" i="5"/>
  <c r="R92" i="5"/>
  <c r="I92" i="5"/>
  <c r="J92" i="5" s="1"/>
  <c r="K92" i="5" s="1"/>
  <c r="F92" i="5"/>
  <c r="E92" i="5"/>
  <c r="R91" i="5"/>
  <c r="I91" i="5"/>
  <c r="J91" i="5" s="1"/>
  <c r="K91" i="5" s="1"/>
  <c r="F91" i="5"/>
  <c r="E91" i="5"/>
  <c r="R90" i="5"/>
  <c r="I90" i="5"/>
  <c r="J90" i="5" s="1"/>
  <c r="K90" i="5" s="1"/>
  <c r="F90" i="5"/>
  <c r="E90" i="5"/>
  <c r="R89" i="5"/>
  <c r="I89" i="5"/>
  <c r="J89" i="5" s="1"/>
  <c r="K89" i="5" s="1"/>
  <c r="F89" i="5"/>
  <c r="E89" i="5"/>
  <c r="R88" i="5"/>
  <c r="I88" i="5"/>
  <c r="J88" i="5" s="1"/>
  <c r="K88" i="5" s="1"/>
  <c r="F88" i="5"/>
  <c r="E88" i="5"/>
  <c r="R87" i="5"/>
  <c r="I87" i="5"/>
  <c r="J87" i="5" s="1"/>
  <c r="K87" i="5" s="1"/>
  <c r="F87" i="5"/>
  <c r="E87" i="5"/>
  <c r="R86" i="5"/>
  <c r="I86" i="5"/>
  <c r="J86" i="5" s="1"/>
  <c r="K86" i="5" s="1"/>
  <c r="F86" i="5"/>
  <c r="E86" i="5"/>
  <c r="R85" i="5"/>
  <c r="I85" i="5"/>
  <c r="J85" i="5" s="1"/>
  <c r="K85" i="5" s="1"/>
  <c r="F85" i="5"/>
  <c r="E85" i="5"/>
  <c r="R84" i="5"/>
  <c r="I84" i="5"/>
  <c r="J84" i="5" s="1"/>
  <c r="K84" i="5" s="1"/>
  <c r="F84" i="5"/>
  <c r="E84" i="5"/>
  <c r="R83" i="5"/>
  <c r="I83" i="5"/>
  <c r="J83" i="5" s="1"/>
  <c r="K83" i="5" s="1"/>
  <c r="F83" i="5"/>
  <c r="E83" i="5"/>
  <c r="R82" i="5"/>
  <c r="I82" i="5"/>
  <c r="J82" i="5" s="1"/>
  <c r="K82" i="5" s="1"/>
  <c r="F82" i="5"/>
  <c r="E82" i="5"/>
  <c r="R81" i="5"/>
  <c r="I81" i="5"/>
  <c r="J81" i="5" s="1"/>
  <c r="K81" i="5" s="1"/>
  <c r="F81" i="5"/>
  <c r="E81" i="5"/>
  <c r="R80" i="5"/>
  <c r="I80" i="5"/>
  <c r="J80" i="5" s="1"/>
  <c r="K80" i="5" s="1"/>
  <c r="F80" i="5"/>
  <c r="E80" i="5"/>
  <c r="R79" i="5"/>
  <c r="I79" i="5"/>
  <c r="J79" i="5" s="1"/>
  <c r="K79" i="5" s="1"/>
  <c r="F79" i="5"/>
  <c r="E79" i="5"/>
  <c r="R78" i="5"/>
  <c r="I78" i="5"/>
  <c r="J78" i="5" s="1"/>
  <c r="K78" i="5" s="1"/>
  <c r="F78" i="5"/>
  <c r="E78" i="5"/>
  <c r="R77" i="5"/>
  <c r="I77" i="5"/>
  <c r="J77" i="5" s="1"/>
  <c r="K77" i="5" s="1"/>
  <c r="F77" i="5"/>
  <c r="E77" i="5"/>
  <c r="R76" i="5"/>
  <c r="I76" i="5"/>
  <c r="J76" i="5" s="1"/>
  <c r="K76" i="5" s="1"/>
  <c r="F76" i="5"/>
  <c r="E76" i="5"/>
  <c r="R75" i="5"/>
  <c r="I75" i="5"/>
  <c r="J75" i="5" s="1"/>
  <c r="K75" i="5" s="1"/>
  <c r="F75" i="5"/>
  <c r="E75" i="5"/>
  <c r="R74" i="5"/>
  <c r="I74" i="5"/>
  <c r="J74" i="5" s="1"/>
  <c r="K74" i="5" s="1"/>
  <c r="F74" i="5"/>
  <c r="E74" i="5"/>
  <c r="R73" i="5"/>
  <c r="I73" i="5"/>
  <c r="J73" i="5" s="1"/>
  <c r="K73" i="5" s="1"/>
  <c r="F73" i="5"/>
  <c r="E73" i="5"/>
  <c r="R72" i="5"/>
  <c r="I72" i="5"/>
  <c r="J72" i="5" s="1"/>
  <c r="K72" i="5" s="1"/>
  <c r="F72" i="5"/>
  <c r="E72" i="5"/>
  <c r="R71" i="5"/>
  <c r="I71" i="5"/>
  <c r="J71" i="5" s="1"/>
  <c r="K71" i="5" s="1"/>
  <c r="F71" i="5"/>
  <c r="E71" i="5"/>
  <c r="R70" i="5"/>
  <c r="I70" i="5"/>
  <c r="J70" i="5" s="1"/>
  <c r="K70" i="5" s="1"/>
  <c r="F70" i="5"/>
  <c r="E70" i="5"/>
  <c r="R69" i="5"/>
  <c r="I69" i="5"/>
  <c r="J69" i="5" s="1"/>
  <c r="K69" i="5" s="1"/>
  <c r="F69" i="5"/>
  <c r="E69" i="5"/>
  <c r="R68" i="5"/>
  <c r="I68" i="5"/>
  <c r="J68" i="5" s="1"/>
  <c r="K68" i="5" s="1"/>
  <c r="F68" i="5"/>
  <c r="E68" i="5"/>
  <c r="R67" i="5"/>
  <c r="I67" i="5"/>
  <c r="J67" i="5" s="1"/>
  <c r="K67" i="5" s="1"/>
  <c r="F67" i="5"/>
  <c r="E67" i="5"/>
  <c r="R66" i="5"/>
  <c r="I66" i="5"/>
  <c r="J66" i="5" s="1"/>
  <c r="K66" i="5" s="1"/>
  <c r="F66" i="5"/>
  <c r="E66" i="5"/>
  <c r="R65" i="5"/>
  <c r="I65" i="5"/>
  <c r="J65" i="5" s="1"/>
  <c r="K65" i="5" s="1"/>
  <c r="F65" i="5"/>
  <c r="E65" i="5"/>
  <c r="R64" i="5"/>
  <c r="I64" i="5"/>
  <c r="J64" i="5" s="1"/>
  <c r="K64" i="5" s="1"/>
  <c r="F64" i="5"/>
  <c r="E64" i="5"/>
  <c r="R63" i="5"/>
  <c r="I63" i="5"/>
  <c r="J63" i="5" s="1"/>
  <c r="K63" i="5" s="1"/>
  <c r="F63" i="5"/>
  <c r="E63" i="5"/>
  <c r="R62" i="5"/>
  <c r="I62" i="5"/>
  <c r="J62" i="5" s="1"/>
  <c r="K62" i="5" s="1"/>
  <c r="F62" i="5"/>
  <c r="E62" i="5"/>
  <c r="R61" i="5"/>
  <c r="I61" i="5"/>
  <c r="J61" i="5" s="1"/>
  <c r="K61" i="5" s="1"/>
  <c r="F61" i="5"/>
  <c r="E61" i="5"/>
  <c r="R60" i="5"/>
  <c r="I60" i="5"/>
  <c r="J60" i="5" s="1"/>
  <c r="K60" i="5" s="1"/>
  <c r="F60" i="5"/>
  <c r="E60" i="5"/>
  <c r="R59" i="5"/>
  <c r="I59" i="5"/>
  <c r="J59" i="5" s="1"/>
  <c r="K59" i="5" s="1"/>
  <c r="F59" i="5"/>
  <c r="E59" i="5"/>
  <c r="R58" i="5"/>
  <c r="I58" i="5"/>
  <c r="J58" i="5" s="1"/>
  <c r="K58" i="5" s="1"/>
  <c r="F58" i="5"/>
  <c r="E58" i="5"/>
  <c r="R57" i="5"/>
  <c r="I57" i="5"/>
  <c r="J57" i="5" s="1"/>
  <c r="K57" i="5" s="1"/>
  <c r="F57" i="5"/>
  <c r="E57" i="5"/>
  <c r="R56" i="5"/>
  <c r="I56" i="5"/>
  <c r="J56" i="5" s="1"/>
  <c r="K56" i="5" s="1"/>
  <c r="F56" i="5"/>
  <c r="E56" i="5"/>
  <c r="R55" i="5"/>
  <c r="I55" i="5"/>
  <c r="J55" i="5" s="1"/>
  <c r="K55" i="5" s="1"/>
  <c r="F55" i="5"/>
  <c r="E55" i="5"/>
  <c r="R54" i="5"/>
  <c r="I54" i="5"/>
  <c r="J54" i="5" s="1"/>
  <c r="K54" i="5" s="1"/>
  <c r="F54" i="5"/>
  <c r="E54" i="5"/>
  <c r="R53" i="5"/>
  <c r="I53" i="5"/>
  <c r="J53" i="5" s="1"/>
  <c r="K53" i="5" s="1"/>
  <c r="F53" i="5"/>
  <c r="E53" i="5"/>
  <c r="R52" i="5"/>
  <c r="I52" i="5"/>
  <c r="J52" i="5" s="1"/>
  <c r="K52" i="5" s="1"/>
  <c r="F52" i="5"/>
  <c r="E52" i="5"/>
  <c r="R51" i="5"/>
  <c r="I51" i="5"/>
  <c r="J51" i="5" s="1"/>
  <c r="K51" i="5" s="1"/>
  <c r="F51" i="5"/>
  <c r="E51" i="5"/>
  <c r="R50" i="5"/>
  <c r="I50" i="5"/>
  <c r="J50" i="5" s="1"/>
  <c r="K50" i="5" s="1"/>
  <c r="F50" i="5"/>
  <c r="E50" i="5"/>
  <c r="R49" i="5"/>
  <c r="I49" i="5"/>
  <c r="J49" i="5" s="1"/>
  <c r="K49" i="5" s="1"/>
  <c r="F49" i="5"/>
  <c r="E49" i="5"/>
  <c r="R48" i="5"/>
  <c r="I48" i="5"/>
  <c r="J48" i="5" s="1"/>
  <c r="K48" i="5" s="1"/>
  <c r="F48" i="5"/>
  <c r="E48" i="5"/>
  <c r="R47" i="5"/>
  <c r="I47" i="5"/>
  <c r="J47" i="5" s="1"/>
  <c r="K47" i="5" s="1"/>
  <c r="F47" i="5"/>
  <c r="E47" i="5"/>
  <c r="R46" i="5"/>
  <c r="I46" i="5"/>
  <c r="J46" i="5" s="1"/>
  <c r="K46" i="5" s="1"/>
  <c r="F46" i="5"/>
  <c r="E46" i="5"/>
  <c r="R45" i="5"/>
  <c r="I45" i="5"/>
  <c r="J45" i="5" s="1"/>
  <c r="K45" i="5" s="1"/>
  <c r="F45" i="5"/>
  <c r="E45" i="5"/>
  <c r="R44" i="5"/>
  <c r="I44" i="5"/>
  <c r="J44" i="5" s="1"/>
  <c r="K44" i="5" s="1"/>
  <c r="F44" i="5"/>
  <c r="E44" i="5"/>
  <c r="R43" i="5"/>
  <c r="I43" i="5"/>
  <c r="J43" i="5" s="1"/>
  <c r="K43" i="5" s="1"/>
  <c r="F43" i="5"/>
  <c r="E43" i="5"/>
  <c r="R42" i="5"/>
  <c r="I42" i="5"/>
  <c r="J42" i="5" s="1"/>
  <c r="K42" i="5" s="1"/>
  <c r="F42" i="5"/>
  <c r="E42" i="5"/>
  <c r="R41" i="5"/>
  <c r="I41" i="5"/>
  <c r="J41" i="5" s="1"/>
  <c r="K41" i="5" s="1"/>
  <c r="F41" i="5"/>
  <c r="E41" i="5"/>
  <c r="R40" i="5"/>
  <c r="I40" i="5"/>
  <c r="J40" i="5" s="1"/>
  <c r="K40" i="5" s="1"/>
  <c r="F40" i="5"/>
  <c r="E40" i="5"/>
  <c r="R39" i="5"/>
  <c r="I39" i="5"/>
  <c r="J39" i="5" s="1"/>
  <c r="K39" i="5" s="1"/>
  <c r="F39" i="5"/>
  <c r="E39" i="5"/>
  <c r="R38" i="5"/>
  <c r="I38" i="5"/>
  <c r="J38" i="5" s="1"/>
  <c r="K38" i="5" s="1"/>
  <c r="F38" i="5"/>
  <c r="E38" i="5"/>
  <c r="R37" i="5"/>
  <c r="I37" i="5"/>
  <c r="J37" i="5" s="1"/>
  <c r="K37" i="5" s="1"/>
  <c r="F37" i="5"/>
  <c r="E37" i="5"/>
  <c r="R36" i="5"/>
  <c r="I36" i="5"/>
  <c r="J36" i="5" s="1"/>
  <c r="K36" i="5" s="1"/>
  <c r="F36" i="5"/>
  <c r="E36" i="5"/>
  <c r="R35" i="5"/>
  <c r="I35" i="5"/>
  <c r="J35" i="5" s="1"/>
  <c r="K35" i="5" s="1"/>
  <c r="F35" i="5"/>
  <c r="E35" i="5"/>
  <c r="R34" i="5"/>
  <c r="I34" i="5"/>
  <c r="J34" i="5" s="1"/>
  <c r="K34" i="5" s="1"/>
  <c r="F34" i="5"/>
  <c r="E34" i="5"/>
  <c r="R33" i="5"/>
  <c r="I33" i="5"/>
  <c r="J33" i="5" s="1"/>
  <c r="K33" i="5" s="1"/>
  <c r="F33" i="5"/>
  <c r="E33" i="5"/>
  <c r="R32" i="5"/>
  <c r="I32" i="5"/>
  <c r="J32" i="5" s="1"/>
  <c r="K32" i="5" s="1"/>
  <c r="F32" i="5"/>
  <c r="E32" i="5"/>
  <c r="R31" i="5"/>
  <c r="I31" i="5"/>
  <c r="J31" i="5" s="1"/>
  <c r="K31" i="5" s="1"/>
  <c r="F31" i="5"/>
  <c r="E31" i="5"/>
  <c r="R30" i="5"/>
  <c r="I30" i="5"/>
  <c r="J30" i="5" s="1"/>
  <c r="K30" i="5" s="1"/>
  <c r="F30" i="5"/>
  <c r="E30" i="5"/>
  <c r="R29" i="5"/>
  <c r="I29" i="5"/>
  <c r="J29" i="5" s="1"/>
  <c r="K29" i="5" s="1"/>
  <c r="F29" i="5"/>
  <c r="E29" i="5"/>
  <c r="R28" i="5"/>
  <c r="I28" i="5"/>
  <c r="J28" i="5" s="1"/>
  <c r="K28" i="5" s="1"/>
  <c r="F28" i="5"/>
  <c r="E28" i="5"/>
  <c r="R27" i="5"/>
  <c r="I27" i="5"/>
  <c r="J27" i="5" s="1"/>
  <c r="K27" i="5" s="1"/>
  <c r="F27" i="5"/>
  <c r="E27" i="5"/>
  <c r="R26" i="5"/>
  <c r="I26" i="5"/>
  <c r="J26" i="5" s="1"/>
  <c r="K26" i="5" s="1"/>
  <c r="F26" i="5"/>
  <c r="E26" i="5"/>
  <c r="R25" i="5"/>
  <c r="I25" i="5"/>
  <c r="J25" i="5" s="1"/>
  <c r="K25" i="5" s="1"/>
  <c r="F25" i="5"/>
  <c r="E25" i="5"/>
  <c r="R24" i="5"/>
  <c r="I24" i="5"/>
  <c r="J24" i="5" s="1"/>
  <c r="K24" i="5" s="1"/>
  <c r="F24" i="5"/>
  <c r="E24" i="5"/>
  <c r="R23" i="5"/>
  <c r="I23" i="5"/>
  <c r="J23" i="5" s="1"/>
  <c r="K23" i="5" s="1"/>
  <c r="F23" i="5"/>
  <c r="E23" i="5"/>
  <c r="R22" i="5"/>
  <c r="I22" i="5"/>
  <c r="J22" i="5" s="1"/>
  <c r="K22" i="5" s="1"/>
  <c r="F22" i="5"/>
  <c r="E22" i="5"/>
  <c r="R21" i="5"/>
  <c r="I21" i="5"/>
  <c r="J21" i="5" s="1"/>
  <c r="K21" i="5" s="1"/>
  <c r="F21" i="5"/>
  <c r="E21" i="5"/>
  <c r="R20" i="5"/>
  <c r="I20" i="5"/>
  <c r="J20" i="5" s="1"/>
  <c r="K20" i="5" s="1"/>
  <c r="F20" i="5"/>
  <c r="E20" i="5"/>
  <c r="R19" i="5"/>
  <c r="I19" i="5"/>
  <c r="J19" i="5" s="1"/>
  <c r="K19" i="5" s="1"/>
  <c r="F19" i="5"/>
  <c r="E19" i="5"/>
  <c r="R18" i="5"/>
  <c r="I18" i="5"/>
  <c r="J18" i="5" s="1"/>
  <c r="K18" i="5" s="1"/>
  <c r="F18" i="5"/>
  <c r="E18" i="5"/>
  <c r="R10" i="5"/>
  <c r="I10" i="5"/>
  <c r="J10" i="5" s="1"/>
  <c r="K10" i="5" s="1"/>
  <c r="F10" i="5"/>
  <c r="E10" i="5"/>
  <c r="R9" i="5"/>
  <c r="I9" i="5"/>
  <c r="J9" i="5" s="1"/>
  <c r="K9" i="5" s="1"/>
  <c r="F9" i="5"/>
  <c r="E9" i="5"/>
  <c r="R8" i="5"/>
  <c r="I8" i="5"/>
  <c r="J8" i="5" s="1"/>
  <c r="K8" i="5" s="1"/>
  <c r="F8" i="5"/>
  <c r="E8" i="5"/>
  <c r="R7" i="5"/>
  <c r="I7" i="5"/>
  <c r="J7" i="5" s="1"/>
  <c r="K7" i="5" s="1"/>
  <c r="F7" i="5"/>
  <c r="E7" i="5"/>
  <c r="R6" i="5"/>
  <c r="I6" i="5"/>
  <c r="J6" i="5" s="1"/>
  <c r="K6" i="5" s="1"/>
  <c r="F6" i="5"/>
  <c r="E6" i="5"/>
  <c r="R5" i="5"/>
  <c r="I5" i="5"/>
  <c r="J5" i="5" s="1"/>
  <c r="K5" i="5" s="1"/>
  <c r="F5" i="5"/>
  <c r="E5" i="5"/>
  <c r="R4" i="5"/>
  <c r="I4" i="5"/>
  <c r="J4" i="5" s="1"/>
  <c r="K4" i="5" s="1"/>
  <c r="F4" i="5"/>
  <c r="E4" i="5"/>
  <c r="R3" i="5"/>
  <c r="I3" i="5"/>
  <c r="J3" i="5" s="1"/>
  <c r="K3" i="5" s="1"/>
  <c r="F3" i="5"/>
  <c r="E3" i="5"/>
  <c r="R2" i="5"/>
  <c r="I2" i="5"/>
  <c r="J2" i="5" s="1"/>
  <c r="K2" i="5" s="1"/>
  <c r="F2" i="5"/>
  <c r="E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967" i="3"/>
  <c r="F710" i="3"/>
  <c r="F1796" i="3"/>
  <c r="F1990" i="3"/>
  <c r="F269" i="3"/>
  <c r="F445" i="3"/>
  <c r="F1321" i="3"/>
  <c r="F268" i="3"/>
  <c r="F14" i="3"/>
  <c r="F870" i="3"/>
  <c r="F2090" i="3"/>
  <c r="F874" i="3"/>
  <c r="F483" i="3"/>
  <c r="F2093" i="3"/>
  <c r="F860" i="3"/>
  <c r="F711" i="3"/>
  <c r="F1795" i="3"/>
  <c r="F1368" i="3"/>
  <c r="F2094" i="3"/>
  <c r="F1053" i="3"/>
  <c r="F2092" i="3"/>
  <c r="F1069" i="3"/>
  <c r="F1329" i="3"/>
  <c r="F1793" i="3"/>
  <c r="F873" i="3"/>
  <c r="F708" i="3"/>
  <c r="F1054" i="3"/>
  <c r="F1067" i="3"/>
  <c r="F1791" i="3"/>
  <c r="F871" i="3"/>
  <c r="F769" i="3"/>
  <c r="F1068" i="3"/>
  <c r="F189" i="3"/>
  <c r="F2088" i="3"/>
  <c r="F115" i="3"/>
  <c r="F1792" i="3"/>
  <c r="F2091" i="3"/>
  <c r="F872" i="3"/>
  <c r="F15" i="3"/>
  <c r="F1066" i="3"/>
  <c r="F857" i="3"/>
  <c r="F1346" i="3"/>
  <c r="F1913" i="3"/>
  <c r="F1794" i="3"/>
  <c r="F869" i="3"/>
  <c r="F896" i="3"/>
  <c r="F2089" i="3"/>
  <c r="F198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 s="1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 s="1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839" i="3" l="1"/>
  <c r="H2862" i="3"/>
  <c r="H2047" i="3"/>
  <c r="H2495" i="3"/>
  <c r="H2679" i="3"/>
  <c r="H2162" i="3"/>
  <c r="H2318" i="3"/>
  <c r="H2887" i="3"/>
  <c r="H2727" i="3"/>
  <c r="H2575" i="3"/>
  <c r="H2767" i="3"/>
  <c r="H2255" i="3"/>
  <c r="H2670" i="3"/>
  <c r="H2398" i="3"/>
  <c r="H2719" i="3"/>
  <c r="H2841" i="3"/>
  <c r="H2863" i="3"/>
  <c r="H2903" i="3"/>
  <c r="H2226" i="3"/>
  <c r="H2654" i="3"/>
  <c r="H2382" i="3"/>
  <c r="H2085" i="3"/>
  <c r="H2813" i="3"/>
  <c r="H2827" i="3"/>
  <c r="H2245" i="3"/>
  <c r="H2711" i="3"/>
  <c r="H2447" i="3"/>
  <c r="H2543" i="3"/>
  <c r="H2759" i="3"/>
  <c r="H2210" i="3"/>
  <c r="H2638" i="3"/>
  <c r="H2366" i="3"/>
  <c r="H2065" i="3"/>
  <c r="H2557" i="3"/>
  <c r="H2269" i="3"/>
  <c r="H2766" i="3"/>
  <c r="H2284" i="3"/>
  <c r="H2797" i="3"/>
  <c r="H2811" i="3"/>
  <c r="H2206" i="3"/>
  <c r="H2780" i="3"/>
  <c r="H2874" i="3"/>
  <c r="H2394" i="3"/>
  <c r="H2220" i="3"/>
  <c r="H2633" i="3"/>
  <c r="H2504" i="3"/>
  <c r="H2598" i="3"/>
  <c r="H2629" i="3"/>
  <c r="H2837" i="3"/>
  <c r="H2468" i="3"/>
  <c r="H2165" i="3"/>
  <c r="H2641" i="3"/>
  <c r="H2051" i="3"/>
  <c r="H2525" i="3"/>
  <c r="H2251" i="3"/>
  <c r="H2750" i="3"/>
  <c r="H2268" i="3"/>
  <c r="H2781" i="3"/>
  <c r="H2795" i="3"/>
  <c r="H2190" i="3"/>
  <c r="H2604" i="3"/>
  <c r="H2826" i="3"/>
  <c r="H2378" i="3"/>
  <c r="H2204" i="3"/>
  <c r="H2601" i="3"/>
  <c r="H2488" i="3"/>
  <c r="H2534" i="3"/>
  <c r="H2581" i="3"/>
  <c r="H2789" i="3"/>
  <c r="H2452" i="3"/>
  <c r="H2071" i="3"/>
  <c r="H2417" i="3"/>
  <c r="H2704" i="3"/>
  <c r="H2194" i="3"/>
  <c r="H2350" i="3"/>
  <c r="H2687" i="3"/>
  <c r="H2631" i="3"/>
  <c r="H2798" i="3"/>
  <c r="H2751" i="3"/>
  <c r="H2178" i="3"/>
  <c r="H2606" i="3"/>
  <c r="H2334" i="3"/>
  <c r="H2028" i="3"/>
  <c r="H2509" i="3"/>
  <c r="H2224" i="3"/>
  <c r="H2734" i="3"/>
  <c r="H2248" i="3"/>
  <c r="H2765" i="3"/>
  <c r="H2763" i="3"/>
  <c r="H2174" i="3"/>
  <c r="H2588" i="3"/>
  <c r="H2762" i="3"/>
  <c r="H2362" i="3"/>
  <c r="H2188" i="3"/>
  <c r="H2521" i="3"/>
  <c r="H2456" i="3"/>
  <c r="H2311" i="3"/>
  <c r="H2518" i="3"/>
  <c r="H2565" i="3"/>
  <c r="H2773" i="3"/>
  <c r="H2420" i="3"/>
  <c r="H2228" i="3"/>
  <c r="H2688" i="3"/>
  <c r="H2158" i="3"/>
  <c r="H2572" i="3"/>
  <c r="H2714" i="3"/>
  <c r="H2330" i="3"/>
  <c r="H2172" i="3"/>
  <c r="H2377" i="3"/>
  <c r="H2440" i="3"/>
  <c r="H2295" i="3"/>
  <c r="H2502" i="3"/>
  <c r="H2533" i="3"/>
  <c r="H2757" i="3"/>
  <c r="H2215" i="3"/>
  <c r="H2180" i="3"/>
  <c r="H2512" i="3"/>
  <c r="H2667" i="3"/>
  <c r="H2477" i="3"/>
  <c r="H2192" i="3"/>
  <c r="H2764" i="3"/>
  <c r="H2207" i="3"/>
  <c r="H2733" i="3"/>
  <c r="H2651" i="3"/>
  <c r="H2142" i="3"/>
  <c r="H2556" i="3"/>
  <c r="H2698" i="3"/>
  <c r="H2314" i="3"/>
  <c r="H2761" i="3"/>
  <c r="H2156" i="3"/>
  <c r="H2856" i="3"/>
  <c r="H2424" i="3"/>
  <c r="H2279" i="3"/>
  <c r="H2470" i="3"/>
  <c r="H2501" i="3"/>
  <c r="H2709" i="3"/>
  <c r="H2883" i="3"/>
  <c r="H2148" i="3"/>
  <c r="H2432" i="3"/>
  <c r="H2622" i="3"/>
  <c r="H2889" i="3"/>
  <c r="H2749" i="3"/>
  <c r="H2479" i="3"/>
  <c r="H2623" i="3"/>
  <c r="H2527" i="3"/>
  <c r="H2825" i="3"/>
  <c r="H2146" i="3"/>
  <c r="H2574" i="3"/>
  <c r="H2302" i="3"/>
  <c r="H2431" i="3"/>
  <c r="H2894" i="3"/>
  <c r="H2857" i="3"/>
  <c r="H2735" i="3"/>
  <c r="H2129" i="3"/>
  <c r="H2558" i="3"/>
  <c r="H2270" i="3"/>
  <c r="H2461" i="3"/>
  <c r="H2176" i="3"/>
  <c r="H2748" i="3"/>
  <c r="H2191" i="3"/>
  <c r="H2892" i="3"/>
  <c r="H2619" i="3"/>
  <c r="H2125" i="3"/>
  <c r="H2540" i="3"/>
  <c r="H2682" i="3"/>
  <c r="H2282" i="3"/>
  <c r="H2617" i="3"/>
  <c r="H2140" i="3"/>
  <c r="H2808" i="3"/>
  <c r="H2392" i="3"/>
  <c r="H2235" i="3"/>
  <c r="H2438" i="3"/>
  <c r="H2469" i="3"/>
  <c r="H2884" i="3"/>
  <c r="H2723" i="3"/>
  <c r="H2070" i="3"/>
  <c r="H2195" i="3"/>
  <c r="H2208" i="3"/>
  <c r="H2223" i="3"/>
  <c r="H2607" i="3"/>
  <c r="H2526" i="3"/>
  <c r="H2860" i="3"/>
  <c r="H2603" i="3"/>
  <c r="H2107" i="3"/>
  <c r="H2524" i="3"/>
  <c r="H2666" i="3"/>
  <c r="H2205" i="3"/>
  <c r="H2585" i="3"/>
  <c r="H2123" i="3"/>
  <c r="H2792" i="3"/>
  <c r="H2312" i="3"/>
  <c r="H2202" i="3"/>
  <c r="H2422" i="3"/>
  <c r="H2453" i="3"/>
  <c r="H2724" i="3"/>
  <c r="H2707" i="3"/>
  <c r="H2179" i="3"/>
  <c r="H2695" i="3"/>
  <c r="H2895" i="3"/>
  <c r="H2831" i="3"/>
  <c r="H2590" i="3"/>
  <c r="H2445" i="3"/>
  <c r="H2873" i="3"/>
  <c r="H2126" i="3"/>
  <c r="H2828" i="3"/>
  <c r="H2587" i="3"/>
  <c r="H2080" i="3"/>
  <c r="H2428" i="3"/>
  <c r="H2650" i="3"/>
  <c r="H2157" i="3"/>
  <c r="H2553" i="3"/>
  <c r="H2078" i="3"/>
  <c r="H2776" i="3"/>
  <c r="H2264" i="3"/>
  <c r="H2137" i="3"/>
  <c r="H2374" i="3"/>
  <c r="H2405" i="3"/>
  <c r="H2516" i="3"/>
  <c r="H2659" i="3"/>
  <c r="H2069" i="3"/>
  <c r="H2493" i="3"/>
  <c r="H2876" i="3"/>
  <c r="H2254" i="3"/>
  <c r="H2717" i="3"/>
  <c r="H2732" i="3"/>
  <c r="H2175" i="3"/>
  <c r="H2814" i="3"/>
  <c r="H2743" i="3"/>
  <c r="H2671" i="3"/>
  <c r="H2383" i="3"/>
  <c r="H2086" i="3"/>
  <c r="H2510" i="3"/>
  <c r="H2225" i="3"/>
  <c r="H2701" i="3"/>
  <c r="H2429" i="3"/>
  <c r="H2144" i="3"/>
  <c r="H2716" i="3"/>
  <c r="H2615" i="3"/>
  <c r="H2367" i="3"/>
  <c r="H2067" i="3"/>
  <c r="H2494" i="3"/>
  <c r="H2209" i="3"/>
  <c r="H2685" i="3"/>
  <c r="H2413" i="3"/>
  <c r="H2127" i="3"/>
  <c r="H2700" i="3"/>
  <c r="H2109" i="3"/>
  <c r="H2460" i="3"/>
  <c r="H2571" i="3"/>
  <c r="H2044" i="3"/>
  <c r="H2459" i="3"/>
  <c r="H2634" i="3"/>
  <c r="H2141" i="3"/>
  <c r="H2537" i="3"/>
  <c r="H2760" i="3"/>
  <c r="H2236" i="3"/>
  <c r="H2058" i="3"/>
  <c r="H2294" i="3"/>
  <c r="H2325" i="3"/>
  <c r="H2388" i="3"/>
  <c r="H2627" i="3"/>
  <c r="H2878" i="3"/>
  <c r="H2830" i="3"/>
  <c r="H2791" i="3"/>
  <c r="H2112" i="3"/>
  <c r="H2160" i="3"/>
  <c r="H2809" i="3"/>
  <c r="H2871" i="3"/>
  <c r="H2511" i="3"/>
  <c r="H2807" i="3"/>
  <c r="H2799" i="3"/>
  <c r="H2399" i="3"/>
  <c r="H2855" i="3"/>
  <c r="H2351" i="3"/>
  <c r="H2029" i="3"/>
  <c r="H2478" i="3"/>
  <c r="H2193" i="3"/>
  <c r="H2669" i="3"/>
  <c r="H2397" i="3"/>
  <c r="H2110" i="3"/>
  <c r="H2684" i="3"/>
  <c r="H2081" i="3"/>
  <c r="H2412" i="3"/>
  <c r="H2555" i="3"/>
  <c r="H2411" i="3"/>
  <c r="H2618" i="3"/>
  <c r="H2124" i="3"/>
  <c r="H2505" i="3"/>
  <c r="H2728" i="3"/>
  <c r="H2219" i="3"/>
  <c r="H2233" i="3"/>
  <c r="H2261" i="3"/>
  <c r="H2340" i="3"/>
  <c r="H2567" i="3"/>
  <c r="H2515" i="3"/>
  <c r="H2626" i="3"/>
  <c r="H2462" i="3"/>
  <c r="H2177" i="3"/>
  <c r="H2653" i="3"/>
  <c r="H2381" i="3"/>
  <c r="H2083" i="3"/>
  <c r="H2636" i="3"/>
  <c r="H2045" i="3"/>
  <c r="H2380" i="3"/>
  <c r="H2539" i="3"/>
  <c r="H2395" i="3"/>
  <c r="H2586" i="3"/>
  <c r="H2105" i="3"/>
  <c r="H2489" i="3"/>
  <c r="H2712" i="3"/>
  <c r="H2203" i="3"/>
  <c r="H2806" i="3"/>
  <c r="H2217" i="3"/>
  <c r="H2216" i="3"/>
  <c r="H2292" i="3"/>
  <c r="H2359" i="3"/>
  <c r="H2387" i="3"/>
  <c r="H2610" i="3"/>
  <c r="H2455" i="3"/>
  <c r="H2815" i="3"/>
  <c r="H2079" i="3"/>
  <c r="H2473" i="3"/>
  <c r="H2696" i="3"/>
  <c r="H2171" i="3"/>
  <c r="H2790" i="3"/>
  <c r="H2185" i="3"/>
  <c r="H2200" i="3"/>
  <c r="H2260" i="3"/>
  <c r="H2886" i="3"/>
  <c r="H2371" i="3"/>
  <c r="H2562" i="3"/>
  <c r="H2407" i="3"/>
  <c r="H2463" i="3"/>
  <c r="H2319" i="3"/>
  <c r="H2639" i="3"/>
  <c r="H2303" i="3"/>
  <c r="H2446" i="3"/>
  <c r="H2637" i="3"/>
  <c r="H2365" i="3"/>
  <c r="H2620" i="3"/>
  <c r="H2026" i="3"/>
  <c r="H2702" i="3"/>
  <c r="H2891" i="3"/>
  <c r="H2523" i="3"/>
  <c r="H2415" i="3"/>
  <c r="H2591" i="3"/>
  <c r="H2775" i="3"/>
  <c r="H2287" i="3"/>
  <c r="H2430" i="3"/>
  <c r="H2145" i="3"/>
  <c r="H2621" i="3"/>
  <c r="H2349" i="3"/>
  <c r="H2046" i="3"/>
  <c r="H2364" i="3"/>
  <c r="H2877" i="3"/>
  <c r="H2875" i="3"/>
  <c r="H2507" i="3"/>
  <c r="H2363" i="3"/>
  <c r="H2490" i="3"/>
  <c r="H2043" i="3"/>
  <c r="H2457" i="3"/>
  <c r="H2713" i="3"/>
  <c r="H2664" i="3"/>
  <c r="H2155" i="3"/>
  <c r="H2774" i="3"/>
  <c r="H2169" i="3"/>
  <c r="H2184" i="3"/>
  <c r="H2117" i="3"/>
  <c r="H2822" i="3"/>
  <c r="H2339" i="3"/>
  <c r="H2530" i="3"/>
  <c r="H2882" i="3"/>
  <c r="H2833" i="3"/>
  <c r="H2379" i="3"/>
  <c r="H2554" i="3"/>
  <c r="H2559" i="3"/>
  <c r="H2655" i="3"/>
  <c r="H2846" i="3"/>
  <c r="H2583" i="3"/>
  <c r="H2905" i="3"/>
  <c r="H2271" i="3"/>
  <c r="H2414" i="3"/>
  <c r="H2128" i="3"/>
  <c r="H2605" i="3"/>
  <c r="H2333" i="3"/>
  <c r="H2027" i="3"/>
  <c r="H2332" i="3"/>
  <c r="H2861" i="3"/>
  <c r="H2859" i="3"/>
  <c r="H2331" i="3"/>
  <c r="H2347" i="3"/>
  <c r="H2442" i="3"/>
  <c r="H2425" i="3"/>
  <c r="H2697" i="3"/>
  <c r="H2584" i="3"/>
  <c r="H2139" i="3"/>
  <c r="H2726" i="3"/>
  <c r="H2136" i="3"/>
  <c r="H2152" i="3"/>
  <c r="H2037" i="3"/>
  <c r="H2900" i="3"/>
  <c r="H2259" i="3"/>
  <c r="H2370" i="3"/>
  <c r="H2706" i="3"/>
  <c r="H2801" i="3"/>
  <c r="H2783" i="3"/>
  <c r="H2703" i="3"/>
  <c r="H2782" i="3"/>
  <c r="H2161" i="3"/>
  <c r="H2064" i="3"/>
  <c r="H2599" i="3"/>
  <c r="H2647" i="3"/>
  <c r="H2111" i="3"/>
  <c r="H2589" i="3"/>
  <c r="H2317" i="3"/>
  <c r="H2316" i="3"/>
  <c r="H2845" i="3"/>
  <c r="H2843" i="3"/>
  <c r="H2267" i="3"/>
  <c r="H2906" i="3"/>
  <c r="H2426" i="3"/>
  <c r="H2313" i="3"/>
  <c r="H2681" i="3"/>
  <c r="H2536" i="3"/>
  <c r="H2103" i="3"/>
  <c r="H2710" i="3"/>
  <c r="H2119" i="3"/>
  <c r="H2135" i="3"/>
  <c r="H2772" i="3"/>
  <c r="H2182" i="3"/>
  <c r="H2229" i="3"/>
  <c r="H2690" i="3"/>
  <c r="H2577" i="3"/>
  <c r="H2573" i="3"/>
  <c r="H2301" i="3"/>
  <c r="H2300" i="3"/>
  <c r="H2796" i="3"/>
  <c r="H2890" i="3"/>
  <c r="H2410" i="3"/>
  <c r="H2265" i="3"/>
  <c r="H2665" i="3"/>
  <c r="H2520" i="3"/>
  <c r="H2662" i="3"/>
  <c r="H2057" i="3"/>
  <c r="H2056" i="3"/>
  <c r="H2628" i="3"/>
  <c r="H2035" i="3"/>
  <c r="H2213" i="3"/>
  <c r="H2673" i="3"/>
  <c r="H2513" i="3"/>
  <c r="H2308" i="3"/>
  <c r="H2838" i="3"/>
  <c r="H2436" i="3"/>
  <c r="H2675" i="3"/>
  <c r="H2355" i="3"/>
  <c r="H2594" i="3"/>
  <c r="H2181" i="3"/>
  <c r="H2769" i="3"/>
  <c r="H2164" i="3"/>
  <c r="H2737" i="3"/>
  <c r="H2672" i="3"/>
  <c r="H2147" i="3"/>
  <c r="H2640" i="3"/>
  <c r="H2130" i="3"/>
  <c r="H2649" i="3"/>
  <c r="H2744" i="3"/>
  <c r="H2472" i="3"/>
  <c r="H2187" i="3"/>
  <c r="H2263" i="3"/>
  <c r="H2742" i="3"/>
  <c r="H2454" i="3"/>
  <c r="H2153" i="3"/>
  <c r="H2485" i="3"/>
  <c r="H2168" i="3"/>
  <c r="H2693" i="3"/>
  <c r="H2276" i="3"/>
  <c r="H2885" i="3"/>
  <c r="H2404" i="3"/>
  <c r="H2643" i="3"/>
  <c r="H2275" i="3"/>
  <c r="H2546" i="3"/>
  <c r="H2097" i="3"/>
  <c r="H2439" i="3"/>
  <c r="H2657" i="3"/>
  <c r="H2114" i="3"/>
  <c r="H2529" i="3"/>
  <c r="H2592" i="3"/>
  <c r="H2113" i="3"/>
  <c r="H2868" i="3"/>
  <c r="H2231" i="3"/>
  <c r="H2852" i="3"/>
  <c r="H2199" i="3"/>
  <c r="H2611" i="3"/>
  <c r="H2230" i="3"/>
  <c r="H2450" i="3"/>
  <c r="H2053" i="3"/>
  <c r="H2375" i="3"/>
  <c r="H2609" i="3"/>
  <c r="H2497" i="3"/>
  <c r="H2496" i="3"/>
  <c r="H2170" i="3"/>
  <c r="H2694" i="3"/>
  <c r="H2406" i="3"/>
  <c r="H2101" i="3"/>
  <c r="H2437" i="3"/>
  <c r="H2118" i="3"/>
  <c r="H2836" i="3"/>
  <c r="H2151" i="3"/>
  <c r="H2820" i="3"/>
  <c r="H2183" i="3"/>
  <c r="H2563" i="3"/>
  <c r="H2214" i="3"/>
  <c r="H2434" i="3"/>
  <c r="H2033" i="3"/>
  <c r="H2032" i="3"/>
  <c r="H2854" i="3"/>
  <c r="H2545" i="3"/>
  <c r="H2465" i="3"/>
  <c r="H2480" i="3"/>
  <c r="H2122" i="3"/>
  <c r="H2718" i="3"/>
  <c r="H2844" i="3"/>
  <c r="H2779" i="3"/>
  <c r="H2491" i="3"/>
  <c r="H2062" i="3"/>
  <c r="H2476" i="3"/>
  <c r="H2842" i="3"/>
  <c r="H2570" i="3"/>
  <c r="H2298" i="3"/>
  <c r="H2441" i="3"/>
  <c r="H2104" i="3"/>
  <c r="H2393" i="3"/>
  <c r="H2680" i="3"/>
  <c r="H2408" i="3"/>
  <c r="H2121" i="3"/>
  <c r="H2154" i="3"/>
  <c r="H2678" i="3"/>
  <c r="H2390" i="3"/>
  <c r="H2075" i="3"/>
  <c r="H2421" i="3"/>
  <c r="H2100" i="3"/>
  <c r="H2756" i="3"/>
  <c r="H2134" i="3"/>
  <c r="H2788" i="3"/>
  <c r="H2899" i="3"/>
  <c r="H2531" i="3"/>
  <c r="H2198" i="3"/>
  <c r="H2386" i="3"/>
  <c r="H2898" i="3"/>
  <c r="H2449" i="3"/>
  <c r="H2401" i="3"/>
  <c r="H2464" i="3"/>
  <c r="H2066" i="3"/>
  <c r="H2646" i="3"/>
  <c r="H2358" i="3"/>
  <c r="H2389" i="3"/>
  <c r="H2038" i="3"/>
  <c r="H2564" i="3"/>
  <c r="H2099" i="3"/>
  <c r="H2708" i="3"/>
  <c r="H2835" i="3"/>
  <c r="H2499" i="3"/>
  <c r="H2166" i="3"/>
  <c r="H2354" i="3"/>
  <c r="H2850" i="3"/>
  <c r="H2385" i="3"/>
  <c r="H2423" i="3"/>
  <c r="H2416" i="3"/>
  <c r="H2668" i="3"/>
  <c r="H2159" i="3"/>
  <c r="H2686" i="3"/>
  <c r="H2812" i="3"/>
  <c r="H2747" i="3"/>
  <c r="H2315" i="3"/>
  <c r="H2731" i="3"/>
  <c r="H2810" i="3"/>
  <c r="H2538" i="3"/>
  <c r="H2266" i="3"/>
  <c r="H2409" i="3"/>
  <c r="H2060" i="3"/>
  <c r="H2361" i="3"/>
  <c r="H2648" i="3"/>
  <c r="H2376" i="3"/>
  <c r="H2059" i="3"/>
  <c r="H2120" i="3"/>
  <c r="H2823" i="3"/>
  <c r="H2847" i="3"/>
  <c r="H2879" i="3"/>
  <c r="H2663" i="3"/>
  <c r="H2335" i="3"/>
  <c r="H2048" i="3"/>
  <c r="H2542" i="3"/>
  <c r="H2286" i="3"/>
  <c r="H2541" i="3"/>
  <c r="H2285" i="3"/>
  <c r="H2652" i="3"/>
  <c r="H2143" i="3"/>
  <c r="H2893" i="3"/>
  <c r="H2508" i="3"/>
  <c r="H2699" i="3"/>
  <c r="H2299" i="3"/>
  <c r="H2715" i="3"/>
  <c r="H2794" i="3"/>
  <c r="H2522" i="3"/>
  <c r="H2242" i="3"/>
  <c r="H2793" i="3"/>
  <c r="H2345" i="3"/>
  <c r="H2042" i="3"/>
  <c r="H2904" i="3"/>
  <c r="H2632" i="3"/>
  <c r="H2344" i="3"/>
  <c r="H2041" i="3"/>
  <c r="H2102" i="3"/>
  <c r="H2630" i="3"/>
  <c r="H2342" i="3"/>
  <c r="H2677" i="3"/>
  <c r="H2357" i="3"/>
  <c r="H2869" i="3"/>
  <c r="H2548" i="3"/>
  <c r="H2073" i="3"/>
  <c r="H2692" i="3"/>
  <c r="H2819" i="3"/>
  <c r="H2483" i="3"/>
  <c r="H2150" i="3"/>
  <c r="H2338" i="3"/>
  <c r="H2818" i="3"/>
  <c r="H2369" i="3"/>
  <c r="H2391" i="3"/>
  <c r="H2864" i="3"/>
  <c r="H2400" i="3"/>
  <c r="H2068" i="3"/>
  <c r="H2492" i="3"/>
  <c r="H2683" i="3"/>
  <c r="H2283" i="3"/>
  <c r="H2475" i="3"/>
  <c r="H2778" i="3"/>
  <c r="H2506" i="3"/>
  <c r="H2221" i="3"/>
  <c r="H2777" i="3"/>
  <c r="H2329" i="3"/>
  <c r="H2888" i="3"/>
  <c r="H2600" i="3"/>
  <c r="H2328" i="3"/>
  <c r="H2076" i="3"/>
  <c r="H2614" i="3"/>
  <c r="H2310" i="3"/>
  <c r="H2661" i="3"/>
  <c r="H2341" i="3"/>
  <c r="H2853" i="3"/>
  <c r="H2532" i="3"/>
  <c r="H2055" i="3"/>
  <c r="H2676" i="3"/>
  <c r="H2787" i="3"/>
  <c r="H2467" i="3"/>
  <c r="H2116" i="3"/>
  <c r="H2322" i="3"/>
  <c r="H2802" i="3"/>
  <c r="H2353" i="3"/>
  <c r="H2866" i="3"/>
  <c r="H2784" i="3"/>
  <c r="H2368" i="3"/>
  <c r="H2771" i="3"/>
  <c r="H2451" i="3"/>
  <c r="H2098" i="3"/>
  <c r="H2674" i="3"/>
  <c r="H2306" i="3"/>
  <c r="H2770" i="3"/>
  <c r="H2289" i="3"/>
  <c r="H2482" i="3"/>
  <c r="H2768" i="3"/>
  <c r="H2320" i="3"/>
  <c r="H2443" i="3"/>
  <c r="H2746" i="3"/>
  <c r="H2474" i="3"/>
  <c r="H2189" i="3"/>
  <c r="H2745" i="3"/>
  <c r="H2297" i="3"/>
  <c r="H2840" i="3"/>
  <c r="H2568" i="3"/>
  <c r="H2296" i="3"/>
  <c r="H2040" i="3"/>
  <c r="H2566" i="3"/>
  <c r="H2278" i="3"/>
  <c r="H2613" i="3"/>
  <c r="H2309" i="3"/>
  <c r="H2821" i="3"/>
  <c r="H2500" i="3"/>
  <c r="H2551" i="3"/>
  <c r="H2612" i="3"/>
  <c r="H2755" i="3"/>
  <c r="H2435" i="3"/>
  <c r="H2072" i="3"/>
  <c r="H2658" i="3"/>
  <c r="H2290" i="3"/>
  <c r="H2738" i="3"/>
  <c r="H2273" i="3"/>
  <c r="H2865" i="3"/>
  <c r="H2752" i="3"/>
  <c r="H2227" i="3"/>
  <c r="H2348" i="3"/>
  <c r="H2063" i="3"/>
  <c r="H2829" i="3"/>
  <c r="H2396" i="3"/>
  <c r="H2635" i="3"/>
  <c r="H2222" i="3"/>
  <c r="H2427" i="3"/>
  <c r="H2730" i="3"/>
  <c r="H2458" i="3"/>
  <c r="H2173" i="3"/>
  <c r="H2729" i="3"/>
  <c r="H2281" i="3"/>
  <c r="H2824" i="3"/>
  <c r="H2552" i="3"/>
  <c r="H2280" i="3"/>
  <c r="H2550" i="3"/>
  <c r="H2262" i="3"/>
  <c r="H2597" i="3"/>
  <c r="H2277" i="3"/>
  <c r="H2805" i="3"/>
  <c r="H2484" i="3"/>
  <c r="H2535" i="3"/>
  <c r="H2596" i="3"/>
  <c r="H2739" i="3"/>
  <c r="H2403" i="3"/>
  <c r="H2054" i="3"/>
  <c r="H2642" i="3"/>
  <c r="H2274" i="3"/>
  <c r="H2722" i="3"/>
  <c r="H2257" i="3"/>
  <c r="H2849" i="3"/>
  <c r="H2736" i="3"/>
  <c r="H2211" i="3"/>
  <c r="H2149" i="3"/>
  <c r="H2327" i="3"/>
  <c r="H2514" i="3"/>
  <c r="H2337" i="3"/>
  <c r="H2721" i="3"/>
  <c r="H2848" i="3"/>
  <c r="H2576" i="3"/>
  <c r="H2304" i="3"/>
  <c r="H2050" i="3"/>
  <c r="H2519" i="3"/>
  <c r="H2660" i="3"/>
  <c r="H2867" i="3"/>
  <c r="H2595" i="3"/>
  <c r="H2323" i="3"/>
  <c r="H2418" i="3"/>
  <c r="H2132" i="3"/>
  <c r="H2902" i="3"/>
  <c r="H2498" i="3"/>
  <c r="H2321" i="3"/>
  <c r="H2705" i="3"/>
  <c r="H2832" i="3"/>
  <c r="H2560" i="3"/>
  <c r="H2272" i="3"/>
  <c r="H2034" i="3"/>
  <c r="H2517" i="3"/>
  <c r="H2232" i="3"/>
  <c r="H2471" i="3"/>
  <c r="H2740" i="3"/>
  <c r="H2167" i="3"/>
  <c r="H2503" i="3"/>
  <c r="H2644" i="3"/>
  <c r="H2851" i="3"/>
  <c r="H2579" i="3"/>
  <c r="H2307" i="3"/>
  <c r="H2402" i="3"/>
  <c r="H2115" i="3"/>
  <c r="H2870" i="3"/>
  <c r="H2897" i="3"/>
  <c r="H2305" i="3"/>
  <c r="H2689" i="3"/>
  <c r="H2816" i="3"/>
  <c r="H2528" i="3"/>
  <c r="H2256" i="3"/>
  <c r="H2108" i="3"/>
  <c r="H2834" i="3"/>
  <c r="H2625" i="3"/>
  <c r="H2212" i="3"/>
  <c r="H2881" i="3"/>
  <c r="H2481" i="3"/>
  <c r="H2720" i="3"/>
  <c r="H2448" i="3"/>
  <c r="H2163" i="3"/>
  <c r="H2036" i="3"/>
  <c r="H2444" i="3"/>
  <c r="H2858" i="3"/>
  <c r="H2602" i="3"/>
  <c r="H2346" i="3"/>
  <c r="H2061" i="3"/>
  <c r="H2569" i="3"/>
  <c r="H2239" i="3"/>
  <c r="H2872" i="3"/>
  <c r="H2616" i="3"/>
  <c r="H2360" i="3"/>
  <c r="H2077" i="3"/>
  <c r="H2186" i="3"/>
  <c r="H2758" i="3"/>
  <c r="H2486" i="3"/>
  <c r="H2201" i="3"/>
  <c r="H2645" i="3"/>
  <c r="H2373" i="3"/>
  <c r="H2074" i="3"/>
  <c r="H2741" i="3"/>
  <c r="H2356" i="3"/>
  <c r="H2804" i="3"/>
  <c r="H2324" i="3"/>
  <c r="H2691" i="3"/>
  <c r="H2419" i="3"/>
  <c r="H2133" i="3"/>
  <c r="H2578" i="3"/>
  <c r="H2258" i="3"/>
  <c r="H2487" i="3"/>
  <c r="H2754" i="3"/>
  <c r="H2433" i="3"/>
  <c r="H2131" i="3"/>
  <c r="H2817" i="3"/>
  <c r="H2031" i="3"/>
  <c r="H2656" i="3"/>
  <c r="H2384" i="3"/>
  <c r="H2087" i="3"/>
  <c r="H2138" i="3"/>
  <c r="H2096" i="3"/>
  <c r="H2785" i="3"/>
  <c r="H2896" i="3"/>
  <c r="H2624" i="3"/>
  <c r="H2352" i="3"/>
  <c r="H2049" i="3"/>
  <c r="H2106" i="3"/>
  <c r="H2753" i="3"/>
  <c r="H2880" i="3"/>
  <c r="H2608" i="3"/>
  <c r="H2336" i="3"/>
  <c r="H2030" i="3"/>
  <c r="H2082" i="3"/>
  <c r="H2084" i="3"/>
  <c r="H2218" i="3"/>
  <c r="H2582" i="3"/>
  <c r="H2326" i="3"/>
  <c r="H2039" i="3"/>
  <c r="H2549" i="3"/>
  <c r="H2293" i="3"/>
  <c r="H2725" i="3"/>
  <c r="H2372" i="3"/>
  <c r="H2901" i="3"/>
  <c r="H2580" i="3"/>
  <c r="H2803" i="3"/>
  <c r="H2547" i="3"/>
  <c r="H2291" i="3"/>
  <c r="H2466" i="3"/>
  <c r="H2197" i="3"/>
  <c r="H2786" i="3"/>
  <c r="H2593" i="3"/>
  <c r="H2196" i="3"/>
  <c r="H2343" i="3"/>
  <c r="H2561" i="3"/>
  <c r="H2800" i="3"/>
  <c r="H2544" i="3"/>
  <c r="H2288" i="3"/>
  <c r="H205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<sst xmlns="http://schemas.openxmlformats.org/spreadsheetml/2006/main" count="23164" uniqueCount="4235">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</sst>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70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7" fontId="15" fillId="14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5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170" fontId="15" fillId="11" borderId="3" xfId="0" applyNumberFormat="1" applyFont="1" applyFill="1" applyBorder="1" applyAlignment="1">
      <alignment horizontal="center" vertical="center" wrapText="1"/>
    </xf>
    <xf numFmtId="170" fontId="15" fillId="11" borderId="3" xfId="0" applyNumberFormat="1" applyFont="1" applyFill="1" applyBorder="1" applyAlignment="1">
      <alignment horizontal="center" vertical="center"/>
    </xf>
    <xf numFmtId="170" fontId="0" fillId="11" borderId="0" xfId="0" applyNumberFormat="1" applyFill="1">
      <alignment vertical="center"/>
    </xf>
    <xf numFmtId="170" fontId="15" fillId="19" borderId="3" xfId="0" applyNumberFormat="1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  <xf numFmtId="170" fontId="15" fillId="16" borderId="3" xfId="0" applyNumberFormat="1" applyFont="1" applyFill="1" applyBorder="1" applyAlignment="1">
      <alignment horizontal="center" vertical="center"/>
    </xf>
    <xf numFmtId="0" fontId="15" fillId="20" borderId="3" xfId="0" applyFont="1" applyFill="1" applyBorder="1" applyAlignment="1">
      <alignment horizontal="center" vertical="center"/>
    </xf>
    <xf numFmtId="0" fontId="0" fillId="16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03"/>
  <sheetViews>
    <sheetView tabSelected="1" workbookViewId="0">
      <selection activeCell="P24" sqref="P24"/>
    </sheetView>
  </sheetViews>
  <sheetFormatPr baseColWidth="10" defaultColWidth="19.33203125" defaultRowHeight="14" x14ac:dyDescent="0.15"/>
  <cols>
    <col min="1" max="1" width="19.33203125" style="128"/>
    <col min="2" max="3" width="19.33203125" style="116"/>
    <col min="4" max="4" width="19.33203125" style="137"/>
    <col min="5" max="5" width="15.1640625" style="116" customWidth="1"/>
    <col min="6" max="6" width="19.33203125" style="116"/>
    <col min="7" max="7" width="10.33203125" style="116" customWidth="1"/>
    <col min="8" max="8" width="19.33203125" style="116"/>
    <col min="9" max="11" width="11.33203125" style="116" customWidth="1"/>
    <col min="12" max="14" width="11.33203125" style="117" customWidth="1"/>
    <col min="15" max="15" width="17" style="116" customWidth="1"/>
    <col min="16" max="16" width="13.33203125" style="116" customWidth="1"/>
    <col min="17" max="18" width="19.33203125" style="116"/>
    <col min="19" max="19" width="12.5" style="116" customWidth="1"/>
    <col min="20" max="20" width="14.5" style="116" customWidth="1"/>
    <col min="21" max="16384" width="19.33203125" style="116"/>
  </cols>
  <sheetData>
    <row r="1" spans="1:20" s="105" customFormat="1" ht="73.5" customHeight="1" x14ac:dyDescent="0.15">
      <c r="A1" s="126" t="s">
        <v>4222</v>
      </c>
      <c r="B1" s="104" t="s">
        <v>4203</v>
      </c>
      <c r="C1" s="105" t="s">
        <v>4204</v>
      </c>
      <c r="D1" s="136" t="s">
        <v>4205</v>
      </c>
      <c r="E1" s="106" t="s">
        <v>4206</v>
      </c>
      <c r="F1" s="106" t="s">
        <v>4207</v>
      </c>
      <c r="G1" s="107" t="s">
        <v>4208</v>
      </c>
      <c r="H1" s="108" t="s">
        <v>4209</v>
      </c>
      <c r="I1" s="106" t="s">
        <v>4210</v>
      </c>
      <c r="J1" s="106" t="s">
        <v>4211</v>
      </c>
      <c r="K1" s="106" t="s">
        <v>4212</v>
      </c>
      <c r="L1" s="109" t="s">
        <v>4213</v>
      </c>
      <c r="M1" s="109" t="s">
        <v>4214</v>
      </c>
      <c r="N1" s="109" t="s">
        <v>4215</v>
      </c>
      <c r="O1" s="104" t="s">
        <v>4216</v>
      </c>
      <c r="P1" s="110" t="s">
        <v>4217</v>
      </c>
      <c r="Q1" s="111" t="s">
        <v>4219</v>
      </c>
      <c r="R1" s="111" t="s">
        <v>4218</v>
      </c>
      <c r="S1" s="111" t="s">
        <v>4220</v>
      </c>
      <c r="T1" s="108" t="s">
        <v>4221</v>
      </c>
    </row>
    <row r="2" spans="1:20" s="105" customFormat="1" ht="15" customHeight="1" x14ac:dyDescent="0.15">
      <c r="A2" s="127">
        <v>45717</v>
      </c>
      <c r="B2" s="112">
        <v>45778.291666666664</v>
      </c>
      <c r="C2" s="111" t="s">
        <v>4163</v>
      </c>
      <c r="D2" s="121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3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>+H2-Q2</f>
        <v>31</v>
      </c>
      <c r="T2" s="108">
        <v>3</v>
      </c>
    </row>
    <row r="3" spans="1:20" s="105" customFormat="1" ht="15" customHeight="1" x14ac:dyDescent="0.15">
      <c r="A3" s="127">
        <v>45717</v>
      </c>
      <c r="B3" s="112">
        <v>45778.333333333336</v>
      </c>
      <c r="C3" s="111" t="s">
        <v>4164</v>
      </c>
      <c r="D3" s="121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>+H3-Q3</f>
        <v>24213</v>
      </c>
      <c r="T3" s="108">
        <v>3</v>
      </c>
    </row>
    <row r="4" spans="1:20" s="105" customFormat="1" ht="15" customHeight="1" x14ac:dyDescent="0.15">
      <c r="A4" s="127">
        <v>45717</v>
      </c>
      <c r="B4" s="112">
        <v>45778.416666666664</v>
      </c>
      <c r="C4" s="114" t="s">
        <v>4165</v>
      </c>
      <c r="D4" s="121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3" si="1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>+H4-Q4</f>
        <v>15000</v>
      </c>
      <c r="T4" s="108">
        <v>3</v>
      </c>
    </row>
    <row r="5" spans="1:20" s="105" customFormat="1" ht="15" customHeight="1" x14ac:dyDescent="0.15">
      <c r="A5" s="127">
        <v>45717</v>
      </c>
      <c r="B5" s="112">
        <v>45778.458333333336</v>
      </c>
      <c r="C5" s="114" t="s">
        <v>4166</v>
      </c>
      <c r="D5" s="121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1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>+H5-Q5</f>
        <v>0</v>
      </c>
      <c r="T5" s="108">
        <v>3</v>
      </c>
    </row>
    <row r="6" spans="1:20" s="105" customFormat="1" ht="15" customHeight="1" x14ac:dyDescent="0.15">
      <c r="A6" s="127">
        <v>45717</v>
      </c>
      <c r="B6" s="112">
        <v>45778.500000057873</v>
      </c>
      <c r="C6" s="114" t="s">
        <v>4166</v>
      </c>
      <c r="D6" s="121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1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>+H6-Q6</f>
        <v>43259</v>
      </c>
      <c r="T6" s="108">
        <v>3</v>
      </c>
    </row>
    <row r="7" spans="1:20" s="121" customFormat="1" ht="15" customHeight="1" x14ac:dyDescent="0.15">
      <c r="A7" s="135">
        <v>45717</v>
      </c>
      <c r="B7" s="119">
        <v>45778.54166678241</v>
      </c>
      <c r="C7" s="120" t="s">
        <v>4167</v>
      </c>
      <c r="D7" s="121" t="s">
        <v>2455</v>
      </c>
      <c r="E7" s="122" t="str">
        <f>IFERROR(VLOOKUP(D7,MasterProcess!G:O,8,FALSE),0)</f>
        <v>ST</v>
      </c>
      <c r="F7" s="122" t="str">
        <f>IFERROR(VLOOKUP($D7,MasterProcess!$G:$O,9,FALSE),0)</f>
        <v>STICK LABEL</v>
      </c>
      <c r="G7" s="108">
        <v>1</v>
      </c>
      <c r="H7" s="123">
        <v>1100</v>
      </c>
      <c r="I7" s="121">
        <f>IFERROR(VLOOKUP($D7,MasterProcess!$G:$Z,6,FALSE),0)</f>
        <v>30</v>
      </c>
      <c r="J7" s="124">
        <f t="shared" si="0"/>
        <v>36.666666666666664</v>
      </c>
      <c r="K7" s="124">
        <f t="shared" si="1"/>
        <v>4.583333333333333</v>
      </c>
      <c r="L7" s="123">
        <v>2</v>
      </c>
      <c r="M7" s="123">
        <v>2</v>
      </c>
      <c r="N7" s="123">
        <v>1</v>
      </c>
      <c r="O7" s="119">
        <v>45775.458333333336</v>
      </c>
      <c r="P7" s="119"/>
      <c r="Q7" s="121">
        <v>428</v>
      </c>
      <c r="R7" s="121">
        <f>+H7-Q7</f>
        <v>672</v>
      </c>
      <c r="T7" s="123">
        <v>1</v>
      </c>
    </row>
    <row r="8" spans="1:20" s="121" customFormat="1" ht="15" customHeight="1" x14ac:dyDescent="0.15">
      <c r="A8" s="135">
        <v>45717</v>
      </c>
      <c r="B8" s="119">
        <v>45778.583333506947</v>
      </c>
      <c r="C8" s="120" t="s">
        <v>4168</v>
      </c>
      <c r="D8" s="121" t="s">
        <v>2457</v>
      </c>
      <c r="E8" s="122" t="str">
        <f>IFERROR(VLOOKUP(D8,MasterProcess!G:O,8,FALSE),0)</f>
        <v>ST</v>
      </c>
      <c r="F8" s="122" t="str">
        <f>IFERROR(VLOOKUP($D8,MasterProcess!$G:$O,9,FALSE),0)</f>
        <v>STICK LABEL</v>
      </c>
      <c r="G8" s="108">
        <v>1</v>
      </c>
      <c r="H8" s="123">
        <v>500</v>
      </c>
      <c r="I8" s="121">
        <f>IFERROR(VLOOKUP($D8,MasterProcess!$G:$Z,6,FALSE),0)</f>
        <v>18</v>
      </c>
      <c r="J8" s="124">
        <f t="shared" si="0"/>
        <v>27.777777777777779</v>
      </c>
      <c r="K8" s="124">
        <f t="shared" si="1"/>
        <v>3.4722222222222223</v>
      </c>
      <c r="L8" s="123">
        <v>3</v>
      </c>
      <c r="M8" s="123">
        <v>2</v>
      </c>
      <c r="N8" s="123">
        <v>2</v>
      </c>
      <c r="O8" s="119">
        <v>45777.291666666664</v>
      </c>
      <c r="P8" s="119"/>
      <c r="R8" s="121">
        <f>+H8-Q8</f>
        <v>500</v>
      </c>
      <c r="T8" s="123">
        <v>3</v>
      </c>
    </row>
    <row r="9" spans="1:20" s="105" customFormat="1" ht="15" customHeight="1" x14ac:dyDescent="0.15">
      <c r="A9" s="127">
        <v>45717</v>
      </c>
      <c r="B9" s="112">
        <v>45778.625000231485</v>
      </c>
      <c r="C9" s="114" t="s">
        <v>4169</v>
      </c>
      <c r="D9" s="121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1"/>
        <v>2.0916666666666668</v>
      </c>
      <c r="L9" s="108">
        <v>4</v>
      </c>
      <c r="M9" s="108">
        <v>3</v>
      </c>
      <c r="N9" s="108">
        <v>8</v>
      </c>
      <c r="O9" s="118"/>
      <c r="P9" s="112"/>
      <c r="R9" s="105">
        <f>+H9-Q9</f>
        <v>30120</v>
      </c>
      <c r="T9" s="108">
        <v>3</v>
      </c>
    </row>
    <row r="10" spans="1:20" s="105" customFormat="1" ht="15" customHeight="1" x14ac:dyDescent="0.15">
      <c r="A10" s="127">
        <v>45717</v>
      </c>
      <c r="B10" s="112">
        <v>45778.666666956022</v>
      </c>
      <c r="C10" s="114" t="s">
        <v>4170</v>
      </c>
      <c r="D10" s="121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1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>+H10-Q10</f>
        <v>41</v>
      </c>
      <c r="T10" s="108">
        <v>1</v>
      </c>
    </row>
    <row r="11" spans="1:20" s="105" customFormat="1" ht="15" customHeight="1" x14ac:dyDescent="0.15">
      <c r="A11" s="127">
        <v>45717</v>
      </c>
      <c r="B11" s="112">
        <v>45778.708333680559</v>
      </c>
      <c r="C11" s="114" t="s">
        <v>4170</v>
      </c>
      <c r="D11" s="121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2">H11/I11</f>
        <v>21</v>
      </c>
      <c r="K11" s="113">
        <f t="shared" ref="K11:K17" si="3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>+H11-Q11</f>
        <v>70</v>
      </c>
      <c r="T11" s="108">
        <v>1</v>
      </c>
    </row>
    <row r="12" spans="1:20" s="131" customFormat="1" ht="15" customHeight="1" x14ac:dyDescent="0.15">
      <c r="A12" s="129">
        <v>45731</v>
      </c>
      <c r="B12" s="130">
        <v>45762.708333333336</v>
      </c>
      <c r="C12" s="131" t="s">
        <v>4223</v>
      </c>
      <c r="D12" s="131" t="s">
        <v>4229</v>
      </c>
      <c r="E12" s="132" t="s">
        <v>232</v>
      </c>
      <c r="F12" s="132" t="s">
        <v>88</v>
      </c>
      <c r="G12" s="133">
        <v>1</v>
      </c>
      <c r="H12" s="133">
        <v>10000</v>
      </c>
      <c r="I12" s="131">
        <v>500</v>
      </c>
      <c r="J12" s="134">
        <f t="shared" si="2"/>
        <v>20</v>
      </c>
      <c r="K12" s="134">
        <f t="shared" si="3"/>
        <v>2.5</v>
      </c>
      <c r="L12" s="133">
        <v>1</v>
      </c>
      <c r="M12" s="133">
        <v>2</v>
      </c>
      <c r="N12" s="133">
        <v>6</v>
      </c>
      <c r="O12" s="130">
        <v>45759.333333333336</v>
      </c>
      <c r="P12" s="130"/>
      <c r="Q12" s="131">
        <v>1000</v>
      </c>
      <c r="R12" s="131">
        <f>+H12-Q12</f>
        <v>9000</v>
      </c>
      <c r="T12" s="133">
        <v>2</v>
      </c>
    </row>
    <row r="13" spans="1:20" s="131" customFormat="1" ht="15" customHeight="1" x14ac:dyDescent="0.15">
      <c r="A13" s="129">
        <v>45731</v>
      </c>
      <c r="B13" s="130">
        <v>45762.708333333336</v>
      </c>
      <c r="C13" s="131" t="s">
        <v>4224</v>
      </c>
      <c r="D13" s="131" t="s">
        <v>4230</v>
      </c>
      <c r="E13" s="132" t="s">
        <v>232</v>
      </c>
      <c r="F13" s="132" t="s">
        <v>88</v>
      </c>
      <c r="G13" s="133">
        <v>1</v>
      </c>
      <c r="H13" s="133">
        <v>20000</v>
      </c>
      <c r="I13" s="131">
        <v>600</v>
      </c>
      <c r="J13" s="134">
        <f t="shared" si="2"/>
        <v>33.333333333333336</v>
      </c>
      <c r="K13" s="134">
        <f t="shared" si="3"/>
        <v>4.166666666666667</v>
      </c>
      <c r="L13" s="133">
        <v>2</v>
      </c>
      <c r="M13" s="133">
        <v>2</v>
      </c>
      <c r="N13" s="133">
        <v>7</v>
      </c>
      <c r="O13" s="130"/>
      <c r="P13" s="130"/>
      <c r="Q13" s="131">
        <v>2000</v>
      </c>
      <c r="R13" s="131">
        <f>+H13-Q13</f>
        <v>18000</v>
      </c>
      <c r="T13" s="133">
        <v>2</v>
      </c>
    </row>
    <row r="14" spans="1:20" s="131" customFormat="1" ht="15" customHeight="1" x14ac:dyDescent="0.15">
      <c r="A14" s="129">
        <v>45731</v>
      </c>
      <c r="B14" s="130">
        <v>45762.708333333336</v>
      </c>
      <c r="C14" s="131" t="s">
        <v>4225</v>
      </c>
      <c r="D14" s="131" t="s">
        <v>4234</v>
      </c>
      <c r="E14" s="132" t="s">
        <v>232</v>
      </c>
      <c r="F14" s="132" t="s">
        <v>88</v>
      </c>
      <c r="G14" s="133">
        <v>1</v>
      </c>
      <c r="H14" s="133">
        <v>10000</v>
      </c>
      <c r="I14" s="131">
        <v>700</v>
      </c>
      <c r="J14" s="134">
        <f t="shared" si="2"/>
        <v>14.285714285714286</v>
      </c>
      <c r="K14" s="134">
        <f t="shared" si="3"/>
        <v>1.7857142857142858</v>
      </c>
      <c r="L14" s="133">
        <v>1</v>
      </c>
      <c r="M14" s="133">
        <v>2</v>
      </c>
      <c r="N14" s="133">
        <v>8</v>
      </c>
      <c r="O14" s="130"/>
      <c r="P14" s="130"/>
      <c r="Q14" s="131">
        <v>3000</v>
      </c>
      <c r="R14" s="131">
        <f>+H14-Q14</f>
        <v>7000</v>
      </c>
      <c r="T14" s="133">
        <v>2</v>
      </c>
    </row>
    <row r="15" spans="1:20" s="131" customFormat="1" ht="15" customHeight="1" x14ac:dyDescent="0.15">
      <c r="A15" s="129">
        <v>45732</v>
      </c>
      <c r="B15" s="130">
        <v>45762.708333333336</v>
      </c>
      <c r="C15" s="131" t="s">
        <v>4226</v>
      </c>
      <c r="D15" s="131" t="s">
        <v>4231</v>
      </c>
      <c r="E15" s="132" t="s">
        <v>232</v>
      </c>
      <c r="F15" s="132" t="s">
        <v>88</v>
      </c>
      <c r="G15" s="133">
        <v>1</v>
      </c>
      <c r="H15" s="133">
        <v>15000</v>
      </c>
      <c r="I15" s="131">
        <v>800</v>
      </c>
      <c r="J15" s="134">
        <f t="shared" si="2"/>
        <v>18.75</v>
      </c>
      <c r="K15" s="134">
        <f t="shared" si="3"/>
        <v>2.34375</v>
      </c>
      <c r="L15" s="133">
        <v>2</v>
      </c>
      <c r="M15" s="133">
        <v>2</v>
      </c>
      <c r="N15" s="133">
        <v>5</v>
      </c>
      <c r="O15" s="130"/>
      <c r="P15" s="130"/>
      <c r="Q15" s="131">
        <v>4000</v>
      </c>
      <c r="R15" s="131">
        <f>+H15-Q15</f>
        <v>11000</v>
      </c>
      <c r="T15" s="133">
        <v>2</v>
      </c>
    </row>
    <row r="16" spans="1:20" s="131" customFormat="1" ht="15" customHeight="1" x14ac:dyDescent="0.15">
      <c r="A16" s="129">
        <v>45732</v>
      </c>
      <c r="B16" s="130">
        <v>45762.708333333336</v>
      </c>
      <c r="C16" s="131" t="s">
        <v>4227</v>
      </c>
      <c r="D16" s="131" t="s">
        <v>4232</v>
      </c>
      <c r="E16" s="132" t="s">
        <v>232</v>
      </c>
      <c r="F16" s="132" t="s">
        <v>21</v>
      </c>
      <c r="G16" s="133">
        <v>1</v>
      </c>
      <c r="H16" s="133">
        <v>10000</v>
      </c>
      <c r="I16" s="131">
        <v>900</v>
      </c>
      <c r="J16" s="134">
        <f t="shared" si="2"/>
        <v>11.111111111111111</v>
      </c>
      <c r="K16" s="134">
        <f t="shared" si="3"/>
        <v>1.3888888888888888</v>
      </c>
      <c r="L16" s="133">
        <v>3</v>
      </c>
      <c r="M16" s="133">
        <v>2</v>
      </c>
      <c r="N16" s="133">
        <v>7</v>
      </c>
      <c r="O16" s="130"/>
      <c r="P16" s="130"/>
      <c r="Q16" s="131">
        <v>5000</v>
      </c>
      <c r="R16" s="131">
        <f>+H16-Q16</f>
        <v>5000</v>
      </c>
      <c r="T16" s="133">
        <v>1</v>
      </c>
    </row>
    <row r="17" spans="1:20" s="131" customFormat="1" ht="15" customHeight="1" x14ac:dyDescent="0.15">
      <c r="A17" s="129">
        <v>45732</v>
      </c>
      <c r="B17" s="130">
        <v>45762.708333333336</v>
      </c>
      <c r="C17" s="131" t="s">
        <v>4228</v>
      </c>
      <c r="D17" s="131" t="s">
        <v>4233</v>
      </c>
      <c r="E17" s="132" t="s">
        <v>195</v>
      </c>
      <c r="F17" s="132" t="s">
        <v>315</v>
      </c>
      <c r="G17" s="133">
        <v>1</v>
      </c>
      <c r="H17" s="133">
        <v>13000</v>
      </c>
      <c r="I17" s="131">
        <v>1000</v>
      </c>
      <c r="J17" s="134">
        <f t="shared" si="2"/>
        <v>13</v>
      </c>
      <c r="K17" s="134">
        <f t="shared" si="3"/>
        <v>1.625</v>
      </c>
      <c r="L17" s="133">
        <v>1</v>
      </c>
      <c r="M17" s="133">
        <v>2</v>
      </c>
      <c r="N17" s="133">
        <v>8</v>
      </c>
      <c r="O17" s="130"/>
      <c r="P17" s="130"/>
      <c r="Q17" s="131">
        <v>3000</v>
      </c>
      <c r="R17" s="131">
        <f>+H17-Q17</f>
        <v>10000</v>
      </c>
      <c r="T17" s="133">
        <v>1</v>
      </c>
    </row>
    <row r="18" spans="1:20" s="105" customFormat="1" ht="15" customHeight="1" x14ac:dyDescent="0.15">
      <c r="A18" s="127">
        <v>45734.291666666664</v>
      </c>
      <c r="B18" s="112">
        <v>45778.708333333336</v>
      </c>
      <c r="C18" s="114" t="s">
        <v>4170</v>
      </c>
      <c r="D18" s="121" t="s">
        <v>3146</v>
      </c>
      <c r="E18" s="111" t="str">
        <f>IFERROR(VLOOKUP(D18,MasterProcess!G:O,8,FALSE),0)</f>
        <v>TR</v>
      </c>
      <c r="F18" s="111" t="str">
        <f>IFERROR(VLOOKUP($D18,MasterProcess!$G:$O,9,FALSE),0)</f>
        <v>PACK &amp; LABEL</v>
      </c>
      <c r="G18" s="108">
        <v>1</v>
      </c>
      <c r="H18" s="108">
        <v>252</v>
      </c>
      <c r="I18" s="105">
        <f>IFERROR(VLOOKUP($D18,MasterProcess!$G:$Z,6,FALSE),0)</f>
        <v>12</v>
      </c>
      <c r="J18" s="113">
        <f t="shared" si="0"/>
        <v>21</v>
      </c>
      <c r="K18" s="113">
        <f t="shared" si="1"/>
        <v>2.625</v>
      </c>
      <c r="L18" s="108">
        <v>6</v>
      </c>
      <c r="M18" s="108">
        <v>5</v>
      </c>
      <c r="N18" s="108">
        <v>8</v>
      </c>
      <c r="O18" s="112"/>
      <c r="P18" s="112"/>
      <c r="Q18" s="105">
        <v>182</v>
      </c>
      <c r="R18" s="105">
        <f>+H18-Q18</f>
        <v>70</v>
      </c>
      <c r="T18" s="108">
        <v>1</v>
      </c>
    </row>
    <row r="19" spans="1:20" s="105" customFormat="1" ht="15" customHeight="1" x14ac:dyDescent="0.15">
      <c r="A19" s="127">
        <v>45734.291666666664</v>
      </c>
      <c r="B19" s="112">
        <v>45779.541666608799</v>
      </c>
      <c r="C19" s="105" t="s">
        <v>4171</v>
      </c>
      <c r="D19" s="121" t="s">
        <v>1609</v>
      </c>
      <c r="E19" s="111" t="str">
        <f>IFERROR(VLOOKUP(D19,MasterProcess!G:O,8,FALSE),0)</f>
        <v>ST-4</v>
      </c>
      <c r="F19" s="111" t="str">
        <f>IFERROR(VLOOKUP($D19,MasterProcess!$G:$O,9,FALSE),0)</f>
        <v>TP08</v>
      </c>
      <c r="G19" s="108">
        <v>1</v>
      </c>
      <c r="H19" s="108">
        <v>28632</v>
      </c>
      <c r="I19" s="105">
        <f>IFERROR(VLOOKUP($D19,MasterProcess!$G:$Z,6,FALSE),0)</f>
        <v>360</v>
      </c>
      <c r="J19" s="113">
        <f t="shared" si="0"/>
        <v>79.533333333333331</v>
      </c>
      <c r="K19" s="113">
        <f t="shared" si="1"/>
        <v>9.9416666666666664</v>
      </c>
      <c r="L19" s="108">
        <v>7</v>
      </c>
      <c r="M19" s="108">
        <v>6</v>
      </c>
      <c r="N19" s="108">
        <v>8</v>
      </c>
      <c r="O19" s="112"/>
      <c r="P19" s="112"/>
      <c r="Q19" s="105">
        <v>5990</v>
      </c>
      <c r="R19" s="105">
        <f>+H19-Q19</f>
        <v>22642</v>
      </c>
      <c r="T19" s="108">
        <v>3</v>
      </c>
    </row>
    <row r="20" spans="1:20" s="105" customFormat="1" ht="15" customHeight="1" x14ac:dyDescent="0.15">
      <c r="A20" s="127">
        <v>45734.291666608799</v>
      </c>
      <c r="B20" s="112">
        <v>45780.541666608799</v>
      </c>
      <c r="C20" s="105" t="s">
        <v>4171</v>
      </c>
      <c r="D20" s="121" t="s">
        <v>1610</v>
      </c>
      <c r="E20" s="111" t="str">
        <f>IFERROR(VLOOKUP(D20,MasterProcess!G:O,8,FALSE),0)</f>
        <v>AL</v>
      </c>
      <c r="F20" s="111" t="str">
        <f>IFERROR(VLOOKUP($D20,MasterProcess!$G:$O,9,FALSE),0)</f>
        <v>CHECKING</v>
      </c>
      <c r="G20" s="108">
        <v>1</v>
      </c>
      <c r="H20" s="108">
        <v>28632</v>
      </c>
      <c r="I20" s="105">
        <f>IFERROR(VLOOKUP($D20,MasterProcess!$G:$Z,6,FALSE),0)</f>
        <v>360</v>
      </c>
      <c r="J20" s="113">
        <f t="shared" si="0"/>
        <v>79.533333333333331</v>
      </c>
      <c r="K20" s="113">
        <f t="shared" si="1"/>
        <v>9.9416666666666664</v>
      </c>
      <c r="L20" s="108">
        <v>1</v>
      </c>
      <c r="M20" s="108">
        <v>7</v>
      </c>
      <c r="N20" s="108">
        <v>8</v>
      </c>
      <c r="O20" s="112"/>
      <c r="P20" s="112"/>
      <c r="Q20" s="105">
        <v>5990</v>
      </c>
      <c r="R20" s="105">
        <f>+H20-Q20</f>
        <v>22642</v>
      </c>
      <c r="T20" s="108">
        <v>3</v>
      </c>
    </row>
    <row r="21" spans="1:20" s="121" customFormat="1" ht="15" customHeight="1" x14ac:dyDescent="0.15">
      <c r="A21" s="135">
        <v>45734.291666608799</v>
      </c>
      <c r="B21" s="119">
        <v>45781.541666608799</v>
      </c>
      <c r="C21" s="121" t="s">
        <v>4172</v>
      </c>
      <c r="D21" s="121" t="s">
        <v>812</v>
      </c>
      <c r="E21" s="122" t="str">
        <f>IFERROR(VLOOKUP(D21,MasterProcess!G:O,8,FALSE),0)</f>
        <v>ST-3</v>
      </c>
      <c r="F21" s="122" t="str">
        <f>IFERROR(VLOOKUP($D21,MasterProcess!$G:$O,9,FALSE),0)</f>
        <v>PP25</v>
      </c>
      <c r="G21" s="108">
        <v>1</v>
      </c>
      <c r="H21" s="123">
        <v>5900</v>
      </c>
      <c r="I21" s="121">
        <f>IFERROR(VLOOKUP($D21,MasterProcess!$G:$Z,6,FALSE),0)</f>
        <v>300</v>
      </c>
      <c r="J21" s="124">
        <f t="shared" si="0"/>
        <v>19.666666666666668</v>
      </c>
      <c r="K21" s="124">
        <f t="shared" si="1"/>
        <v>2.4583333333333335</v>
      </c>
      <c r="L21" s="123">
        <v>1</v>
      </c>
      <c r="M21" s="123">
        <v>8</v>
      </c>
      <c r="N21" s="123">
        <v>8</v>
      </c>
      <c r="O21" s="119">
        <v>45778.333333333336</v>
      </c>
      <c r="P21" s="119"/>
      <c r="R21" s="121">
        <f>+H21-Q21</f>
        <v>5900</v>
      </c>
      <c r="T21" s="123">
        <v>3</v>
      </c>
    </row>
    <row r="22" spans="1:20" s="105" customFormat="1" ht="15" customHeight="1" x14ac:dyDescent="0.15">
      <c r="A22" s="127">
        <v>45734.291666608799</v>
      </c>
      <c r="B22" s="112">
        <v>45782.541666608799</v>
      </c>
      <c r="C22" s="105" t="s">
        <v>4172</v>
      </c>
      <c r="D22" s="121" t="s">
        <v>813</v>
      </c>
      <c r="E22" s="111" t="str">
        <f>IFERROR(VLOOKUP(D22,MasterProcess!G:O,8,FALSE),0)</f>
        <v>ST-3</v>
      </c>
      <c r="F22" s="111" t="str">
        <f>IFERROR(VLOOKUP($D22,MasterProcess!$G:$O,9,FALSE),0)</f>
        <v>PP26-110T</v>
      </c>
      <c r="G22" s="108">
        <v>1</v>
      </c>
      <c r="H22" s="108">
        <v>5900</v>
      </c>
      <c r="I22" s="105">
        <f>IFERROR(VLOOKUP($D22,MasterProcess!$G:$Z,6,FALSE),0)</f>
        <v>300</v>
      </c>
      <c r="J22" s="113">
        <f t="shared" si="0"/>
        <v>19.666666666666668</v>
      </c>
      <c r="K22" s="113">
        <f t="shared" si="1"/>
        <v>2.4583333333333335</v>
      </c>
      <c r="L22" s="108">
        <v>1</v>
      </c>
      <c r="M22" s="108">
        <v>9</v>
      </c>
      <c r="N22" s="108">
        <v>8</v>
      </c>
      <c r="O22" s="112"/>
      <c r="P22" s="112"/>
      <c r="R22" s="105">
        <f>+H22-Q22</f>
        <v>5900</v>
      </c>
      <c r="T22" s="108">
        <v>3</v>
      </c>
    </row>
    <row r="23" spans="1:20" s="105" customFormat="1" ht="15" customHeight="1" x14ac:dyDescent="0.15">
      <c r="A23" s="127">
        <v>45734.291666608799</v>
      </c>
      <c r="B23" s="112">
        <v>45783.541666608799</v>
      </c>
      <c r="C23" s="105" t="s">
        <v>4172</v>
      </c>
      <c r="D23" s="121" t="s">
        <v>815</v>
      </c>
      <c r="E23" s="111" t="str">
        <f>IFERROR(VLOOKUP(D23,MasterProcess!G:O,8,FALSE),0)</f>
        <v>ST-3</v>
      </c>
      <c r="F23" s="111" t="str">
        <f>IFERROR(VLOOKUP($D23,MasterProcess!$G:$O,9,FALSE),0)</f>
        <v>PP20</v>
      </c>
      <c r="G23" s="108">
        <v>1</v>
      </c>
      <c r="H23" s="108">
        <v>5900</v>
      </c>
      <c r="I23" s="105">
        <f>IFERROR(VLOOKUP($D23,MasterProcess!$G:$Z,6,FALSE),0)</f>
        <v>300</v>
      </c>
      <c r="J23" s="113">
        <f t="shared" si="0"/>
        <v>19.666666666666668</v>
      </c>
      <c r="K23" s="113">
        <f t="shared" si="1"/>
        <v>2.4583333333333335</v>
      </c>
      <c r="L23" s="108">
        <v>1</v>
      </c>
      <c r="M23" s="108">
        <v>10</v>
      </c>
      <c r="N23" s="108">
        <v>8</v>
      </c>
      <c r="O23" s="112"/>
      <c r="P23" s="112"/>
      <c r="R23" s="105">
        <f>+H23-Q23</f>
        <v>5900</v>
      </c>
      <c r="T23" s="108">
        <v>3</v>
      </c>
    </row>
    <row r="24" spans="1:20" s="105" customFormat="1" ht="15" customHeight="1" x14ac:dyDescent="0.15">
      <c r="A24" s="127">
        <v>45734.291666608799</v>
      </c>
      <c r="B24" s="112">
        <v>45784.541666608799</v>
      </c>
      <c r="C24" s="105" t="s">
        <v>4172</v>
      </c>
      <c r="D24" s="121" t="s">
        <v>816</v>
      </c>
      <c r="E24" s="111" t="str">
        <f>IFERROR(VLOOKUP(D24,MasterProcess!G:O,8,FALSE),0)</f>
        <v>ST-3</v>
      </c>
      <c r="F24" s="111" t="str">
        <f>IFERROR(VLOOKUP($D24,MasterProcess!$G:$O,9,FALSE),0)</f>
        <v>PP28-110T</v>
      </c>
      <c r="G24" s="108">
        <v>1</v>
      </c>
      <c r="H24" s="108">
        <v>5900</v>
      </c>
      <c r="I24" s="105">
        <f>IFERROR(VLOOKUP($D24,MasterProcess!$G:$Z,6,FALSE),0)</f>
        <v>300</v>
      </c>
      <c r="J24" s="113">
        <f t="shared" si="0"/>
        <v>19.666666666666668</v>
      </c>
      <c r="K24" s="113">
        <f t="shared" si="1"/>
        <v>2.4583333333333335</v>
      </c>
      <c r="L24" s="108">
        <v>1</v>
      </c>
      <c r="M24" s="108">
        <v>2</v>
      </c>
      <c r="N24" s="108">
        <v>8</v>
      </c>
      <c r="O24" s="112"/>
      <c r="P24" s="112"/>
      <c r="R24" s="105">
        <f>+H24-Q24</f>
        <v>5900</v>
      </c>
      <c r="T24" s="108">
        <v>3</v>
      </c>
    </row>
    <row r="25" spans="1:20" s="105" customFormat="1" ht="15" customHeight="1" x14ac:dyDescent="0.15">
      <c r="A25" s="127">
        <v>45734.291666608799</v>
      </c>
      <c r="B25" s="112">
        <v>45785.541666608799</v>
      </c>
      <c r="C25" s="105" t="s">
        <v>4172</v>
      </c>
      <c r="D25" s="121" t="s">
        <v>817</v>
      </c>
      <c r="E25" s="111" t="str">
        <f>IFERROR(VLOOKUP(D25,MasterProcess!G:O,8,FALSE),0)</f>
        <v>ST-3</v>
      </c>
      <c r="F25" s="111" t="str">
        <f>IFERROR(VLOOKUP($D25,MasterProcess!$G:$O,9,FALSE),0)</f>
        <v>SW01</v>
      </c>
      <c r="G25" s="108">
        <v>1</v>
      </c>
      <c r="H25" s="108">
        <v>5900</v>
      </c>
      <c r="I25" s="105">
        <f>IFERROR(VLOOKUP($D25,MasterProcess!$G:$Z,6,FALSE),0)</f>
        <v>300</v>
      </c>
      <c r="J25" s="113">
        <f t="shared" si="0"/>
        <v>19.666666666666668</v>
      </c>
      <c r="K25" s="113">
        <f t="shared" si="1"/>
        <v>2.4583333333333335</v>
      </c>
      <c r="L25" s="108">
        <v>1</v>
      </c>
      <c r="M25" s="108">
        <v>2</v>
      </c>
      <c r="N25" s="108">
        <v>8</v>
      </c>
      <c r="O25" s="112"/>
      <c r="P25" s="112"/>
      <c r="R25" s="105">
        <f>+H25-Q25</f>
        <v>5900</v>
      </c>
      <c r="T25" s="108">
        <v>3</v>
      </c>
    </row>
    <row r="26" spans="1:20" s="105" customFormat="1" ht="15" customHeight="1" x14ac:dyDescent="0.15">
      <c r="A26" s="127">
        <v>45734.291666608799</v>
      </c>
      <c r="B26" s="112">
        <v>45786.541666608799</v>
      </c>
      <c r="C26" s="105" t="s">
        <v>4172</v>
      </c>
      <c r="D26" s="121" t="s">
        <v>818</v>
      </c>
      <c r="E26" s="111" t="str">
        <f>IFERROR(VLOOKUP(D26,MasterProcess!G:O,8,FALSE),0)</f>
        <v>ST-1</v>
      </c>
      <c r="F26" s="111" t="str">
        <f>IFERROR(VLOOKUP($D26,MasterProcess!$G:$O,9,FALSE),0)</f>
        <v>OPT PAINTING</v>
      </c>
      <c r="G26" s="108">
        <v>1</v>
      </c>
      <c r="H26" s="108">
        <v>5900</v>
      </c>
      <c r="I26" s="105">
        <f>IFERROR(VLOOKUP($D26,MasterProcess!$G:$Z,6,FALSE),0)</f>
        <v>120</v>
      </c>
      <c r="J26" s="113">
        <f t="shared" si="0"/>
        <v>49.166666666666664</v>
      </c>
      <c r="K26" s="113">
        <f t="shared" si="1"/>
        <v>6.145833333333333</v>
      </c>
      <c r="L26" s="108">
        <v>1</v>
      </c>
      <c r="M26" s="108">
        <v>2</v>
      </c>
      <c r="N26" s="108">
        <v>8</v>
      </c>
      <c r="O26" s="112"/>
      <c r="P26" s="112"/>
      <c r="R26" s="105">
        <f>+H26-Q26</f>
        <v>5900</v>
      </c>
      <c r="T26" s="108">
        <v>3</v>
      </c>
    </row>
    <row r="27" spans="1:20" s="121" customFormat="1" ht="15" customHeight="1" x14ac:dyDescent="0.15">
      <c r="A27" s="135">
        <v>45734.291666608799</v>
      </c>
      <c r="B27" s="119">
        <v>45787.541666608799</v>
      </c>
      <c r="C27" s="120" t="s">
        <v>4173</v>
      </c>
      <c r="D27" s="121" t="s">
        <v>2718</v>
      </c>
      <c r="E27" s="122" t="str">
        <f>IFERROR(VLOOKUP(D27,MasterProcess!G:O,8,FALSE),0)</f>
        <v>ST-3</v>
      </c>
      <c r="F27" s="122" t="str">
        <f>IFERROR(VLOOKUP($D27,MasterProcess!$G:$O,9,FALSE),0)</f>
        <v>PP09-160T</v>
      </c>
      <c r="G27" s="123">
        <v>1</v>
      </c>
      <c r="H27" s="123">
        <v>6080</v>
      </c>
      <c r="I27" s="121">
        <f>IFERROR(VLOOKUP($D27,MasterProcess!$G:$Z,6,FALSE),0)</f>
        <v>330</v>
      </c>
      <c r="J27" s="124">
        <f t="shared" si="0"/>
        <v>18.424242424242426</v>
      </c>
      <c r="K27" s="124">
        <f t="shared" si="1"/>
        <v>2.3030303030303032</v>
      </c>
      <c r="L27" s="123">
        <v>1</v>
      </c>
      <c r="M27" s="123">
        <v>2</v>
      </c>
      <c r="N27" s="123">
        <v>8</v>
      </c>
      <c r="O27" s="119">
        <v>45785.416666666664</v>
      </c>
      <c r="P27" s="119"/>
      <c r="Q27" s="121">
        <v>6042</v>
      </c>
      <c r="R27" s="121">
        <f>+H27-Q27</f>
        <v>38</v>
      </c>
      <c r="T27" s="123">
        <v>3</v>
      </c>
    </row>
    <row r="28" spans="1:20" s="105" customFormat="1" ht="15" customHeight="1" x14ac:dyDescent="0.15">
      <c r="A28" s="127">
        <v>45734.291666608799</v>
      </c>
      <c r="B28" s="112">
        <v>45788.541666608799</v>
      </c>
      <c r="C28" s="114" t="s">
        <v>4173</v>
      </c>
      <c r="D28" s="121" t="s">
        <v>2719</v>
      </c>
      <c r="E28" s="111" t="str">
        <f>IFERROR(VLOOKUP(D28,MasterProcess!G:O,8,FALSE),0)</f>
        <v>ST-3</v>
      </c>
      <c r="F28" s="111" t="str">
        <f>IFERROR(VLOOKUP($D28,MasterProcess!$G:$O,9,FALSE),0)</f>
        <v>PP18</v>
      </c>
      <c r="G28" s="108">
        <v>1</v>
      </c>
      <c r="H28" s="108">
        <v>6080</v>
      </c>
      <c r="I28" s="105">
        <f>IFERROR(VLOOKUP($D28,MasterProcess!$G:$Z,6,FALSE),0)</f>
        <v>330</v>
      </c>
      <c r="J28" s="113">
        <f t="shared" si="0"/>
        <v>18.424242424242426</v>
      </c>
      <c r="K28" s="113">
        <f t="shared" si="1"/>
        <v>2.3030303030303032</v>
      </c>
      <c r="L28" s="108">
        <v>1</v>
      </c>
      <c r="M28" s="108">
        <v>2</v>
      </c>
      <c r="N28" s="108">
        <v>8</v>
      </c>
      <c r="O28" s="112"/>
      <c r="P28" s="112"/>
      <c r="Q28" s="105">
        <v>6042</v>
      </c>
      <c r="R28" s="105">
        <f>+H28-Q28</f>
        <v>38</v>
      </c>
      <c r="T28" s="108">
        <v>3</v>
      </c>
    </row>
    <row r="29" spans="1:20" s="105" customFormat="1" ht="15" customHeight="1" x14ac:dyDescent="0.15">
      <c r="A29" s="127">
        <v>45734.291666608799</v>
      </c>
      <c r="B29" s="112">
        <v>45789.541666608799</v>
      </c>
      <c r="C29" s="114" t="s">
        <v>4173</v>
      </c>
      <c r="D29" s="121" t="s">
        <v>2720</v>
      </c>
      <c r="E29" s="111" t="str">
        <f>IFERROR(VLOOKUP(D29,MasterProcess!G:O,8,FALSE),0)</f>
        <v>ST-3</v>
      </c>
      <c r="F29" s="111" t="str">
        <f>IFERROR(VLOOKUP($D29,MasterProcess!$G:$O,9,FALSE),0)</f>
        <v>PP17-110T</v>
      </c>
      <c r="G29" s="108">
        <v>1</v>
      </c>
      <c r="H29" s="108">
        <v>6080</v>
      </c>
      <c r="I29" s="105">
        <f>IFERROR(VLOOKUP($D29,MasterProcess!$G:$Z,6,FALSE),0)</f>
        <v>330</v>
      </c>
      <c r="J29" s="113">
        <f t="shared" si="0"/>
        <v>18.424242424242426</v>
      </c>
      <c r="K29" s="113">
        <f t="shared" si="1"/>
        <v>2.3030303030303032</v>
      </c>
      <c r="L29" s="108">
        <v>1</v>
      </c>
      <c r="M29" s="108">
        <v>2</v>
      </c>
      <c r="N29" s="108">
        <v>8</v>
      </c>
      <c r="O29" s="112"/>
      <c r="P29" s="112"/>
      <c r="Q29" s="105">
        <v>6042</v>
      </c>
      <c r="R29" s="105">
        <f>+H29-Q29</f>
        <v>38</v>
      </c>
      <c r="T29" s="108">
        <v>3</v>
      </c>
    </row>
    <row r="30" spans="1:20" s="105" customFormat="1" ht="15" customHeight="1" x14ac:dyDescent="0.15">
      <c r="A30" s="127">
        <v>45734.291666608799</v>
      </c>
      <c r="B30" s="112">
        <v>45790.541666608799</v>
      </c>
      <c r="C30" s="114" t="s">
        <v>4173</v>
      </c>
      <c r="D30" s="121" t="s">
        <v>2722</v>
      </c>
      <c r="E30" s="111" t="str">
        <f>IFERROR(VLOOKUP(D30,MasterProcess!G:O,8,FALSE),0)</f>
        <v>ST-3</v>
      </c>
      <c r="F30" s="111" t="str">
        <f>IFERROR(VLOOKUP($D30,MasterProcess!$G:$O,9,FALSE),0)</f>
        <v>PP16-110T</v>
      </c>
      <c r="G30" s="108">
        <v>1</v>
      </c>
      <c r="H30" s="108">
        <v>6080</v>
      </c>
      <c r="I30" s="105">
        <f>IFERROR(VLOOKUP($D30,MasterProcess!$G:$Z,6,FALSE),0)</f>
        <v>330</v>
      </c>
      <c r="J30" s="113">
        <f t="shared" si="0"/>
        <v>18.424242424242426</v>
      </c>
      <c r="K30" s="113">
        <f t="shared" si="1"/>
        <v>2.3030303030303032</v>
      </c>
      <c r="L30" s="108">
        <v>1</v>
      </c>
      <c r="M30" s="108">
        <v>2</v>
      </c>
      <c r="N30" s="108">
        <v>8</v>
      </c>
      <c r="O30" s="112"/>
      <c r="P30" s="112"/>
      <c r="Q30" s="105">
        <v>6042</v>
      </c>
      <c r="R30" s="105">
        <f>+H30-Q30</f>
        <v>38</v>
      </c>
      <c r="T30" s="108">
        <v>3</v>
      </c>
    </row>
    <row r="31" spans="1:20" s="105" customFormat="1" ht="15" customHeight="1" x14ac:dyDescent="0.15">
      <c r="A31" s="127">
        <v>45734.291666608799</v>
      </c>
      <c r="B31" s="112">
        <v>45791.541666666664</v>
      </c>
      <c r="C31" s="114" t="s">
        <v>4173</v>
      </c>
      <c r="D31" s="121" t="s">
        <v>2723</v>
      </c>
      <c r="E31" s="111" t="str">
        <f>IFERROR(VLOOKUP(D31,MasterProcess!G:O,8,FALSE),0)</f>
        <v>ST-3</v>
      </c>
      <c r="F31" s="111" t="str">
        <f>IFERROR(VLOOKUP($D31,MasterProcess!$G:$O,9,FALSE),0)</f>
        <v>PP27-110T</v>
      </c>
      <c r="G31" s="108">
        <v>2</v>
      </c>
      <c r="H31" s="108">
        <v>6080</v>
      </c>
      <c r="I31" s="105">
        <f>IFERROR(VLOOKUP($D31,MasterProcess!$G:$Z,6,FALSE),0)</f>
        <v>330</v>
      </c>
      <c r="J31" s="113">
        <f t="shared" si="0"/>
        <v>18.424242424242426</v>
      </c>
      <c r="K31" s="113">
        <f t="shared" si="1"/>
        <v>2.3030303030303032</v>
      </c>
      <c r="L31" s="108">
        <v>1</v>
      </c>
      <c r="M31" s="108">
        <v>2</v>
      </c>
      <c r="N31" s="108">
        <v>8</v>
      </c>
      <c r="O31" s="112"/>
      <c r="P31" s="112"/>
      <c r="Q31" s="105">
        <v>6042</v>
      </c>
      <c r="R31" s="105">
        <f>+H31-Q31</f>
        <v>38</v>
      </c>
      <c r="T31" s="108">
        <v>3</v>
      </c>
    </row>
    <row r="32" spans="1:20" s="105" customFormat="1" ht="15" customHeight="1" x14ac:dyDescent="0.15">
      <c r="A32" s="127">
        <v>45734.291666608799</v>
      </c>
      <c r="B32" s="112">
        <v>45791.541666666664</v>
      </c>
      <c r="C32" s="114" t="s">
        <v>4174</v>
      </c>
      <c r="D32" s="121" t="s">
        <v>2552</v>
      </c>
      <c r="E32" s="111" t="str">
        <f>IFERROR(VLOOKUP(D32,MasterProcess!G:O,8,FALSE),0)</f>
        <v>WN</v>
      </c>
      <c r="F32" s="111" t="str">
        <f>IFERROR(VLOOKUP($D32,MasterProcess!$G:$O,9,FALSE),0)</f>
        <v>TW01</v>
      </c>
      <c r="G32" s="108">
        <v>1</v>
      </c>
      <c r="H32" s="108">
        <v>15000</v>
      </c>
      <c r="I32" s="105">
        <f>IFERROR(VLOOKUP($D32,MasterProcess!$G:$Z,6,FALSE),0)</f>
        <v>420</v>
      </c>
      <c r="J32" s="113">
        <f t="shared" si="0"/>
        <v>35.714285714285715</v>
      </c>
      <c r="K32" s="113">
        <f t="shared" si="1"/>
        <v>4.4642857142857144</v>
      </c>
      <c r="L32" s="108">
        <v>1</v>
      </c>
      <c r="M32" s="108">
        <v>2</v>
      </c>
      <c r="N32" s="108">
        <v>8</v>
      </c>
      <c r="O32" s="112"/>
      <c r="P32" s="112"/>
      <c r="R32" s="105">
        <f>+H32-Q32</f>
        <v>15000</v>
      </c>
      <c r="T32" s="108">
        <v>3</v>
      </c>
    </row>
    <row r="33" spans="1:20" s="105" customFormat="1" ht="15" customHeight="1" x14ac:dyDescent="0.15">
      <c r="A33" s="127">
        <v>45734.291666608799</v>
      </c>
      <c r="B33" s="112">
        <v>45791.541666666664</v>
      </c>
      <c r="C33" s="114" t="s">
        <v>4175</v>
      </c>
      <c r="D33" s="121" t="s">
        <v>2667</v>
      </c>
      <c r="E33" s="111" t="str">
        <f>IFERROR(VLOOKUP(D33,MasterProcess!G:O,8,FALSE),0)</f>
        <v>AL</v>
      </c>
      <c r="F33" s="111" t="str">
        <f>IFERROR(VLOOKUP($D33,MasterProcess!$G:$O,9,FALSE),0)</f>
        <v>CHECKING</v>
      </c>
      <c r="G33" s="108">
        <v>1</v>
      </c>
      <c r="H33" s="108">
        <v>1000</v>
      </c>
      <c r="I33" s="105">
        <f>IFERROR(VLOOKUP($D33,MasterProcess!$G:$Z,6,FALSE),0)</f>
        <v>15</v>
      </c>
      <c r="J33" s="113">
        <f t="shared" si="0"/>
        <v>66.666666666666671</v>
      </c>
      <c r="K33" s="113">
        <f t="shared" si="1"/>
        <v>8.3333333333333339</v>
      </c>
      <c r="L33" s="108">
        <v>1</v>
      </c>
      <c r="M33" s="108">
        <v>2</v>
      </c>
      <c r="N33" s="108">
        <v>8</v>
      </c>
      <c r="O33" s="112"/>
      <c r="P33" s="112"/>
      <c r="R33" s="105">
        <f>+H33-Q33</f>
        <v>1000</v>
      </c>
      <c r="T33" s="108">
        <v>3</v>
      </c>
    </row>
    <row r="34" spans="1:20" s="105" customFormat="1" ht="15" customHeight="1" x14ac:dyDescent="0.15">
      <c r="A34" s="127">
        <v>45734.291666608799</v>
      </c>
      <c r="B34" s="112">
        <v>45792.333333333336</v>
      </c>
      <c r="C34" s="114" t="s">
        <v>4176</v>
      </c>
      <c r="D34" s="121" t="s">
        <v>2293</v>
      </c>
      <c r="E34" s="111" t="str">
        <f>IFERROR(VLOOKUP(D34,MasterProcess!G:O,8,FALSE),0)</f>
        <v>ST-4</v>
      </c>
      <c r="F34" s="111" t="str">
        <f>IFERROR(VLOOKUP($D34,MasterProcess!$G:$O,9,FALSE),0)</f>
        <v>PP24-160T</v>
      </c>
      <c r="G34" s="108">
        <v>1</v>
      </c>
      <c r="H34" s="108">
        <v>216</v>
      </c>
      <c r="I34" s="105">
        <f>IFERROR(VLOOKUP($D34,MasterProcess!$G:$Z,6,FALSE),0)</f>
        <v>300</v>
      </c>
      <c r="J34" s="113">
        <f t="shared" si="0"/>
        <v>0.72</v>
      </c>
      <c r="K34" s="113">
        <f t="shared" si="1"/>
        <v>0.09</v>
      </c>
      <c r="L34" s="108">
        <v>1</v>
      </c>
      <c r="M34" s="108">
        <v>2</v>
      </c>
      <c r="N34" s="108">
        <v>8</v>
      </c>
      <c r="O34" s="112"/>
      <c r="P34" s="112"/>
      <c r="R34" s="105">
        <f>+H34-Q34</f>
        <v>216</v>
      </c>
      <c r="T34" s="108">
        <v>3</v>
      </c>
    </row>
    <row r="35" spans="1:20" s="105" customFormat="1" ht="15" customHeight="1" x14ac:dyDescent="0.15">
      <c r="A35" s="127">
        <v>45734.291666608799</v>
      </c>
      <c r="B35" s="112">
        <v>45792.333333333336</v>
      </c>
      <c r="C35" s="114" t="s">
        <v>4176</v>
      </c>
      <c r="D35" s="121" t="s">
        <v>2294</v>
      </c>
      <c r="E35" s="111" t="str">
        <f>IFERROR(VLOOKUP(D35,MasterProcess!G:O,8,FALSE),0)</f>
        <v>ST-4</v>
      </c>
      <c r="F35" s="111" t="str">
        <f>IFERROR(VLOOKUP($D35,MasterProcess!$G:$O,9,FALSE),0)</f>
        <v>PP24-160T</v>
      </c>
      <c r="G35" s="108">
        <v>1</v>
      </c>
      <c r="H35" s="108">
        <v>216</v>
      </c>
      <c r="I35" s="105">
        <f>IFERROR(VLOOKUP($D35,MasterProcess!$G:$Z,6,FALSE),0)</f>
        <v>300</v>
      </c>
      <c r="J35" s="113">
        <f t="shared" si="0"/>
        <v>0.72</v>
      </c>
      <c r="K35" s="113">
        <f t="shared" si="1"/>
        <v>0.09</v>
      </c>
      <c r="L35" s="108">
        <v>1</v>
      </c>
      <c r="M35" s="108">
        <v>2</v>
      </c>
      <c r="N35" s="108">
        <v>8</v>
      </c>
      <c r="O35" s="115"/>
      <c r="P35" s="115"/>
      <c r="R35" s="105">
        <f>+H35-Q35</f>
        <v>216</v>
      </c>
      <c r="T35" s="108">
        <v>3</v>
      </c>
    </row>
    <row r="36" spans="1:20" s="105" customFormat="1" ht="15" customHeight="1" x14ac:dyDescent="0.15">
      <c r="A36" s="127">
        <v>45734.291666608799</v>
      </c>
      <c r="B36" s="112">
        <v>45792.333333333336</v>
      </c>
      <c r="C36" s="105" t="s">
        <v>4177</v>
      </c>
      <c r="D36" s="121" t="s">
        <v>1796</v>
      </c>
      <c r="E36" s="111" t="str">
        <f>IFERROR(VLOOKUP(D36,MasterProcess!G:O,8,FALSE),0)</f>
        <v>ST-4</v>
      </c>
      <c r="F36" s="111" t="str">
        <f>IFERROR(VLOOKUP($D36,MasterProcess!$G:$O,9,FALSE),0)</f>
        <v>PP26-110T</v>
      </c>
      <c r="G36" s="108">
        <v>1</v>
      </c>
      <c r="H36" s="108">
        <v>5440</v>
      </c>
      <c r="I36" s="105">
        <f>IFERROR(VLOOKUP($D36,MasterProcess!$G:$Z,6,FALSE),0)</f>
        <v>360</v>
      </c>
      <c r="J36" s="113">
        <f t="shared" si="0"/>
        <v>15.111111111111111</v>
      </c>
      <c r="K36" s="113">
        <f t="shared" si="1"/>
        <v>1.8888888888888888</v>
      </c>
      <c r="L36" s="108">
        <v>1</v>
      </c>
      <c r="M36" s="108">
        <v>2</v>
      </c>
      <c r="N36" s="108">
        <v>8</v>
      </c>
      <c r="O36" s="115"/>
      <c r="P36" s="115"/>
      <c r="R36" s="105">
        <f>+H36-Q36</f>
        <v>5440</v>
      </c>
      <c r="T36" s="108">
        <v>3</v>
      </c>
    </row>
    <row r="37" spans="1:20" s="105" customFormat="1" ht="15" customHeight="1" x14ac:dyDescent="0.15">
      <c r="A37" s="127">
        <v>45734.291666608799</v>
      </c>
      <c r="B37" s="112">
        <v>45792.333333333336</v>
      </c>
      <c r="C37" s="105" t="s">
        <v>4177</v>
      </c>
      <c r="D37" s="121" t="s">
        <v>1797</v>
      </c>
      <c r="E37" s="111" t="str">
        <f>IFERROR(VLOOKUP(D37,MasterProcess!G:O,8,FALSE),0)</f>
        <v>ST-4</v>
      </c>
      <c r="F37" s="111" t="str">
        <f>IFERROR(VLOOKUP($D37,MasterProcess!$G:$O,9,FALSE),0)</f>
        <v>PP28-110T</v>
      </c>
      <c r="G37" s="108">
        <v>1</v>
      </c>
      <c r="H37" s="108">
        <v>5440</v>
      </c>
      <c r="I37" s="105">
        <f>IFERROR(VLOOKUP($D37,MasterProcess!$G:$Z,6,FALSE),0)</f>
        <v>360</v>
      </c>
      <c r="J37" s="113">
        <f t="shared" si="0"/>
        <v>15.111111111111111</v>
      </c>
      <c r="K37" s="113">
        <f t="shared" si="1"/>
        <v>1.8888888888888888</v>
      </c>
      <c r="L37" s="108">
        <v>1</v>
      </c>
      <c r="M37" s="108">
        <v>2</v>
      </c>
      <c r="N37" s="108">
        <v>8</v>
      </c>
      <c r="O37" s="115"/>
      <c r="P37" s="115"/>
      <c r="R37" s="105">
        <f>+H37-Q37</f>
        <v>5440</v>
      </c>
      <c r="T37" s="108">
        <v>3</v>
      </c>
    </row>
    <row r="38" spans="1:20" s="121" customFormat="1" ht="15" customHeight="1" x14ac:dyDescent="0.15">
      <c r="A38" s="135">
        <v>45736.291666666664</v>
      </c>
      <c r="B38" s="119">
        <v>45792.333333333336</v>
      </c>
      <c r="C38" s="120" t="s">
        <v>4178</v>
      </c>
      <c r="D38" s="121" t="s">
        <v>1800</v>
      </c>
      <c r="E38" s="122" t="str">
        <f>IFERROR(VLOOKUP(D38,MasterProcess!G:O,8,FALSE),0)</f>
        <v>SM</v>
      </c>
      <c r="F38" s="122" t="str">
        <f>IFERROR(VLOOKUP($D38,MasterProcess!$G:$O,9,FALSE),0)</f>
        <v>SM01</v>
      </c>
      <c r="G38" s="123">
        <v>1</v>
      </c>
      <c r="H38" s="123">
        <v>2800</v>
      </c>
      <c r="I38" s="121">
        <f>IFERROR(VLOOKUP($D38,MasterProcess!$G:$Z,6,FALSE),0)</f>
        <v>480</v>
      </c>
      <c r="J38" s="124">
        <f t="shared" si="0"/>
        <v>5.833333333333333</v>
      </c>
      <c r="K38" s="124">
        <f t="shared" si="1"/>
        <v>0.72916666666666663</v>
      </c>
      <c r="L38" s="123">
        <v>1</v>
      </c>
      <c r="M38" s="123">
        <v>2</v>
      </c>
      <c r="N38" s="123">
        <v>8</v>
      </c>
      <c r="O38" s="125">
        <v>45790.75</v>
      </c>
      <c r="P38" s="125"/>
      <c r="R38" s="121">
        <f>+H38-Q38</f>
        <v>2800</v>
      </c>
      <c r="T38" s="123">
        <v>3</v>
      </c>
    </row>
    <row r="39" spans="1:20" s="105" customFormat="1" ht="15" customHeight="1" x14ac:dyDescent="0.15">
      <c r="A39" s="127">
        <v>45736.291666666664</v>
      </c>
      <c r="B39" s="112">
        <v>45792.333333333336</v>
      </c>
      <c r="C39" s="114" t="s">
        <v>4178</v>
      </c>
      <c r="D39" s="121" t="s">
        <v>1802</v>
      </c>
      <c r="E39" s="111" t="str">
        <f>IFERROR(VLOOKUP(D39,MasterProcess!G:O,8,FALSE),0)</f>
        <v>ST-4</v>
      </c>
      <c r="F39" s="111" t="str">
        <f>IFERROR(VLOOKUP($D39,MasterProcess!$G:$O,9,FALSE),0)</f>
        <v>PP25-160T</v>
      </c>
      <c r="G39" s="108">
        <v>1</v>
      </c>
      <c r="H39" s="108">
        <v>2800</v>
      </c>
      <c r="I39" s="105">
        <f>IFERROR(VLOOKUP($D39,MasterProcess!$G:$Z,6,FALSE),0)</f>
        <v>300</v>
      </c>
      <c r="J39" s="113">
        <f t="shared" si="0"/>
        <v>9.3333333333333339</v>
      </c>
      <c r="K39" s="113">
        <f t="shared" si="1"/>
        <v>1.1666666666666667</v>
      </c>
      <c r="L39" s="108">
        <v>1</v>
      </c>
      <c r="M39" s="108">
        <v>2</v>
      </c>
      <c r="N39" s="108">
        <v>8</v>
      </c>
      <c r="O39" s="115"/>
      <c r="P39" s="115"/>
      <c r="R39" s="105">
        <f>+H39-Q39</f>
        <v>2800</v>
      </c>
      <c r="T39" s="108">
        <v>3</v>
      </c>
    </row>
    <row r="40" spans="1:20" s="105" customFormat="1" ht="15" customHeight="1" x14ac:dyDescent="0.15">
      <c r="A40" s="127">
        <v>45736.291666608799</v>
      </c>
      <c r="B40" s="112">
        <v>45792.333333333336</v>
      </c>
      <c r="C40" s="114" t="s">
        <v>4178</v>
      </c>
      <c r="D40" s="121" t="s">
        <v>1805</v>
      </c>
      <c r="E40" s="111" t="str">
        <f>IFERROR(VLOOKUP(D40,MasterProcess!G:O,8,FALSE),0)</f>
        <v>ST-4</v>
      </c>
      <c r="F40" s="111" t="str">
        <f>IFERROR(VLOOKUP($D40,MasterProcess!$G:$O,9,FALSE),0)</f>
        <v>PP20-110T</v>
      </c>
      <c r="G40" s="108">
        <v>1</v>
      </c>
      <c r="H40" s="108">
        <v>2800</v>
      </c>
      <c r="I40" s="105">
        <f>IFERROR(VLOOKUP($D40,MasterProcess!$G:$Z,6,FALSE),0)</f>
        <v>300</v>
      </c>
      <c r="J40" s="113">
        <f t="shared" si="0"/>
        <v>9.3333333333333339</v>
      </c>
      <c r="K40" s="113">
        <f t="shared" si="1"/>
        <v>1.1666666666666667</v>
      </c>
      <c r="L40" s="108">
        <v>1</v>
      </c>
      <c r="M40" s="108">
        <v>2</v>
      </c>
      <c r="N40" s="108">
        <v>8</v>
      </c>
      <c r="O40" s="115"/>
      <c r="P40" s="115"/>
      <c r="R40" s="105">
        <f>+H40-Q40</f>
        <v>2800</v>
      </c>
      <c r="T40" s="108">
        <v>3</v>
      </c>
    </row>
    <row r="41" spans="1:20" s="105" customFormat="1" ht="15" customHeight="1" x14ac:dyDescent="0.15">
      <c r="A41" s="127">
        <v>45736.291666608799</v>
      </c>
      <c r="B41" s="112">
        <v>45792.333333333336</v>
      </c>
      <c r="C41" s="114" t="s">
        <v>4178</v>
      </c>
      <c r="D41" s="121" t="s">
        <v>1806</v>
      </c>
      <c r="E41" s="111" t="str">
        <f>IFERROR(VLOOKUP(D41,MasterProcess!G:O,8,FALSE),0)</f>
        <v>ST-4</v>
      </c>
      <c r="F41" s="111" t="str">
        <f>IFERROR(VLOOKUP($D41,MasterProcess!$G:$O,9,FALSE),0)</f>
        <v>PP28-110T</v>
      </c>
      <c r="G41" s="108">
        <v>1</v>
      </c>
      <c r="H41" s="108">
        <v>2800</v>
      </c>
      <c r="I41" s="105">
        <f>IFERROR(VLOOKUP($D41,MasterProcess!$G:$Z,6,FALSE),0)</f>
        <v>300</v>
      </c>
      <c r="J41" s="113">
        <f t="shared" si="0"/>
        <v>9.3333333333333339</v>
      </c>
      <c r="K41" s="113">
        <f t="shared" si="1"/>
        <v>1.1666666666666667</v>
      </c>
      <c r="L41" s="108">
        <v>1</v>
      </c>
      <c r="M41" s="108">
        <v>2</v>
      </c>
      <c r="N41" s="108">
        <v>8</v>
      </c>
      <c r="O41" s="112"/>
      <c r="P41" s="112"/>
      <c r="R41" s="105">
        <f>+H41-Q41</f>
        <v>2800</v>
      </c>
      <c r="T41" s="108">
        <v>3</v>
      </c>
    </row>
    <row r="42" spans="1:20" s="105" customFormat="1" ht="15" customHeight="1" x14ac:dyDescent="0.15">
      <c r="A42" s="127">
        <v>45736.291666608799</v>
      </c>
      <c r="B42" s="112">
        <v>45792.333333333336</v>
      </c>
      <c r="C42" s="105" t="s">
        <v>4179</v>
      </c>
      <c r="D42" s="121" t="s">
        <v>1594</v>
      </c>
      <c r="E42" s="111" t="str">
        <f>IFERROR(VLOOKUP(D42,MasterProcess!G:O,8,FALSE),0)</f>
        <v>ST-2</v>
      </c>
      <c r="F42" s="111" t="str">
        <f>IFERROR(VLOOKUP($D42,MasterProcess!$G:$O,9,FALSE),0)</f>
        <v>PP06-040T</v>
      </c>
      <c r="G42" s="108">
        <v>1</v>
      </c>
      <c r="H42" s="108">
        <v>3142</v>
      </c>
      <c r="I42" s="105">
        <f>IFERROR(VLOOKUP($D42,MasterProcess!$G:$Z,6,FALSE),0)</f>
        <v>240</v>
      </c>
      <c r="J42" s="113">
        <f t="shared" si="0"/>
        <v>13.091666666666667</v>
      </c>
      <c r="K42" s="113">
        <f t="shared" si="1"/>
        <v>1.6364583333333333</v>
      </c>
      <c r="L42" s="108">
        <v>1</v>
      </c>
      <c r="M42" s="108">
        <v>2</v>
      </c>
      <c r="N42" s="108">
        <v>8</v>
      </c>
      <c r="O42" s="112"/>
      <c r="P42" s="112"/>
      <c r="Q42" s="105">
        <v>142</v>
      </c>
      <c r="R42" s="105">
        <f>+H42-Q42</f>
        <v>3000</v>
      </c>
      <c r="T42" s="108">
        <v>3</v>
      </c>
    </row>
    <row r="43" spans="1:20" s="121" customFormat="1" ht="15" customHeight="1" x14ac:dyDescent="0.15">
      <c r="A43" s="135">
        <v>45736.291666608799</v>
      </c>
      <c r="B43" s="119">
        <v>45792.333333333336</v>
      </c>
      <c r="C43" s="120" t="s">
        <v>4180</v>
      </c>
      <c r="D43" s="121" t="s">
        <v>2831</v>
      </c>
      <c r="E43" s="122" t="str">
        <f>IFERROR(VLOOKUP(D43,MasterProcess!G:O,8,FALSE),0)</f>
        <v>ST-4</v>
      </c>
      <c r="F43" s="122" t="str">
        <f>IFERROR(VLOOKUP($D43,MasterProcess!$G:$O,9,FALSE),0)</f>
        <v>PP24-160T</v>
      </c>
      <c r="G43" s="123">
        <v>1</v>
      </c>
      <c r="H43" s="123">
        <v>14400</v>
      </c>
      <c r="I43" s="121">
        <f>IFERROR(VLOOKUP($D43,MasterProcess!$G:$Z,6,FALSE),0)</f>
        <v>360</v>
      </c>
      <c r="J43" s="124">
        <f t="shared" si="0"/>
        <v>40</v>
      </c>
      <c r="K43" s="124">
        <f t="shared" si="1"/>
        <v>5</v>
      </c>
      <c r="L43" s="123">
        <v>1</v>
      </c>
      <c r="M43" s="123">
        <v>2</v>
      </c>
      <c r="N43" s="123">
        <v>8</v>
      </c>
      <c r="O43" s="119">
        <v>45790.458333333336</v>
      </c>
      <c r="P43" s="119"/>
      <c r="R43" s="121">
        <f>+H43-Q43</f>
        <v>14400</v>
      </c>
      <c r="T43" s="123">
        <v>3</v>
      </c>
    </row>
    <row r="44" spans="1:20" s="105" customFormat="1" ht="15" customHeight="1" x14ac:dyDescent="0.15">
      <c r="A44" s="127">
        <v>45736.291666608799</v>
      </c>
      <c r="B44" s="112">
        <v>45792.333333333336</v>
      </c>
      <c r="C44" s="114" t="s">
        <v>4180</v>
      </c>
      <c r="D44" s="121" t="s">
        <v>2834</v>
      </c>
      <c r="E44" s="111" t="str">
        <f>IFERROR(VLOOKUP(D44,MasterProcess!G:O,8,FALSE),0)</f>
        <v>ST-4</v>
      </c>
      <c r="F44" s="111" t="str">
        <f>IFERROR(VLOOKUP($D44,MasterProcess!$G:$O,9,FALSE),0)</f>
        <v>PP25-160T</v>
      </c>
      <c r="G44" s="108">
        <v>1</v>
      </c>
      <c r="H44" s="108">
        <v>14400</v>
      </c>
      <c r="I44" s="105">
        <f>IFERROR(VLOOKUP($D44,MasterProcess!$G:$Z,6,FALSE),0)</f>
        <v>360</v>
      </c>
      <c r="J44" s="113">
        <f t="shared" si="0"/>
        <v>40</v>
      </c>
      <c r="K44" s="113">
        <f t="shared" si="1"/>
        <v>5</v>
      </c>
      <c r="L44" s="108">
        <v>1</v>
      </c>
      <c r="M44" s="108">
        <v>2</v>
      </c>
      <c r="N44" s="108">
        <v>8</v>
      </c>
      <c r="O44" s="112"/>
      <c r="P44" s="112"/>
      <c r="R44" s="105">
        <f>+H44-Q44</f>
        <v>14400</v>
      </c>
      <c r="T44" s="108">
        <v>3</v>
      </c>
    </row>
    <row r="45" spans="1:20" s="105" customFormat="1" ht="15" customHeight="1" x14ac:dyDescent="0.15">
      <c r="A45" s="127">
        <v>45736.291666608799</v>
      </c>
      <c r="B45" s="112">
        <v>45792.333333333336</v>
      </c>
      <c r="C45" s="114" t="s">
        <v>4180</v>
      </c>
      <c r="D45" s="121" t="s">
        <v>2835</v>
      </c>
      <c r="E45" s="111" t="str">
        <f>IFERROR(VLOOKUP(D45,MasterProcess!G:O,8,FALSE),0)</f>
        <v>ST-4</v>
      </c>
      <c r="F45" s="111" t="str">
        <f>IFERROR(VLOOKUP($D45,MasterProcess!$G:$O,9,FALSE),0)</f>
        <v>PP20-110T</v>
      </c>
      <c r="G45" s="108">
        <v>1</v>
      </c>
      <c r="H45" s="108">
        <v>14400</v>
      </c>
      <c r="I45" s="105">
        <f>IFERROR(VLOOKUP($D45,MasterProcess!$G:$Z,6,FALSE),0)</f>
        <v>360</v>
      </c>
      <c r="J45" s="113">
        <f t="shared" si="0"/>
        <v>40</v>
      </c>
      <c r="K45" s="113">
        <f t="shared" si="1"/>
        <v>5</v>
      </c>
      <c r="L45" s="108">
        <v>1</v>
      </c>
      <c r="M45" s="108">
        <v>2</v>
      </c>
      <c r="N45" s="108">
        <v>8</v>
      </c>
      <c r="O45" s="112"/>
      <c r="P45" s="112"/>
      <c r="R45" s="105">
        <f>+H45-Q45</f>
        <v>14400</v>
      </c>
      <c r="T45" s="108">
        <v>3</v>
      </c>
    </row>
    <row r="46" spans="1:20" s="105" customFormat="1" ht="15" customHeight="1" x14ac:dyDescent="0.15">
      <c r="A46" s="127">
        <v>45736.291666608799</v>
      </c>
      <c r="B46" s="112">
        <v>45792.333333333336</v>
      </c>
      <c r="C46" s="114" t="s">
        <v>4180</v>
      </c>
      <c r="D46" s="121" t="s">
        <v>2836</v>
      </c>
      <c r="E46" s="111" t="str">
        <f>IFERROR(VLOOKUP(D46,MasterProcess!G:O,8,FALSE),0)</f>
        <v>ST-4</v>
      </c>
      <c r="F46" s="111" t="str">
        <f>IFERROR(VLOOKUP($D46,MasterProcess!$G:$O,9,FALSE),0)</f>
        <v>PP28-110T</v>
      </c>
      <c r="G46" s="108">
        <v>1</v>
      </c>
      <c r="H46" s="108">
        <v>14400</v>
      </c>
      <c r="I46" s="105">
        <f>IFERROR(VLOOKUP($D46,MasterProcess!$G:$Z,6,FALSE),0)</f>
        <v>360</v>
      </c>
      <c r="J46" s="113">
        <f t="shared" si="0"/>
        <v>40</v>
      </c>
      <c r="K46" s="113">
        <f t="shared" si="1"/>
        <v>5</v>
      </c>
      <c r="L46" s="108">
        <v>1</v>
      </c>
      <c r="M46" s="108">
        <v>2</v>
      </c>
      <c r="N46" s="108">
        <v>8</v>
      </c>
      <c r="O46" s="112"/>
      <c r="P46" s="112"/>
      <c r="R46" s="105">
        <f>+H46-Q46</f>
        <v>14400</v>
      </c>
      <c r="T46" s="108">
        <v>3</v>
      </c>
    </row>
    <row r="47" spans="1:20" s="121" customFormat="1" ht="15" customHeight="1" x14ac:dyDescent="0.15">
      <c r="A47" s="135">
        <v>45736.291666608799</v>
      </c>
      <c r="B47" s="119">
        <v>45792.333333333336</v>
      </c>
      <c r="C47" s="120" t="s">
        <v>4181</v>
      </c>
      <c r="D47" s="121" t="s">
        <v>2718</v>
      </c>
      <c r="E47" s="122" t="str">
        <f>IFERROR(VLOOKUP(D47,MasterProcess!G:O,8,FALSE),0)</f>
        <v>ST-3</v>
      </c>
      <c r="F47" s="122" t="str">
        <f>IFERROR(VLOOKUP($D47,MasterProcess!$G:$O,9,FALSE),0)</f>
        <v>PP09-160T</v>
      </c>
      <c r="G47" s="123">
        <v>1</v>
      </c>
      <c r="H47" s="123">
        <v>6080</v>
      </c>
      <c r="I47" s="121">
        <f>IFERROR(VLOOKUP($D47,MasterProcess!$G:$Z,6,FALSE),0)</f>
        <v>330</v>
      </c>
      <c r="J47" s="124">
        <f t="shared" si="0"/>
        <v>18.424242424242426</v>
      </c>
      <c r="K47" s="124">
        <f t="shared" si="1"/>
        <v>2.3030303030303032</v>
      </c>
      <c r="L47" s="123">
        <v>1</v>
      </c>
      <c r="M47" s="123">
        <v>2</v>
      </c>
      <c r="N47" s="123">
        <v>8</v>
      </c>
      <c r="O47" s="119">
        <v>45790.541666666664</v>
      </c>
      <c r="P47" s="119"/>
      <c r="R47" s="121">
        <f>+H47-Q47</f>
        <v>6080</v>
      </c>
      <c r="T47" s="123">
        <v>3</v>
      </c>
    </row>
    <row r="48" spans="1:20" s="105" customFormat="1" ht="15" customHeight="1" x14ac:dyDescent="0.15">
      <c r="A48" s="127">
        <v>45736.291666608799</v>
      </c>
      <c r="B48" s="112">
        <v>45792.333333333336</v>
      </c>
      <c r="C48" s="114" t="s">
        <v>4181</v>
      </c>
      <c r="D48" s="121" t="s">
        <v>2719</v>
      </c>
      <c r="E48" s="111" t="str">
        <f>IFERROR(VLOOKUP(D48,MasterProcess!G:O,8,FALSE),0)</f>
        <v>ST-3</v>
      </c>
      <c r="F48" s="111" t="str">
        <f>IFERROR(VLOOKUP($D48,MasterProcess!$G:$O,9,FALSE),0)</f>
        <v>PP18</v>
      </c>
      <c r="G48" s="108">
        <v>1</v>
      </c>
      <c r="H48" s="108">
        <v>6080</v>
      </c>
      <c r="I48" s="105">
        <f>IFERROR(VLOOKUP($D48,MasterProcess!$G:$Z,6,FALSE),0)</f>
        <v>330</v>
      </c>
      <c r="J48" s="113">
        <f t="shared" si="0"/>
        <v>18.424242424242426</v>
      </c>
      <c r="K48" s="113">
        <f t="shared" si="1"/>
        <v>2.3030303030303032</v>
      </c>
      <c r="L48" s="108">
        <v>1</v>
      </c>
      <c r="M48" s="108">
        <v>2</v>
      </c>
      <c r="N48" s="108">
        <v>8</v>
      </c>
      <c r="O48" s="112"/>
      <c r="P48" s="112"/>
      <c r="R48" s="105">
        <f>+H48-Q48</f>
        <v>6080</v>
      </c>
      <c r="T48" s="108">
        <v>3</v>
      </c>
    </row>
    <row r="49" spans="1:20" s="105" customFormat="1" ht="15" customHeight="1" x14ac:dyDescent="0.15">
      <c r="A49" s="127">
        <v>45736.291666608799</v>
      </c>
      <c r="B49" s="112">
        <v>45792.333333333336</v>
      </c>
      <c r="C49" s="114" t="s">
        <v>4181</v>
      </c>
      <c r="D49" s="121" t="s">
        <v>2720</v>
      </c>
      <c r="E49" s="111" t="str">
        <f>IFERROR(VLOOKUP(D49,MasterProcess!G:O,8,FALSE),0)</f>
        <v>ST-3</v>
      </c>
      <c r="F49" s="111" t="str">
        <f>IFERROR(VLOOKUP($D49,MasterProcess!$G:$O,9,FALSE),0)</f>
        <v>PP17-110T</v>
      </c>
      <c r="G49" s="108">
        <v>1</v>
      </c>
      <c r="H49" s="108">
        <v>6080</v>
      </c>
      <c r="I49" s="105">
        <f>IFERROR(VLOOKUP($D49,MasterProcess!$G:$Z,6,FALSE),0)</f>
        <v>330</v>
      </c>
      <c r="J49" s="113">
        <f t="shared" si="0"/>
        <v>18.424242424242426</v>
      </c>
      <c r="K49" s="113">
        <f t="shared" si="1"/>
        <v>2.3030303030303032</v>
      </c>
      <c r="L49" s="108">
        <v>1</v>
      </c>
      <c r="M49" s="108">
        <v>2</v>
      </c>
      <c r="N49" s="108">
        <v>8</v>
      </c>
      <c r="O49" s="112"/>
      <c r="P49" s="112"/>
      <c r="R49" s="105">
        <f>+H49-Q49</f>
        <v>6080</v>
      </c>
      <c r="T49" s="108">
        <v>3</v>
      </c>
    </row>
    <row r="50" spans="1:20" s="105" customFormat="1" ht="15" customHeight="1" x14ac:dyDescent="0.15">
      <c r="A50" s="127">
        <v>45736.291666608799</v>
      </c>
      <c r="B50" s="112">
        <v>45792.333333333336</v>
      </c>
      <c r="C50" s="114" t="s">
        <v>4181</v>
      </c>
      <c r="D50" s="121" t="s">
        <v>2722</v>
      </c>
      <c r="E50" s="111" t="str">
        <f>IFERROR(VLOOKUP(D50,MasterProcess!G:O,8,FALSE),0)</f>
        <v>ST-3</v>
      </c>
      <c r="F50" s="111" t="str">
        <f>IFERROR(VLOOKUP($D50,MasterProcess!$G:$O,9,FALSE),0)</f>
        <v>PP16-110T</v>
      </c>
      <c r="G50" s="108">
        <v>1</v>
      </c>
      <c r="H50" s="108">
        <v>6080</v>
      </c>
      <c r="I50" s="105">
        <f>IFERROR(VLOOKUP($D50,MasterProcess!$G:$Z,6,FALSE),0)</f>
        <v>330</v>
      </c>
      <c r="J50" s="113">
        <f t="shared" si="0"/>
        <v>18.424242424242426</v>
      </c>
      <c r="K50" s="113">
        <f t="shared" si="1"/>
        <v>2.3030303030303032</v>
      </c>
      <c r="L50" s="108">
        <v>1</v>
      </c>
      <c r="M50" s="108">
        <v>2</v>
      </c>
      <c r="N50" s="108">
        <v>8</v>
      </c>
      <c r="O50" s="112"/>
      <c r="P50" s="112"/>
      <c r="R50" s="105">
        <f>+H50-Q50</f>
        <v>6080</v>
      </c>
      <c r="T50" s="108">
        <v>3</v>
      </c>
    </row>
    <row r="51" spans="1:20" s="105" customFormat="1" ht="15" customHeight="1" x14ac:dyDescent="0.15">
      <c r="A51" s="127">
        <v>45736.291666608799</v>
      </c>
      <c r="B51" s="112">
        <v>45792.333333333336</v>
      </c>
      <c r="C51" s="114" t="s">
        <v>4181</v>
      </c>
      <c r="D51" s="121" t="s">
        <v>2723</v>
      </c>
      <c r="E51" s="111" t="str">
        <f>IFERROR(VLOOKUP(D51,MasterProcess!G:O,8,FALSE),0)</f>
        <v>ST-3</v>
      </c>
      <c r="F51" s="111" t="str">
        <f>IFERROR(VLOOKUP($D51,MasterProcess!$G:$O,9,FALSE),0)</f>
        <v>PP27-110T</v>
      </c>
      <c r="G51" s="108">
        <v>2</v>
      </c>
      <c r="H51" s="108">
        <v>6080</v>
      </c>
      <c r="I51" s="105">
        <f>IFERROR(VLOOKUP($D51,MasterProcess!$G:$Z,6,FALSE),0)</f>
        <v>330</v>
      </c>
      <c r="J51" s="113">
        <f t="shared" si="0"/>
        <v>18.424242424242426</v>
      </c>
      <c r="K51" s="113">
        <f t="shared" si="1"/>
        <v>2.3030303030303032</v>
      </c>
      <c r="L51" s="108">
        <v>1</v>
      </c>
      <c r="M51" s="108">
        <v>2</v>
      </c>
      <c r="N51" s="108">
        <v>8</v>
      </c>
      <c r="O51" s="112"/>
      <c r="P51" s="112"/>
      <c r="R51" s="105">
        <f>+H51-Q51</f>
        <v>6080</v>
      </c>
      <c r="T51" s="108">
        <v>3</v>
      </c>
    </row>
    <row r="52" spans="1:20" s="105" customFormat="1" ht="15" customHeight="1" x14ac:dyDescent="0.15">
      <c r="A52" s="127">
        <v>45736.291666608799</v>
      </c>
      <c r="B52" s="112">
        <v>45792.333333333336</v>
      </c>
      <c r="C52" s="114" t="s">
        <v>4182</v>
      </c>
      <c r="D52" s="121" t="s">
        <v>3979</v>
      </c>
      <c r="E52" s="111" t="str">
        <f>IFERROR(VLOOKUP(D52,MasterProcess!G:O,8,FALSE),0)</f>
        <v>ST</v>
      </c>
      <c r="F52" s="111" t="str">
        <f>IFERROR(VLOOKUP($D52,MasterProcess!$G:$O,9,FALSE),0)</f>
        <v>PP05</v>
      </c>
      <c r="G52" s="108">
        <v>1</v>
      </c>
      <c r="H52" s="108">
        <v>150</v>
      </c>
      <c r="I52" s="105">
        <f>IFERROR(VLOOKUP($D52,MasterProcess!$G:$Z,6,FALSE),0)</f>
        <v>300</v>
      </c>
      <c r="J52" s="113">
        <f t="shared" si="0"/>
        <v>0.5</v>
      </c>
      <c r="K52" s="113">
        <f t="shared" si="1"/>
        <v>6.25E-2</v>
      </c>
      <c r="L52" s="108">
        <v>1</v>
      </c>
      <c r="M52" s="108">
        <v>2</v>
      </c>
      <c r="N52" s="108">
        <v>8</v>
      </c>
      <c r="O52" s="112"/>
      <c r="P52" s="112"/>
      <c r="R52" s="105">
        <f>+H52-Q52</f>
        <v>150</v>
      </c>
      <c r="T52" s="108">
        <v>3</v>
      </c>
    </row>
    <row r="53" spans="1:20" s="105" customFormat="1" ht="15" customHeight="1" x14ac:dyDescent="0.15">
      <c r="A53" s="127">
        <v>45736.291666608799</v>
      </c>
      <c r="B53" s="112">
        <v>45792.333333333336</v>
      </c>
      <c r="C53" s="114" t="s">
        <v>4182</v>
      </c>
      <c r="D53" s="121" t="s">
        <v>3980</v>
      </c>
      <c r="E53" s="111" t="str">
        <f>IFERROR(VLOOKUP(D53,MasterProcess!G:O,8,FALSE),0)</f>
        <v>PB</v>
      </c>
      <c r="F53" s="111" t="str">
        <f>IFERROR(VLOOKUP($D53,MasterProcess!$G:$O,9,FALSE),0)</f>
        <v>PB01</v>
      </c>
      <c r="G53" s="108">
        <v>1</v>
      </c>
      <c r="H53" s="108">
        <v>150</v>
      </c>
      <c r="I53" s="105">
        <f>IFERROR(VLOOKUP($D53,MasterProcess!$G:$Z,6,FALSE),0)</f>
        <v>50</v>
      </c>
      <c r="J53" s="113">
        <f t="shared" si="0"/>
        <v>3</v>
      </c>
      <c r="K53" s="113">
        <f t="shared" si="1"/>
        <v>0.375</v>
      </c>
      <c r="L53" s="108">
        <v>1</v>
      </c>
      <c r="M53" s="108">
        <v>2</v>
      </c>
      <c r="N53" s="108">
        <v>8</v>
      </c>
      <c r="O53" s="112"/>
      <c r="P53" s="112"/>
      <c r="R53" s="105">
        <f>+H53-Q53</f>
        <v>150</v>
      </c>
      <c r="T53" s="108">
        <v>3</v>
      </c>
    </row>
    <row r="54" spans="1:20" s="105" customFormat="1" ht="15" customHeight="1" x14ac:dyDescent="0.15">
      <c r="A54" s="127">
        <v>45736.291666608799</v>
      </c>
      <c r="B54" s="112">
        <v>45792.333333333336</v>
      </c>
      <c r="C54" s="114" t="s">
        <v>4183</v>
      </c>
      <c r="D54" s="121" t="s">
        <v>2352</v>
      </c>
      <c r="E54" s="111" t="str">
        <f>IFERROR(VLOOKUP(D54,MasterProcess!G:O,8,FALSE),0)</f>
        <v>ST-4</v>
      </c>
      <c r="F54" s="111" t="str">
        <f>IFERROR(VLOOKUP($D54,MasterProcess!$G:$O,9,FALSE),0)</f>
        <v>PP25-160T</v>
      </c>
      <c r="G54" s="108">
        <v>1</v>
      </c>
      <c r="H54" s="108">
        <v>2450</v>
      </c>
      <c r="I54" s="105">
        <f>IFERROR(VLOOKUP($D54,MasterProcess!$G:$Z,6,FALSE),0)</f>
        <v>360</v>
      </c>
      <c r="J54" s="113">
        <f t="shared" si="0"/>
        <v>6.8055555555555554</v>
      </c>
      <c r="K54" s="113">
        <f t="shared" si="1"/>
        <v>0.85069444444444442</v>
      </c>
      <c r="L54" s="108">
        <v>1</v>
      </c>
      <c r="M54" s="108">
        <v>2</v>
      </c>
      <c r="N54" s="108">
        <v>8</v>
      </c>
      <c r="O54" s="112"/>
      <c r="P54" s="112"/>
      <c r="Q54" s="105">
        <v>1350</v>
      </c>
      <c r="R54" s="105">
        <f>+H54-Q54</f>
        <v>1100</v>
      </c>
      <c r="T54" s="108">
        <v>3</v>
      </c>
    </row>
    <row r="55" spans="1:20" s="105" customFormat="1" ht="15" customHeight="1" x14ac:dyDescent="0.15">
      <c r="A55" s="127">
        <v>45736.291666608799</v>
      </c>
      <c r="B55" s="112">
        <v>45792.333333333336</v>
      </c>
      <c r="C55" s="114" t="s">
        <v>4183</v>
      </c>
      <c r="D55" s="121" t="s">
        <v>2353</v>
      </c>
      <c r="E55" s="111" t="str">
        <f>IFERROR(VLOOKUP(D55,MasterProcess!G:O,8,FALSE),0)</f>
        <v>ST-4</v>
      </c>
      <c r="F55" s="111" t="str">
        <f>IFERROR(VLOOKUP($D55,MasterProcess!$G:$O,9,FALSE),0)</f>
        <v>PP20-110T</v>
      </c>
      <c r="G55" s="108">
        <v>1</v>
      </c>
      <c r="H55" s="108">
        <v>2450</v>
      </c>
      <c r="I55" s="105">
        <f>IFERROR(VLOOKUP($D55,MasterProcess!$G:$Z,6,FALSE),0)</f>
        <v>360</v>
      </c>
      <c r="J55" s="113">
        <f t="shared" si="0"/>
        <v>6.8055555555555554</v>
      </c>
      <c r="K55" s="113">
        <f t="shared" si="1"/>
        <v>0.85069444444444442</v>
      </c>
      <c r="L55" s="108">
        <v>1</v>
      </c>
      <c r="M55" s="108">
        <v>2</v>
      </c>
      <c r="N55" s="108">
        <v>8</v>
      </c>
      <c r="O55" s="112"/>
      <c r="P55" s="112"/>
      <c r="Q55" s="105">
        <v>1350</v>
      </c>
      <c r="R55" s="105">
        <f>+H55-Q55</f>
        <v>1100</v>
      </c>
      <c r="T55" s="108">
        <v>3</v>
      </c>
    </row>
    <row r="56" spans="1:20" s="105" customFormat="1" ht="15" customHeight="1" x14ac:dyDescent="0.15">
      <c r="A56" s="127">
        <v>45736.291666608799</v>
      </c>
      <c r="B56" s="112">
        <v>45792.333333333336</v>
      </c>
      <c r="C56" s="114" t="s">
        <v>4183</v>
      </c>
      <c r="D56" s="121" t="s">
        <v>2354</v>
      </c>
      <c r="E56" s="111" t="str">
        <f>IFERROR(VLOOKUP(D56,MasterProcess!G:O,8,FALSE),0)</f>
        <v>ST-4</v>
      </c>
      <c r="F56" s="111" t="str">
        <f>IFERROR(VLOOKUP($D56,MasterProcess!$G:$O,9,FALSE),0)</f>
        <v>PP28-110T</v>
      </c>
      <c r="G56" s="108">
        <v>1</v>
      </c>
      <c r="H56" s="108">
        <v>2450</v>
      </c>
      <c r="I56" s="105">
        <f>IFERROR(VLOOKUP($D56,MasterProcess!$G:$Z,6,FALSE),0)</f>
        <v>360</v>
      </c>
      <c r="J56" s="113">
        <f t="shared" si="0"/>
        <v>6.8055555555555554</v>
      </c>
      <c r="K56" s="113">
        <f t="shared" si="1"/>
        <v>0.85069444444444442</v>
      </c>
      <c r="L56" s="108">
        <v>1</v>
      </c>
      <c r="M56" s="108">
        <v>2</v>
      </c>
      <c r="N56" s="108">
        <v>8</v>
      </c>
      <c r="O56" s="112"/>
      <c r="P56" s="112"/>
      <c r="Q56" s="105">
        <v>1350</v>
      </c>
      <c r="R56" s="105">
        <f>+H56-Q56</f>
        <v>1100</v>
      </c>
      <c r="T56" s="108">
        <v>3</v>
      </c>
    </row>
    <row r="57" spans="1:20" s="105" customFormat="1" ht="15" customHeight="1" x14ac:dyDescent="0.15">
      <c r="A57" s="127">
        <v>45736.291666608799</v>
      </c>
      <c r="B57" s="112">
        <v>45792.333333333336</v>
      </c>
      <c r="C57" s="114" t="s">
        <v>4183</v>
      </c>
      <c r="D57" s="121" t="s">
        <v>2355</v>
      </c>
      <c r="E57" s="111" t="str">
        <f>IFERROR(VLOOKUP(D57,MasterProcess!G:O,8,FALSE),0)</f>
        <v>ST-3</v>
      </c>
      <c r="F57" s="111" t="str">
        <f>IFERROR(VLOOKUP($D57,MasterProcess!$G:$O,9,FALSE),0)</f>
        <v>TP03</v>
      </c>
      <c r="G57" s="108">
        <v>1</v>
      </c>
      <c r="H57" s="108">
        <v>2450</v>
      </c>
      <c r="I57" s="105">
        <f>IFERROR(VLOOKUP($D57,MasterProcess!$G:$Z,6,FALSE),0)</f>
        <v>240</v>
      </c>
      <c r="J57" s="113">
        <f t="shared" si="0"/>
        <v>10.208333333333334</v>
      </c>
      <c r="K57" s="113">
        <f t="shared" si="1"/>
        <v>1.2760416666666667</v>
      </c>
      <c r="L57" s="108">
        <v>1</v>
      </c>
      <c r="M57" s="108">
        <v>2</v>
      </c>
      <c r="N57" s="108">
        <v>8</v>
      </c>
      <c r="O57" s="112"/>
      <c r="P57" s="112"/>
      <c r="Q57" s="105">
        <v>625</v>
      </c>
      <c r="R57" s="105">
        <f>+H57-Q57</f>
        <v>1825</v>
      </c>
      <c r="T57" s="108">
        <v>3</v>
      </c>
    </row>
    <row r="58" spans="1:20" s="105" customFormat="1" ht="15" customHeight="1" x14ac:dyDescent="0.15">
      <c r="A58" s="127">
        <v>45736.291666608799</v>
      </c>
      <c r="B58" s="112">
        <v>45792.333333333336</v>
      </c>
      <c r="C58" s="114" t="s">
        <v>4183</v>
      </c>
      <c r="D58" s="121" t="s">
        <v>3724</v>
      </c>
      <c r="E58" s="111" t="str">
        <f>IFERROR(VLOOKUP(D58,MasterProcess!G:O,8,FALSE),0)</f>
        <v>ST</v>
      </c>
      <c r="F58" s="111" t="str">
        <f>IFERROR(VLOOKUP($D58,MasterProcess!$G:$O,9,FALSE),0)</f>
        <v>OPT</v>
      </c>
      <c r="G58" s="108">
        <v>1</v>
      </c>
      <c r="H58" s="108">
        <v>2450</v>
      </c>
      <c r="I58" s="105">
        <f>IFERROR(VLOOKUP($D58,MasterProcess!$G:$Z,6,FALSE),0)</f>
        <v>420</v>
      </c>
      <c r="J58" s="113">
        <f t="shared" si="0"/>
        <v>5.833333333333333</v>
      </c>
      <c r="K58" s="113">
        <f t="shared" si="1"/>
        <v>0.72916666666666663</v>
      </c>
      <c r="L58" s="108">
        <v>1</v>
      </c>
      <c r="M58" s="108">
        <v>2</v>
      </c>
      <c r="N58" s="108">
        <v>8</v>
      </c>
      <c r="O58" s="112"/>
      <c r="P58" s="112"/>
      <c r="R58" s="105">
        <f>+H58-Q58</f>
        <v>2450</v>
      </c>
      <c r="T58" s="108">
        <v>3</v>
      </c>
    </row>
    <row r="59" spans="1:20" s="121" customFormat="1" ht="15" customHeight="1" x14ac:dyDescent="0.15">
      <c r="A59" s="135">
        <v>45736.291666608799</v>
      </c>
      <c r="B59" s="119">
        <v>45793.333333333336</v>
      </c>
      <c r="C59" s="120" t="s">
        <v>4184</v>
      </c>
      <c r="D59" s="121" t="s">
        <v>2455</v>
      </c>
      <c r="E59" s="122" t="str">
        <f>IFERROR(VLOOKUP(D59,MasterProcess!G:O,8,FALSE),0)</f>
        <v>ST</v>
      </c>
      <c r="F59" s="122" t="str">
        <f>IFERROR(VLOOKUP($D59,MasterProcess!$G:$O,9,FALSE),0)</f>
        <v>STICK LABEL</v>
      </c>
      <c r="G59" s="123">
        <v>1</v>
      </c>
      <c r="H59" s="123">
        <v>1000</v>
      </c>
      <c r="I59" s="121">
        <f>IFERROR(VLOOKUP($D59,MasterProcess!$G:$Z,6,FALSE),0)</f>
        <v>30</v>
      </c>
      <c r="J59" s="124">
        <f t="shared" si="0"/>
        <v>33.333333333333336</v>
      </c>
      <c r="K59" s="124">
        <f t="shared" si="1"/>
        <v>4.166666666666667</v>
      </c>
      <c r="L59" s="123">
        <v>1</v>
      </c>
      <c r="M59" s="123">
        <v>2</v>
      </c>
      <c r="N59" s="123">
        <v>8</v>
      </c>
      <c r="O59" s="119">
        <v>45791.291666666664</v>
      </c>
      <c r="P59" s="119"/>
      <c r="R59" s="121">
        <f>+H59-Q59</f>
        <v>1000</v>
      </c>
      <c r="T59" s="123">
        <v>3</v>
      </c>
    </row>
    <row r="60" spans="1:20" s="121" customFormat="1" ht="15" customHeight="1" x14ac:dyDescent="0.15">
      <c r="A60" s="135">
        <v>45736.291666608799</v>
      </c>
      <c r="B60" s="119">
        <v>45793.333333333336</v>
      </c>
      <c r="C60" s="120" t="s">
        <v>4185</v>
      </c>
      <c r="D60" s="121" t="s">
        <v>3412</v>
      </c>
      <c r="E60" s="122" t="str">
        <f>IFERROR(VLOOKUP(D60,MasterProcess!G:O,8,FALSE),0)</f>
        <v>FM</v>
      </c>
      <c r="F60" s="122" t="str">
        <f>IFERROR(VLOOKUP($D60,MasterProcess!$G:$O,9,FALSE),0)</f>
        <v>SW05</v>
      </c>
      <c r="G60" s="123">
        <v>1</v>
      </c>
      <c r="H60" s="123">
        <v>60000</v>
      </c>
      <c r="I60" s="121">
        <f>IFERROR(VLOOKUP($D60,MasterProcess!$G:$Z,6,FALSE),0)</f>
        <v>450</v>
      </c>
      <c r="J60" s="124">
        <f t="shared" si="0"/>
        <v>133.33333333333334</v>
      </c>
      <c r="K60" s="124">
        <f t="shared" si="1"/>
        <v>16.666666666666668</v>
      </c>
      <c r="L60" s="123">
        <v>1</v>
      </c>
      <c r="M60" s="123">
        <v>2</v>
      </c>
      <c r="N60" s="123">
        <v>8</v>
      </c>
      <c r="O60" s="119">
        <v>45791.333333333336</v>
      </c>
      <c r="P60" s="119"/>
      <c r="Q60" s="121">
        <v>22678</v>
      </c>
      <c r="R60" s="121">
        <f>+H60-Q60</f>
        <v>37322</v>
      </c>
      <c r="T60" s="123">
        <v>3</v>
      </c>
    </row>
    <row r="61" spans="1:20" s="105" customFormat="1" ht="15" customHeight="1" x14ac:dyDescent="0.15">
      <c r="A61" s="127">
        <v>45736.291666608799</v>
      </c>
      <c r="B61" s="112">
        <v>45793.333333333336</v>
      </c>
      <c r="C61" s="114" t="s">
        <v>4185</v>
      </c>
      <c r="D61" s="121" t="s">
        <v>3414</v>
      </c>
      <c r="E61" s="111" t="str">
        <f>IFERROR(VLOOKUP(D61,MasterProcess!G:O,8,FALSE),0)</f>
        <v>FM</v>
      </c>
      <c r="F61" s="111" t="str">
        <f>IFERROR(VLOOKUP($D61,MasterProcess!$G:$O,9,FALSE),0)</f>
        <v>OPT</v>
      </c>
      <c r="G61" s="108">
        <v>1</v>
      </c>
      <c r="H61" s="108">
        <v>60000</v>
      </c>
      <c r="I61" s="105">
        <f>IFERROR(VLOOKUP($D61,MasterProcess!$G:$Z,6,FALSE),0)</f>
        <v>900</v>
      </c>
      <c r="J61" s="113">
        <f t="shared" si="0"/>
        <v>66.666666666666671</v>
      </c>
      <c r="K61" s="113">
        <f t="shared" si="1"/>
        <v>8.3333333333333339</v>
      </c>
      <c r="L61" s="108">
        <v>1</v>
      </c>
      <c r="M61" s="108">
        <v>2</v>
      </c>
      <c r="N61" s="108">
        <v>8</v>
      </c>
      <c r="O61" s="112"/>
      <c r="P61" s="112"/>
      <c r="Q61" s="105">
        <v>5000</v>
      </c>
      <c r="R61" s="105">
        <f>+H61-Q61</f>
        <v>55000</v>
      </c>
      <c r="T61" s="108">
        <v>3</v>
      </c>
    </row>
    <row r="62" spans="1:20" s="121" customFormat="1" ht="15" customHeight="1" x14ac:dyDescent="0.15">
      <c r="A62" s="135">
        <v>45736.291666608799</v>
      </c>
      <c r="B62" s="119">
        <v>45793.333333333336</v>
      </c>
      <c r="C62" s="120" t="s">
        <v>4186</v>
      </c>
      <c r="D62" s="121" t="s">
        <v>3420</v>
      </c>
      <c r="E62" s="122" t="str">
        <f>IFERROR(VLOOKUP(D62,MasterProcess!G:O,8,FALSE),0)</f>
        <v>ST</v>
      </c>
      <c r="F62" s="122" t="str">
        <f>IFERROR(VLOOKUP($D62,MasterProcess!$G:$O,9,FALSE),0)</f>
        <v>PP01-110T</v>
      </c>
      <c r="G62" s="123">
        <v>1</v>
      </c>
      <c r="H62" s="123">
        <v>90909</v>
      </c>
      <c r="I62" s="121">
        <f>IFERROR(VLOOKUP($D62,MasterProcess!$G:$Z,6,FALSE),0)</f>
        <v>3000</v>
      </c>
      <c r="J62" s="124">
        <f t="shared" si="0"/>
        <v>30.303000000000001</v>
      </c>
      <c r="K62" s="124">
        <f t="shared" si="1"/>
        <v>3.7878750000000001</v>
      </c>
      <c r="L62" s="123">
        <v>1</v>
      </c>
      <c r="M62" s="123">
        <v>2</v>
      </c>
      <c r="N62" s="123">
        <v>8</v>
      </c>
      <c r="O62" s="119">
        <v>45791.416666666664</v>
      </c>
      <c r="P62" s="119"/>
      <c r="Q62" s="121">
        <v>20100</v>
      </c>
      <c r="R62" s="121">
        <f>+H62-Q62</f>
        <v>70809</v>
      </c>
      <c r="T62" s="123">
        <v>3</v>
      </c>
    </row>
    <row r="63" spans="1:20" s="105" customFormat="1" ht="15" customHeight="1" x14ac:dyDescent="0.15">
      <c r="A63" s="127">
        <v>45736.291666608799</v>
      </c>
      <c r="B63" s="112">
        <v>45793.333333333336</v>
      </c>
      <c r="C63" s="114" t="s">
        <v>4186</v>
      </c>
      <c r="D63" s="121" t="s">
        <v>3421</v>
      </c>
      <c r="E63" s="111" t="str">
        <f>IFERROR(VLOOKUP(D63,MasterProcess!G:O,8,FALSE),0)</f>
        <v>ST-1</v>
      </c>
      <c r="F63" s="111" t="str">
        <f>IFERROR(VLOOKUP($D63,MasterProcess!$G:$O,9,FALSE),0)</f>
        <v>VM01</v>
      </c>
      <c r="G63" s="108">
        <v>1</v>
      </c>
      <c r="H63" s="108">
        <v>90909</v>
      </c>
      <c r="I63" s="105">
        <f>IFERROR(VLOOKUP($D63,MasterProcess!$G:$Z,6,FALSE),0)</f>
        <v>1000</v>
      </c>
      <c r="J63" s="113">
        <f t="shared" si="0"/>
        <v>90.909000000000006</v>
      </c>
      <c r="K63" s="113">
        <f t="shared" si="1"/>
        <v>11.363625000000001</v>
      </c>
      <c r="L63" s="108">
        <v>1</v>
      </c>
      <c r="M63" s="108">
        <v>2</v>
      </c>
      <c r="N63" s="108">
        <v>8</v>
      </c>
      <c r="O63" s="112"/>
      <c r="P63" s="112"/>
      <c r="R63" s="105">
        <f>+H63-Q63</f>
        <v>90909</v>
      </c>
      <c r="T63" s="108">
        <v>3</v>
      </c>
    </row>
    <row r="64" spans="1:20" s="121" customFormat="1" ht="15" customHeight="1" x14ac:dyDescent="0.15">
      <c r="A64" s="135">
        <v>45736.291666608799</v>
      </c>
      <c r="B64" s="119">
        <v>45793.333333333336</v>
      </c>
      <c r="C64" s="121" t="s">
        <v>4187</v>
      </c>
      <c r="D64" s="121" t="s">
        <v>3080</v>
      </c>
      <c r="E64" s="122" t="str">
        <f>IFERROR(VLOOKUP(D64,MasterProcess!G:O,8,FALSE),0)</f>
        <v>ST-1</v>
      </c>
      <c r="F64" s="122" t="str">
        <f>IFERROR(VLOOKUP($D64,MasterProcess!$G:$O,9,FALSE),0)</f>
        <v>PP11-035T</v>
      </c>
      <c r="G64" s="123">
        <v>1</v>
      </c>
      <c r="H64" s="123">
        <v>8270</v>
      </c>
      <c r="I64" s="121">
        <f>IFERROR(VLOOKUP($D64,MasterProcess!$G:$Z,6,FALSE),0)</f>
        <v>480</v>
      </c>
      <c r="J64" s="124">
        <f t="shared" si="0"/>
        <v>17.229166666666668</v>
      </c>
      <c r="K64" s="124">
        <f t="shared" si="1"/>
        <v>2.1536458333333335</v>
      </c>
      <c r="L64" s="123">
        <v>1</v>
      </c>
      <c r="M64" s="123">
        <v>2</v>
      </c>
      <c r="N64" s="123">
        <v>8</v>
      </c>
      <c r="O64" s="119">
        <v>45791.458333333336</v>
      </c>
      <c r="P64" s="119"/>
      <c r="R64" s="121">
        <f>+H64-Q64</f>
        <v>8270</v>
      </c>
      <c r="T64" s="123">
        <v>3</v>
      </c>
    </row>
    <row r="65" spans="1:20" s="105" customFormat="1" ht="15" customHeight="1" x14ac:dyDescent="0.15">
      <c r="A65" s="127">
        <v>45736.291666608799</v>
      </c>
      <c r="B65" s="112">
        <v>45793.333333333336</v>
      </c>
      <c r="C65" s="105" t="s">
        <v>4187</v>
      </c>
      <c r="D65" s="121" t="s">
        <v>3081</v>
      </c>
      <c r="E65" s="111" t="str">
        <f>IFERROR(VLOOKUP(D65,MasterProcess!G:O,8,FALSE),0)</f>
        <v>ST-1</v>
      </c>
      <c r="F65" s="111" t="str">
        <f>IFERROR(VLOOKUP($D65,MasterProcess!$G:$O,9,FALSE),0)</f>
        <v>PP11-035T</v>
      </c>
      <c r="G65" s="108">
        <v>1</v>
      </c>
      <c r="H65" s="108">
        <v>8270</v>
      </c>
      <c r="I65" s="105">
        <f>IFERROR(VLOOKUP($D65,MasterProcess!$G:$Z,6,FALSE),0)</f>
        <v>240</v>
      </c>
      <c r="J65" s="113">
        <f t="shared" si="0"/>
        <v>34.458333333333336</v>
      </c>
      <c r="K65" s="113">
        <f t="shared" si="1"/>
        <v>4.307291666666667</v>
      </c>
      <c r="L65" s="108">
        <v>1</v>
      </c>
      <c r="M65" s="108">
        <v>2</v>
      </c>
      <c r="N65" s="108">
        <v>8</v>
      </c>
      <c r="O65" s="112"/>
      <c r="P65" s="112"/>
      <c r="R65" s="105">
        <f>+H65-Q65</f>
        <v>8270</v>
      </c>
      <c r="T65" s="108">
        <v>3</v>
      </c>
    </row>
    <row r="66" spans="1:20" s="105" customFormat="1" ht="15" customHeight="1" x14ac:dyDescent="0.15">
      <c r="A66" s="127">
        <v>45736.291666608799</v>
      </c>
      <c r="B66" s="112">
        <v>45793.333333333336</v>
      </c>
      <c r="C66" s="105" t="s">
        <v>4187</v>
      </c>
      <c r="D66" s="121" t="s">
        <v>3084</v>
      </c>
      <c r="E66" s="111" t="str">
        <f>IFERROR(VLOOKUP(D66,MasterProcess!G:O,8,FALSE),0)</f>
        <v>ST-2</v>
      </c>
      <c r="F66" s="111" t="str">
        <f>IFERROR(VLOOKUP($D66,MasterProcess!$G:$O,9,FALSE),0)</f>
        <v>PP06-040T</v>
      </c>
      <c r="G66" s="108">
        <v>1</v>
      </c>
      <c r="H66" s="108">
        <v>8270</v>
      </c>
      <c r="I66" s="105">
        <f>IFERROR(VLOOKUP($D66,MasterProcess!$G:$Z,6,FALSE),0)</f>
        <v>240</v>
      </c>
      <c r="J66" s="113">
        <f t="shared" si="0"/>
        <v>34.458333333333336</v>
      </c>
      <c r="K66" s="113">
        <f t="shared" si="1"/>
        <v>4.307291666666667</v>
      </c>
      <c r="L66" s="108">
        <v>1</v>
      </c>
      <c r="M66" s="108">
        <v>2</v>
      </c>
      <c r="N66" s="108">
        <v>8</v>
      </c>
      <c r="O66" s="112"/>
      <c r="P66" s="112"/>
      <c r="R66" s="105">
        <f>+H66-Q66</f>
        <v>8270</v>
      </c>
      <c r="T66" s="108">
        <v>3</v>
      </c>
    </row>
    <row r="67" spans="1:20" s="105" customFormat="1" ht="15" customHeight="1" x14ac:dyDescent="0.15">
      <c r="A67" s="127">
        <v>45736.291666608799</v>
      </c>
      <c r="B67" s="112">
        <v>45793.333333333336</v>
      </c>
      <c r="C67" s="105" t="s">
        <v>4187</v>
      </c>
      <c r="D67" s="121" t="s">
        <v>3086</v>
      </c>
      <c r="E67" s="111" t="str">
        <f>IFERROR(VLOOKUP(D67,MasterProcess!G:O,8,FALSE),0)</f>
        <v>ST-2</v>
      </c>
      <c r="F67" s="111" t="str">
        <f>IFERROR(VLOOKUP($D67,MasterProcess!$G:$O,9,FALSE),0)</f>
        <v>PP15-080T</v>
      </c>
      <c r="G67" s="108">
        <v>1</v>
      </c>
      <c r="H67" s="108">
        <v>8270</v>
      </c>
      <c r="I67" s="105">
        <f>IFERROR(VLOOKUP($D67,MasterProcess!$G:$Z,6,FALSE),0)</f>
        <v>240</v>
      </c>
      <c r="J67" s="113">
        <f t="shared" si="0"/>
        <v>34.458333333333336</v>
      </c>
      <c r="K67" s="113">
        <f t="shared" si="1"/>
        <v>4.307291666666667</v>
      </c>
      <c r="L67" s="108">
        <v>1</v>
      </c>
      <c r="M67" s="108">
        <v>2</v>
      </c>
      <c r="N67" s="108">
        <v>8</v>
      </c>
      <c r="O67" s="112"/>
      <c r="P67" s="112"/>
      <c r="R67" s="105">
        <f>+H67-Q67</f>
        <v>8270</v>
      </c>
      <c r="T67" s="108">
        <v>3</v>
      </c>
    </row>
    <row r="68" spans="1:20" s="105" customFormat="1" ht="15" customHeight="1" x14ac:dyDescent="0.15">
      <c r="A68" s="127">
        <v>45736.291666608799</v>
      </c>
      <c r="B68" s="112">
        <v>45793.333333333336</v>
      </c>
      <c r="C68" s="105" t="s">
        <v>4187</v>
      </c>
      <c r="D68" s="121" t="s">
        <v>3087</v>
      </c>
      <c r="E68" s="111">
        <f>IFERROR(VLOOKUP(D68,MasterProcess!G:O,8,FALSE),0)</f>
        <v>0</v>
      </c>
      <c r="F68" s="111" t="str">
        <f>IFERROR(VLOOKUP($D68,MasterProcess!$G:$O,9,FALSE),0)</f>
        <v>HAND BEND-JIG</v>
      </c>
      <c r="G68" s="108">
        <v>1</v>
      </c>
      <c r="H68" s="108">
        <v>8270</v>
      </c>
      <c r="I68" s="105">
        <f>IFERROR(VLOOKUP($D68,MasterProcess!$G:$Z,6,FALSE),0)</f>
        <v>240</v>
      </c>
      <c r="J68" s="113">
        <f t="shared" si="0"/>
        <v>34.458333333333336</v>
      </c>
      <c r="K68" s="113">
        <f t="shared" si="1"/>
        <v>4.307291666666667</v>
      </c>
      <c r="L68" s="108">
        <v>1</v>
      </c>
      <c r="M68" s="108">
        <v>2</v>
      </c>
      <c r="N68" s="108">
        <v>8</v>
      </c>
      <c r="O68" s="112"/>
      <c r="P68" s="112"/>
      <c r="R68" s="105">
        <f>+H68-Q68</f>
        <v>8270</v>
      </c>
      <c r="T68" s="108">
        <v>3</v>
      </c>
    </row>
    <row r="69" spans="1:20" s="105" customFormat="1" ht="15" customHeight="1" x14ac:dyDescent="0.15">
      <c r="A69" s="127">
        <v>45736.291666608799</v>
      </c>
      <c r="B69" s="112">
        <v>45793.333333333336</v>
      </c>
      <c r="C69" s="105" t="s">
        <v>4187</v>
      </c>
      <c r="D69" s="121" t="s">
        <v>3089</v>
      </c>
      <c r="E69" s="111">
        <f>IFERROR(VLOOKUP(D69,MasterProcess!G:O,8,FALSE),0)</f>
        <v>0</v>
      </c>
      <c r="F69" s="111" t="str">
        <f>IFERROR(VLOOKUP($D69,MasterProcess!$G:$O,9,FALSE),0)</f>
        <v>PLIER BENDING</v>
      </c>
      <c r="G69" s="108">
        <v>1</v>
      </c>
      <c r="H69" s="108">
        <v>8270</v>
      </c>
      <c r="I69" s="105">
        <f>IFERROR(VLOOKUP($D69,MasterProcess!$G:$Z,6,FALSE),0)</f>
        <v>240</v>
      </c>
      <c r="J69" s="113">
        <f t="shared" si="0"/>
        <v>34.458333333333336</v>
      </c>
      <c r="K69" s="113">
        <f t="shared" si="1"/>
        <v>4.307291666666667</v>
      </c>
      <c r="L69" s="108">
        <v>1</v>
      </c>
      <c r="M69" s="108">
        <v>2</v>
      </c>
      <c r="N69" s="108">
        <v>8</v>
      </c>
      <c r="O69" s="112"/>
      <c r="P69" s="112"/>
      <c r="R69" s="105">
        <f>+H69-Q69</f>
        <v>8270</v>
      </c>
      <c r="T69" s="108">
        <v>3</v>
      </c>
    </row>
    <row r="70" spans="1:20" s="121" customFormat="1" ht="15" customHeight="1" x14ac:dyDescent="0.15">
      <c r="A70" s="135">
        <v>45736.291666608799</v>
      </c>
      <c r="B70" s="119">
        <v>45793.333333333336</v>
      </c>
      <c r="C70" s="122" t="s">
        <v>4188</v>
      </c>
      <c r="D70" s="121" t="s">
        <v>1005</v>
      </c>
      <c r="E70" s="122" t="str">
        <f>IFERROR(VLOOKUP(D70,MasterProcess!G:O,8,FALSE),0)</f>
        <v>WN</v>
      </c>
      <c r="F70" s="122" t="str">
        <f>IFERROR(VLOOKUP($D70,MasterProcess!$G:$O,9,FALSE),0)</f>
        <v>SW13</v>
      </c>
      <c r="G70" s="123">
        <v>1</v>
      </c>
      <c r="H70" s="123">
        <v>30000</v>
      </c>
      <c r="I70" s="121">
        <f>IFERROR(VLOOKUP($D70,MasterProcess!$G:$Z,6,FALSE),0)</f>
        <v>150</v>
      </c>
      <c r="J70" s="124">
        <f t="shared" si="0"/>
        <v>200</v>
      </c>
      <c r="K70" s="124">
        <f t="shared" si="1"/>
        <v>25</v>
      </c>
      <c r="L70" s="123">
        <v>1</v>
      </c>
      <c r="M70" s="123">
        <v>2</v>
      </c>
      <c r="N70" s="123">
        <v>8</v>
      </c>
      <c r="O70" s="119">
        <v>45791.458333333336</v>
      </c>
      <c r="P70" s="119"/>
      <c r="Q70" s="121">
        <v>24407</v>
      </c>
      <c r="R70" s="121">
        <f>+H70-Q70</f>
        <v>5593</v>
      </c>
      <c r="T70" s="123">
        <v>3</v>
      </c>
    </row>
    <row r="71" spans="1:20" s="105" customFormat="1" ht="15" customHeight="1" x14ac:dyDescent="0.15">
      <c r="A71" s="127">
        <v>45736.291666608799</v>
      </c>
      <c r="B71" s="112">
        <v>45794.333333333336</v>
      </c>
      <c r="C71" s="111" t="s">
        <v>4188</v>
      </c>
      <c r="D71" s="121" t="s">
        <v>1006</v>
      </c>
      <c r="E71" s="111" t="str">
        <f>IFERROR(VLOOKUP(D71,MasterProcess!G:O,8,FALSE),0)</f>
        <v>WN</v>
      </c>
      <c r="F71" s="111" t="str">
        <f>IFERROR(VLOOKUP($D71,MasterProcess!$G:$O,9,FALSE),0)</f>
        <v>PP23</v>
      </c>
      <c r="G71" s="108">
        <v>1</v>
      </c>
      <c r="H71" s="108">
        <v>30000</v>
      </c>
      <c r="I71" s="105">
        <f>IFERROR(VLOOKUP($D71,MasterProcess!$G:$Z,6,FALSE),0)</f>
        <v>420</v>
      </c>
      <c r="J71" s="113">
        <f t="shared" si="0"/>
        <v>71.428571428571431</v>
      </c>
      <c r="K71" s="113">
        <f t="shared" si="1"/>
        <v>8.9285714285714288</v>
      </c>
      <c r="L71" s="108">
        <v>1</v>
      </c>
      <c r="M71" s="108">
        <v>2</v>
      </c>
      <c r="N71" s="108">
        <v>8</v>
      </c>
      <c r="O71" s="112"/>
      <c r="P71" s="112"/>
      <c r="Q71" s="105">
        <v>24813</v>
      </c>
      <c r="R71" s="105">
        <f>+H71-Q71</f>
        <v>5187</v>
      </c>
      <c r="T71" s="108">
        <v>3</v>
      </c>
    </row>
    <row r="72" spans="1:20" s="105" customFormat="1" ht="15" customHeight="1" x14ac:dyDescent="0.15">
      <c r="A72" s="127">
        <v>45736.291666608799</v>
      </c>
      <c r="B72" s="112">
        <v>45794.333333333336</v>
      </c>
      <c r="C72" s="111" t="s">
        <v>4188</v>
      </c>
      <c r="D72" s="121" t="s">
        <v>1009</v>
      </c>
      <c r="E72" s="111" t="str">
        <f>IFERROR(VLOOKUP(D72,MasterProcess!G:O,8,FALSE),0)</f>
        <v>WN</v>
      </c>
      <c r="F72" s="111" t="str">
        <f>IFERROR(VLOOKUP($D72,MasterProcess!$G:$O,9,FALSE),0)</f>
        <v>TW01</v>
      </c>
      <c r="G72" s="108">
        <v>1</v>
      </c>
      <c r="H72" s="108">
        <v>30000</v>
      </c>
      <c r="I72" s="105">
        <f>IFERROR(VLOOKUP($D72,MasterProcess!$G:$Z,6,FALSE),0)</f>
        <v>450</v>
      </c>
      <c r="J72" s="113">
        <f t="shared" si="0"/>
        <v>66.666666666666671</v>
      </c>
      <c r="K72" s="113">
        <f t="shared" si="1"/>
        <v>8.3333333333333339</v>
      </c>
      <c r="L72" s="108">
        <v>1</v>
      </c>
      <c r="M72" s="108">
        <v>2</v>
      </c>
      <c r="N72" s="108">
        <v>8</v>
      </c>
      <c r="O72" s="112"/>
      <c r="P72" s="112"/>
      <c r="R72" s="105">
        <f>+H72-Q72</f>
        <v>30000</v>
      </c>
      <c r="T72" s="108">
        <v>3</v>
      </c>
    </row>
    <row r="73" spans="1:20" s="121" customFormat="1" ht="15" customHeight="1" x14ac:dyDescent="0.15">
      <c r="A73" s="135">
        <v>45736.291666608799</v>
      </c>
      <c r="B73" s="119">
        <v>45794.333333333336</v>
      </c>
      <c r="C73" s="121" t="s">
        <v>4189</v>
      </c>
      <c r="D73" s="121" t="s">
        <v>3192</v>
      </c>
      <c r="E73" s="122" t="str">
        <f>IFERROR(VLOOKUP(D73,MasterProcess!G:O,8,FALSE),0)</f>
        <v>ST</v>
      </c>
      <c r="F73" s="122" t="str">
        <f>IFERROR(VLOOKUP($D73,MasterProcess!$G:$O,9,FALSE),0)</f>
        <v>PP05-060T</v>
      </c>
      <c r="G73" s="123">
        <v>1</v>
      </c>
      <c r="H73" s="123">
        <v>20000</v>
      </c>
      <c r="I73" s="121">
        <f>IFERROR(VLOOKUP($D73,MasterProcess!$G:$Z,6,FALSE),0)</f>
        <v>240</v>
      </c>
      <c r="J73" s="124">
        <f t="shared" si="0"/>
        <v>83.333333333333329</v>
      </c>
      <c r="K73" s="124">
        <f t="shared" si="1"/>
        <v>10.416666666666666</v>
      </c>
      <c r="L73" s="123">
        <v>1</v>
      </c>
      <c r="M73" s="123">
        <v>2</v>
      </c>
      <c r="N73" s="123">
        <v>8</v>
      </c>
      <c r="O73" s="119">
        <v>45793.458333333336</v>
      </c>
      <c r="P73" s="119"/>
      <c r="R73" s="121">
        <f>+H73-Q73</f>
        <v>20000</v>
      </c>
      <c r="T73" s="123">
        <v>3</v>
      </c>
    </row>
    <row r="74" spans="1:20" s="121" customFormat="1" ht="15" customHeight="1" x14ac:dyDescent="0.15">
      <c r="A74" s="135">
        <v>45736.291666608799</v>
      </c>
      <c r="B74" s="119">
        <v>45794.333333333336</v>
      </c>
      <c r="C74" s="121" t="s">
        <v>4190</v>
      </c>
      <c r="D74" s="121" t="s">
        <v>3377</v>
      </c>
      <c r="E74" s="122" t="str">
        <f>IFERROR(VLOOKUP(D74,MasterProcess!G:O,8,FALSE),0)</f>
        <v>PB</v>
      </c>
      <c r="F74" s="122" t="str">
        <f>IFERROR(VLOOKUP($D74,MasterProcess!$G:$O,9,FALSE),0)</f>
        <v>SW14</v>
      </c>
      <c r="G74" s="123">
        <v>1</v>
      </c>
      <c r="H74" s="123">
        <v>802</v>
      </c>
      <c r="I74" s="121">
        <f>IFERROR(VLOOKUP($D74,MasterProcess!$G:$Z,6,FALSE),0)</f>
        <v>120</v>
      </c>
      <c r="J74" s="124">
        <f t="shared" si="0"/>
        <v>6.6833333333333336</v>
      </c>
      <c r="K74" s="124">
        <f t="shared" si="1"/>
        <v>0.8354166666666667</v>
      </c>
      <c r="L74" s="123">
        <v>1</v>
      </c>
      <c r="M74" s="123">
        <v>2</v>
      </c>
      <c r="N74" s="123">
        <v>8</v>
      </c>
      <c r="O74" s="119">
        <v>45793.458333333336</v>
      </c>
      <c r="P74" s="119"/>
      <c r="R74" s="121">
        <f>+H74-Q74</f>
        <v>802</v>
      </c>
      <c r="T74" s="123">
        <v>3</v>
      </c>
    </row>
    <row r="75" spans="1:20" s="105" customFormat="1" ht="15" customHeight="1" x14ac:dyDescent="0.15">
      <c r="A75" s="127">
        <v>45736.291666608799</v>
      </c>
      <c r="B75" s="112">
        <v>45794.333333333336</v>
      </c>
      <c r="C75" s="105" t="s">
        <v>4190</v>
      </c>
      <c r="D75" s="121" t="s">
        <v>3379</v>
      </c>
      <c r="E75" s="111" t="str">
        <f>IFERROR(VLOOKUP(D75,MasterProcess!G:O,8,FALSE),0)</f>
        <v>PB</v>
      </c>
      <c r="F75" s="111" t="str">
        <f>IFERROR(VLOOKUP($D75,MasterProcess!$G:$O,9,FALSE),0)</f>
        <v>SW14</v>
      </c>
      <c r="G75" s="108">
        <v>1</v>
      </c>
      <c r="H75" s="108">
        <v>802</v>
      </c>
      <c r="I75" s="105">
        <f>IFERROR(VLOOKUP($D75,MasterProcess!$G:$Z,6,FALSE),0)</f>
        <v>17</v>
      </c>
      <c r="J75" s="113">
        <f t="shared" si="0"/>
        <v>47.176470588235297</v>
      </c>
      <c r="K75" s="113">
        <f t="shared" si="1"/>
        <v>5.8970588235294121</v>
      </c>
      <c r="L75" s="108">
        <v>1</v>
      </c>
      <c r="M75" s="108">
        <v>2</v>
      </c>
      <c r="N75" s="108">
        <v>8</v>
      </c>
      <c r="O75" s="112"/>
      <c r="P75" s="112"/>
      <c r="R75" s="105">
        <f>+H75-Q75</f>
        <v>802</v>
      </c>
      <c r="T75" s="108">
        <v>3</v>
      </c>
    </row>
    <row r="76" spans="1:20" s="105" customFormat="1" ht="15" customHeight="1" x14ac:dyDescent="0.15">
      <c r="A76" s="127">
        <v>45736.291666608799</v>
      </c>
      <c r="B76" s="112">
        <v>45794.333333333336</v>
      </c>
      <c r="C76" s="105" t="s">
        <v>4190</v>
      </c>
      <c r="D76" s="121" t="s">
        <v>3380</v>
      </c>
      <c r="E76" s="111" t="str">
        <f>IFERROR(VLOOKUP(D76,MasterProcess!G:O,8,FALSE),0)</f>
        <v>OPT</v>
      </c>
      <c r="F76" s="111" t="str">
        <f>IFERROR(VLOOKUP($D76,MasterProcess!$G:$O,9,FALSE),0)</f>
        <v>OPT</v>
      </c>
      <c r="G76" s="108">
        <v>1</v>
      </c>
      <c r="H76" s="108">
        <v>802</v>
      </c>
      <c r="I76" s="105">
        <f>IFERROR(VLOOKUP($D76,MasterProcess!$G:$Z,6,FALSE),0)</f>
        <v>50</v>
      </c>
      <c r="J76" s="113">
        <f t="shared" si="0"/>
        <v>16.04</v>
      </c>
      <c r="K76" s="113">
        <f t="shared" si="1"/>
        <v>2.0049999999999999</v>
      </c>
      <c r="L76" s="108">
        <v>1</v>
      </c>
      <c r="M76" s="108">
        <v>2</v>
      </c>
      <c r="N76" s="108">
        <v>8</v>
      </c>
      <c r="O76" s="112"/>
      <c r="P76" s="112"/>
      <c r="R76" s="105">
        <f>+H76-Q76</f>
        <v>802</v>
      </c>
      <c r="T76" s="108">
        <v>3</v>
      </c>
    </row>
    <row r="77" spans="1:20" s="105" customFormat="1" ht="15" customHeight="1" x14ac:dyDescent="0.15">
      <c r="A77" s="127">
        <v>45736.291666608799</v>
      </c>
      <c r="B77" s="112">
        <v>45794.333333333336</v>
      </c>
      <c r="C77" s="105" t="s">
        <v>4190</v>
      </c>
      <c r="D77" s="121" t="s">
        <v>3381</v>
      </c>
      <c r="E77" s="111" t="str">
        <f>IFERROR(VLOOKUP(D77,MasterProcess!G:O,8,FALSE),0)</f>
        <v>OPT</v>
      </c>
      <c r="F77" s="111" t="str">
        <f>IFERROR(VLOOKUP($D77,MasterProcess!$G:$O,9,FALSE),0)</f>
        <v>OPT</v>
      </c>
      <c r="G77" s="108">
        <v>1</v>
      </c>
      <c r="H77" s="108">
        <v>802</v>
      </c>
      <c r="I77" s="105">
        <f>IFERROR(VLOOKUP($D77,MasterProcess!$G:$Z,6,FALSE),0)</f>
        <v>60</v>
      </c>
      <c r="J77" s="113">
        <f t="shared" si="0"/>
        <v>13.366666666666667</v>
      </c>
      <c r="K77" s="113">
        <f t="shared" si="1"/>
        <v>1.6708333333333334</v>
      </c>
      <c r="L77" s="108">
        <v>1</v>
      </c>
      <c r="M77" s="108">
        <v>2</v>
      </c>
      <c r="N77" s="108">
        <v>8</v>
      </c>
      <c r="O77" s="112"/>
      <c r="P77" s="112"/>
      <c r="R77" s="105">
        <f>+H77-Q77</f>
        <v>802</v>
      </c>
      <c r="T77" s="108">
        <v>3</v>
      </c>
    </row>
    <row r="78" spans="1:20" s="121" customFormat="1" ht="15" customHeight="1" x14ac:dyDescent="0.15">
      <c r="A78" s="135">
        <v>45738.291666666664</v>
      </c>
      <c r="B78" s="119">
        <v>45795.333333333336</v>
      </c>
      <c r="C78" s="120" t="s">
        <v>4191</v>
      </c>
      <c r="D78" s="121" t="s">
        <v>3096</v>
      </c>
      <c r="E78" s="122" t="str">
        <f>IFERROR(VLOOKUP(D78,MasterProcess!G:O,8,FALSE),0)</f>
        <v>FM</v>
      </c>
      <c r="F78" s="122" t="str">
        <f>IFERROR(VLOOKUP($D78,MasterProcess!$G:$O,9,FALSE),0)</f>
        <v>FM01</v>
      </c>
      <c r="G78" s="123">
        <v>1</v>
      </c>
      <c r="H78" s="123">
        <v>16593</v>
      </c>
      <c r="I78" s="121">
        <f>IFERROR(VLOOKUP($D78,MasterProcess!$G:$Z,6,FALSE),0)</f>
        <v>1200</v>
      </c>
      <c r="J78" s="124">
        <f t="shared" si="0"/>
        <v>13.827500000000001</v>
      </c>
      <c r="K78" s="124">
        <f t="shared" si="1"/>
        <v>1.7284375000000001</v>
      </c>
      <c r="L78" s="123">
        <v>1</v>
      </c>
      <c r="M78" s="123">
        <v>2</v>
      </c>
      <c r="N78" s="123">
        <v>8</v>
      </c>
      <c r="O78" s="119"/>
      <c r="P78" s="119"/>
      <c r="Q78" s="121">
        <v>2200</v>
      </c>
      <c r="R78" s="121">
        <f>+H78-Q78</f>
        <v>14393</v>
      </c>
      <c r="T78" s="123">
        <v>3</v>
      </c>
    </row>
    <row r="79" spans="1:20" s="105" customFormat="1" ht="15" customHeight="1" x14ac:dyDescent="0.15">
      <c r="A79" s="127">
        <v>45738.291666666664</v>
      </c>
      <c r="B79" s="112">
        <v>45795.333333333336</v>
      </c>
      <c r="C79" s="114" t="s">
        <v>4191</v>
      </c>
      <c r="D79" s="121" t="s">
        <v>3097</v>
      </c>
      <c r="E79" s="111" t="str">
        <f>IFERROR(VLOOKUP(D79,MasterProcess!G:O,8,FALSE),0)</f>
        <v>ST-2</v>
      </c>
      <c r="F79" s="111" t="str">
        <f>IFERROR(VLOOKUP($D79,MasterProcess!$G:$O,9,FALSE),0)</f>
        <v>PP06-040T</v>
      </c>
      <c r="G79" s="108">
        <v>1</v>
      </c>
      <c r="H79" s="108">
        <v>16593</v>
      </c>
      <c r="I79" s="105">
        <f>IFERROR(VLOOKUP($D79,MasterProcess!$G:$Z,6,FALSE),0)</f>
        <v>360</v>
      </c>
      <c r="J79" s="113">
        <f t="shared" si="0"/>
        <v>46.091666666666669</v>
      </c>
      <c r="K79" s="113">
        <f t="shared" si="1"/>
        <v>5.7614583333333336</v>
      </c>
      <c r="L79" s="108">
        <v>1</v>
      </c>
      <c r="M79" s="108">
        <v>2</v>
      </c>
      <c r="N79" s="108">
        <v>8</v>
      </c>
      <c r="O79" s="112"/>
      <c r="P79" s="112"/>
      <c r="R79" s="105">
        <f>+H79-Q79</f>
        <v>16593</v>
      </c>
      <c r="T79" s="108">
        <v>3</v>
      </c>
    </row>
    <row r="80" spans="1:20" s="121" customFormat="1" ht="15" customHeight="1" x14ac:dyDescent="0.15">
      <c r="A80" s="135">
        <v>45738.291666608799</v>
      </c>
      <c r="B80" s="119">
        <v>45795.333333333336</v>
      </c>
      <c r="C80" s="121" t="s">
        <v>4192</v>
      </c>
      <c r="D80" s="121" t="s">
        <v>2554</v>
      </c>
      <c r="E80" s="122" t="str">
        <f>IFERROR(VLOOKUP(D80,MasterProcess!G:O,8,FALSE),0)</f>
        <v>WN</v>
      </c>
      <c r="F80" s="122" t="str">
        <f>IFERROR(VLOOKUP($D80,MasterProcess!$G:$O,9,FALSE),0)</f>
        <v>WS01</v>
      </c>
      <c r="G80" s="123">
        <v>1</v>
      </c>
      <c r="H80" s="123">
        <v>80000</v>
      </c>
      <c r="I80" s="121">
        <f>IFERROR(VLOOKUP($D80,MasterProcess!$G:$Z,6,FALSE),0)</f>
        <v>2160</v>
      </c>
      <c r="J80" s="124">
        <f t="shared" si="0"/>
        <v>37.037037037037038</v>
      </c>
      <c r="K80" s="124">
        <f t="shared" si="1"/>
        <v>4.6296296296296298</v>
      </c>
      <c r="L80" s="123">
        <v>1</v>
      </c>
      <c r="M80" s="123">
        <v>2</v>
      </c>
      <c r="N80" s="123">
        <v>8</v>
      </c>
      <c r="O80" s="119"/>
      <c r="P80" s="119"/>
      <c r="R80" s="121">
        <f>+H80-Q80</f>
        <v>80000</v>
      </c>
      <c r="T80" s="123">
        <v>3</v>
      </c>
    </row>
    <row r="81" spans="1:20" s="121" customFormat="1" ht="15" customHeight="1" x14ac:dyDescent="0.15">
      <c r="A81" s="135">
        <v>45738.291666608799</v>
      </c>
      <c r="B81" s="119">
        <v>45796.333333333336</v>
      </c>
      <c r="C81" s="121" t="s">
        <v>4193</v>
      </c>
      <c r="D81" s="121" t="s">
        <v>812</v>
      </c>
      <c r="E81" s="122" t="str">
        <f>IFERROR(VLOOKUP(D81,MasterProcess!G:O,8,FALSE),0)</f>
        <v>ST-3</v>
      </c>
      <c r="F81" s="122" t="str">
        <f>IFERROR(VLOOKUP($D81,MasterProcess!$G:$O,9,FALSE),0)</f>
        <v>PP25</v>
      </c>
      <c r="G81" s="123">
        <v>1</v>
      </c>
      <c r="H81" s="123">
        <v>5100</v>
      </c>
      <c r="I81" s="121">
        <f>IFERROR(VLOOKUP($D81,MasterProcess!$G:$Z,6,FALSE),0)</f>
        <v>300</v>
      </c>
      <c r="J81" s="124">
        <f t="shared" si="0"/>
        <v>17</v>
      </c>
      <c r="K81" s="124">
        <f t="shared" si="1"/>
        <v>2.125</v>
      </c>
      <c r="L81" s="123">
        <v>1</v>
      </c>
      <c r="M81" s="123">
        <v>2</v>
      </c>
      <c r="N81" s="123">
        <v>8</v>
      </c>
      <c r="O81" s="119"/>
      <c r="P81" s="119"/>
      <c r="R81" s="121">
        <f>+H81-Q81</f>
        <v>5100</v>
      </c>
      <c r="T81" s="123">
        <v>3</v>
      </c>
    </row>
    <row r="82" spans="1:20" s="105" customFormat="1" ht="15" customHeight="1" x14ac:dyDescent="0.15">
      <c r="A82" s="127">
        <v>45738.291666608799</v>
      </c>
      <c r="B82" s="112">
        <v>45796.333333333336</v>
      </c>
      <c r="C82" s="105" t="s">
        <v>4193</v>
      </c>
      <c r="D82" s="121" t="s">
        <v>813</v>
      </c>
      <c r="E82" s="111" t="str">
        <f>IFERROR(VLOOKUP(D82,MasterProcess!G:O,8,FALSE),0)</f>
        <v>ST-3</v>
      </c>
      <c r="F82" s="111" t="str">
        <f>IFERROR(VLOOKUP($D82,MasterProcess!$G:$O,9,FALSE),0)</f>
        <v>PP26-110T</v>
      </c>
      <c r="G82" s="108">
        <v>1</v>
      </c>
      <c r="H82" s="108">
        <v>5100</v>
      </c>
      <c r="I82" s="105">
        <f>IFERROR(VLOOKUP($D82,MasterProcess!$G:$Z,6,FALSE),0)</f>
        <v>300</v>
      </c>
      <c r="J82" s="113">
        <f t="shared" si="0"/>
        <v>17</v>
      </c>
      <c r="K82" s="113">
        <f t="shared" si="1"/>
        <v>2.125</v>
      </c>
      <c r="L82" s="108">
        <v>1</v>
      </c>
      <c r="M82" s="108">
        <v>2</v>
      </c>
      <c r="N82" s="108">
        <v>8</v>
      </c>
      <c r="O82" s="112"/>
      <c r="P82" s="112"/>
      <c r="R82" s="105">
        <f>+H82-Q82</f>
        <v>5100</v>
      </c>
      <c r="T82" s="108">
        <v>3</v>
      </c>
    </row>
    <row r="83" spans="1:20" s="105" customFormat="1" ht="15" customHeight="1" x14ac:dyDescent="0.15">
      <c r="A83" s="127">
        <v>45738.291666608799</v>
      </c>
      <c r="B83" s="112">
        <v>45796.333333333336</v>
      </c>
      <c r="C83" s="105" t="s">
        <v>4193</v>
      </c>
      <c r="D83" s="121" t="s">
        <v>815</v>
      </c>
      <c r="E83" s="111" t="str">
        <f>IFERROR(VLOOKUP(D83,MasterProcess!G:O,8,FALSE),0)</f>
        <v>ST-3</v>
      </c>
      <c r="F83" s="111" t="str">
        <f>IFERROR(VLOOKUP($D83,MasterProcess!$G:$O,9,FALSE),0)</f>
        <v>PP20</v>
      </c>
      <c r="G83" s="108">
        <v>1</v>
      </c>
      <c r="H83" s="108">
        <v>5100</v>
      </c>
      <c r="I83" s="105">
        <f>IFERROR(VLOOKUP($D83,MasterProcess!$G:$Z,6,FALSE),0)</f>
        <v>300</v>
      </c>
      <c r="J83" s="113">
        <f t="shared" si="0"/>
        <v>17</v>
      </c>
      <c r="K83" s="113">
        <f t="shared" si="1"/>
        <v>2.125</v>
      </c>
      <c r="L83" s="108">
        <v>1</v>
      </c>
      <c r="M83" s="108">
        <v>2</v>
      </c>
      <c r="N83" s="108">
        <v>8</v>
      </c>
      <c r="O83" s="112"/>
      <c r="P83" s="112"/>
      <c r="R83" s="105">
        <f>+H83-Q83</f>
        <v>5100</v>
      </c>
      <c r="T83" s="108">
        <v>3</v>
      </c>
    </row>
    <row r="84" spans="1:20" s="105" customFormat="1" ht="15" customHeight="1" x14ac:dyDescent="0.15">
      <c r="A84" s="127">
        <v>45738.291666608799</v>
      </c>
      <c r="B84" s="112">
        <v>45796.333333333336</v>
      </c>
      <c r="C84" s="105" t="s">
        <v>4193</v>
      </c>
      <c r="D84" s="121" t="s">
        <v>816</v>
      </c>
      <c r="E84" s="111" t="str">
        <f>IFERROR(VLOOKUP(D84,MasterProcess!G:O,8,FALSE),0)</f>
        <v>ST-3</v>
      </c>
      <c r="F84" s="111" t="str">
        <f>IFERROR(VLOOKUP($D84,MasterProcess!$G:$O,9,FALSE),0)</f>
        <v>PP28-110T</v>
      </c>
      <c r="G84" s="108">
        <v>1</v>
      </c>
      <c r="H84" s="108">
        <v>5100</v>
      </c>
      <c r="I84" s="105">
        <f>IFERROR(VLOOKUP($D84,MasterProcess!$G:$Z,6,FALSE),0)</f>
        <v>300</v>
      </c>
      <c r="J84" s="113">
        <f t="shared" si="0"/>
        <v>17</v>
      </c>
      <c r="K84" s="113">
        <f t="shared" si="1"/>
        <v>2.125</v>
      </c>
      <c r="L84" s="108">
        <v>1</v>
      </c>
      <c r="M84" s="108">
        <v>2</v>
      </c>
      <c r="N84" s="108">
        <v>8</v>
      </c>
      <c r="O84" s="112"/>
      <c r="P84" s="112"/>
      <c r="R84" s="105">
        <f>+H84-Q84</f>
        <v>5100</v>
      </c>
      <c r="T84" s="108">
        <v>3</v>
      </c>
    </row>
    <row r="85" spans="1:20" s="105" customFormat="1" ht="15" customHeight="1" x14ac:dyDescent="0.15">
      <c r="A85" s="127">
        <v>45738.291666608799</v>
      </c>
      <c r="B85" s="112">
        <v>45796.333333333336</v>
      </c>
      <c r="C85" s="105" t="s">
        <v>4193</v>
      </c>
      <c r="D85" s="121" t="s">
        <v>817</v>
      </c>
      <c r="E85" s="111" t="str">
        <f>IFERROR(VLOOKUP(D85,MasterProcess!G:O,8,FALSE),0)</f>
        <v>ST-3</v>
      </c>
      <c r="F85" s="111" t="str">
        <f>IFERROR(VLOOKUP($D85,MasterProcess!$G:$O,9,FALSE),0)</f>
        <v>SW01</v>
      </c>
      <c r="G85" s="108">
        <v>1</v>
      </c>
      <c r="H85" s="108">
        <v>5100</v>
      </c>
      <c r="I85" s="105">
        <f>IFERROR(VLOOKUP($D85,MasterProcess!$G:$Z,6,FALSE),0)</f>
        <v>300</v>
      </c>
      <c r="J85" s="113">
        <f t="shared" si="0"/>
        <v>17</v>
      </c>
      <c r="K85" s="113">
        <f t="shared" si="1"/>
        <v>2.125</v>
      </c>
      <c r="L85" s="108">
        <v>1</v>
      </c>
      <c r="M85" s="108">
        <v>2</v>
      </c>
      <c r="N85" s="108">
        <v>8</v>
      </c>
      <c r="O85" s="112"/>
      <c r="P85" s="112"/>
      <c r="R85" s="105">
        <f>+H85-Q85</f>
        <v>5100</v>
      </c>
      <c r="T85" s="108">
        <v>3</v>
      </c>
    </row>
    <row r="86" spans="1:20" s="105" customFormat="1" ht="15" customHeight="1" x14ac:dyDescent="0.15">
      <c r="A86" s="127">
        <v>45738.291666608799</v>
      </c>
      <c r="B86" s="112">
        <v>45796.333333333336</v>
      </c>
      <c r="C86" s="105" t="s">
        <v>4193</v>
      </c>
      <c r="D86" s="121" t="s">
        <v>818</v>
      </c>
      <c r="E86" s="111" t="str">
        <f>IFERROR(VLOOKUP(D86,MasterProcess!G:O,8,FALSE),0)</f>
        <v>ST-1</v>
      </c>
      <c r="F86" s="111" t="str">
        <f>IFERROR(VLOOKUP($D86,MasterProcess!$G:$O,9,FALSE),0)</f>
        <v>OPT PAINTING</v>
      </c>
      <c r="G86" s="108">
        <v>1</v>
      </c>
      <c r="H86" s="108">
        <v>5100</v>
      </c>
      <c r="I86" s="105">
        <f>IFERROR(VLOOKUP($D86,MasterProcess!$G:$Z,6,FALSE),0)</f>
        <v>120</v>
      </c>
      <c r="J86" s="113">
        <f t="shared" si="0"/>
        <v>42.5</v>
      </c>
      <c r="K86" s="113">
        <f t="shared" si="1"/>
        <v>5.3125</v>
      </c>
      <c r="L86" s="108">
        <v>1</v>
      </c>
      <c r="M86" s="108">
        <v>2</v>
      </c>
      <c r="N86" s="108">
        <v>8</v>
      </c>
      <c r="O86" s="112"/>
      <c r="P86" s="112"/>
      <c r="R86" s="105">
        <f>+H86-Q86</f>
        <v>5100</v>
      </c>
      <c r="T86" s="108">
        <v>3</v>
      </c>
    </row>
    <row r="87" spans="1:20" s="121" customFormat="1" ht="15" customHeight="1" x14ac:dyDescent="0.15">
      <c r="A87" s="135">
        <v>45738.291666608799</v>
      </c>
      <c r="B87" s="119">
        <v>45796.333333333336</v>
      </c>
      <c r="C87" s="120" t="s">
        <v>4194</v>
      </c>
      <c r="D87" s="121" t="s">
        <v>548</v>
      </c>
      <c r="E87" s="122" t="str">
        <f>IFERROR(VLOOKUP(D87,MasterProcess!G:O,8,FALSE),0)</f>
        <v>ST-2</v>
      </c>
      <c r="F87" s="122" t="str">
        <f>IFERROR(VLOOKUP($D87,MasterProcess!$G:$O,9,FALSE),0)</f>
        <v>PP06-040T</v>
      </c>
      <c r="G87" s="123">
        <v>1</v>
      </c>
      <c r="H87" s="123">
        <v>43210</v>
      </c>
      <c r="I87" s="121">
        <f>IFERROR(VLOOKUP($D87,MasterProcess!$G:$Z,6,FALSE),0)</f>
        <v>2220</v>
      </c>
      <c r="J87" s="124">
        <f t="shared" si="0"/>
        <v>19.463963963963963</v>
      </c>
      <c r="K87" s="124">
        <f t="shared" si="1"/>
        <v>2.4329954954954953</v>
      </c>
      <c r="L87" s="123">
        <v>1</v>
      </c>
      <c r="M87" s="123">
        <v>2</v>
      </c>
      <c r="N87" s="123">
        <v>8</v>
      </c>
      <c r="O87" s="119"/>
      <c r="P87" s="119"/>
      <c r="R87" s="121">
        <f>+H87-Q87</f>
        <v>43210</v>
      </c>
      <c r="T87" s="123">
        <v>3</v>
      </c>
    </row>
    <row r="88" spans="1:20" s="105" customFormat="1" ht="15" customHeight="1" x14ac:dyDescent="0.15">
      <c r="A88" s="127">
        <v>45738.291666608799</v>
      </c>
      <c r="B88" s="112">
        <v>45796.333333333336</v>
      </c>
      <c r="C88" s="114" t="s">
        <v>4194</v>
      </c>
      <c r="D88" s="121" t="s">
        <v>550</v>
      </c>
      <c r="E88" s="111" t="str">
        <f>IFERROR(VLOOKUP(D88,MasterProcess!G:O,8,FALSE),0)</f>
        <v>AL</v>
      </c>
      <c r="F88" s="111" t="str">
        <f>IFERROR(VLOOKUP($D88,MasterProcess!$G:$O,9,FALSE),0)</f>
        <v>TP08</v>
      </c>
      <c r="G88" s="108">
        <v>1</v>
      </c>
      <c r="H88" s="108">
        <v>43210</v>
      </c>
      <c r="I88" s="105">
        <f>IFERROR(VLOOKUP($D88,MasterProcess!$G:$Z,6,FALSE),0)</f>
        <v>600</v>
      </c>
      <c r="J88" s="113">
        <f t="shared" si="0"/>
        <v>72.016666666666666</v>
      </c>
      <c r="K88" s="113">
        <f t="shared" si="1"/>
        <v>9.0020833333333332</v>
      </c>
      <c r="L88" s="108">
        <v>1</v>
      </c>
      <c r="M88" s="108">
        <v>2</v>
      </c>
      <c r="N88" s="108">
        <v>8</v>
      </c>
      <c r="O88" s="112"/>
      <c r="P88" s="112"/>
      <c r="R88" s="105">
        <f>+H88-Q88</f>
        <v>43210</v>
      </c>
      <c r="T88" s="108">
        <v>3</v>
      </c>
    </row>
    <row r="89" spans="1:20" s="105" customFormat="1" ht="15" customHeight="1" x14ac:dyDescent="0.15">
      <c r="A89" s="127">
        <v>45738.291666608799</v>
      </c>
      <c r="B89" s="112">
        <v>45796.333333333336</v>
      </c>
      <c r="C89" s="114" t="s">
        <v>4194</v>
      </c>
      <c r="D89" s="121" t="s">
        <v>551</v>
      </c>
      <c r="E89" s="111" t="str">
        <f>IFERROR(VLOOKUP(D89,MasterProcess!G:O,8,FALSE),0)</f>
        <v>AL</v>
      </c>
      <c r="F89" s="111" t="str">
        <f>IFERROR(VLOOKUP($D89,MasterProcess!$G:$O,9,FALSE),0)</f>
        <v>DRY-1</v>
      </c>
      <c r="G89" s="108">
        <v>1</v>
      </c>
      <c r="H89" s="108">
        <v>43210</v>
      </c>
      <c r="I89" s="105">
        <f>IFERROR(VLOOKUP($D89,MasterProcess!$G:$Z,6,FALSE),0)</f>
        <v>780</v>
      </c>
      <c r="J89" s="113">
        <f t="shared" si="0"/>
        <v>55.397435897435898</v>
      </c>
      <c r="K89" s="113">
        <f t="shared" si="1"/>
        <v>6.9246794871794872</v>
      </c>
      <c r="L89" s="108">
        <v>1</v>
      </c>
      <c r="M89" s="108">
        <v>2</v>
      </c>
      <c r="N89" s="108">
        <v>8</v>
      </c>
      <c r="O89" s="112"/>
      <c r="P89" s="112"/>
      <c r="R89" s="105">
        <f>+H89-Q89</f>
        <v>43210</v>
      </c>
      <c r="T89" s="108">
        <v>3</v>
      </c>
    </row>
    <row r="90" spans="1:20" s="105" customFormat="1" ht="15" customHeight="1" x14ac:dyDescent="0.15">
      <c r="A90" s="127">
        <v>45738.291666608799</v>
      </c>
      <c r="B90" s="112">
        <v>45796.333333333336</v>
      </c>
      <c r="C90" s="114" t="s">
        <v>4195</v>
      </c>
      <c r="D90" s="121" t="s">
        <v>2401</v>
      </c>
      <c r="E90" s="111" t="str">
        <f>IFERROR(VLOOKUP(D90,MasterProcess!G:O,8,FALSE),0)</f>
        <v>ST-2</v>
      </c>
      <c r="F90" s="111" t="str">
        <f>IFERROR(VLOOKUP($D90,MasterProcess!$G:$O,9,FALSE),0)</f>
        <v>PP01-110T</v>
      </c>
      <c r="G90" s="108">
        <v>1</v>
      </c>
      <c r="H90" s="108">
        <v>2604</v>
      </c>
      <c r="I90" s="105">
        <f>IFERROR(VLOOKUP($D90,MasterProcess!$G:$Z,6,FALSE),0)</f>
        <v>3000</v>
      </c>
      <c r="J90" s="113">
        <f t="shared" si="0"/>
        <v>0.86799999999999999</v>
      </c>
      <c r="K90" s="113">
        <f t="shared" si="1"/>
        <v>0.1085</v>
      </c>
      <c r="L90" s="108">
        <v>1</v>
      </c>
      <c r="M90" s="108">
        <v>2</v>
      </c>
      <c r="N90" s="108">
        <v>8</v>
      </c>
      <c r="O90" s="112"/>
      <c r="P90" s="112"/>
      <c r="R90" s="105">
        <f>+H90-Q90</f>
        <v>2604</v>
      </c>
      <c r="T90" s="108">
        <v>3</v>
      </c>
    </row>
    <row r="91" spans="1:20" s="121" customFormat="1" ht="15" customHeight="1" x14ac:dyDescent="0.15">
      <c r="A91" s="135">
        <v>45738.291666608799</v>
      </c>
      <c r="B91" s="119">
        <v>45796.333333333336</v>
      </c>
      <c r="C91" s="121" t="s">
        <v>4196</v>
      </c>
      <c r="D91" s="121" t="s">
        <v>2403</v>
      </c>
      <c r="E91" s="122" t="str">
        <f>IFERROR(VLOOKUP(D91,MasterProcess!G:O,8,FALSE),0)</f>
        <v>ST-3</v>
      </c>
      <c r="F91" s="122" t="str">
        <f>IFERROR(VLOOKUP($D91,MasterProcess!$G:$O,9,FALSE),0)</f>
        <v>PP01-110T</v>
      </c>
      <c r="G91" s="123">
        <v>1</v>
      </c>
      <c r="H91" s="123">
        <v>3646</v>
      </c>
      <c r="I91" s="121">
        <f>IFERROR(VLOOKUP($D91,MasterProcess!$G:$Z,6,FALSE),0)</f>
        <v>3000</v>
      </c>
      <c r="J91" s="124">
        <f t="shared" si="0"/>
        <v>1.2153333333333334</v>
      </c>
      <c r="K91" s="124">
        <f t="shared" si="1"/>
        <v>0.15191666666666667</v>
      </c>
      <c r="L91" s="123">
        <v>1</v>
      </c>
      <c r="M91" s="123">
        <v>2</v>
      </c>
      <c r="N91" s="123">
        <v>8</v>
      </c>
      <c r="O91" s="119"/>
      <c r="P91" s="119"/>
      <c r="R91" s="121">
        <f>+H91-Q91</f>
        <v>3646</v>
      </c>
      <c r="T91" s="123">
        <v>3</v>
      </c>
    </row>
    <row r="92" spans="1:20" s="121" customFormat="1" ht="15" customHeight="1" x14ac:dyDescent="0.15">
      <c r="A92" s="135">
        <v>45738.291666608799</v>
      </c>
      <c r="B92" s="119">
        <v>45796.333333333336</v>
      </c>
      <c r="C92" s="120" t="s">
        <v>4197</v>
      </c>
      <c r="D92" s="121" t="s">
        <v>3290</v>
      </c>
      <c r="E92" s="122" t="str">
        <f>IFERROR(VLOOKUP(D92,MasterProcess!G:O,8,FALSE),0)</f>
        <v>TR</v>
      </c>
      <c r="F92" s="122">
        <f>IFERROR(VLOOKUP($D92,MasterProcess!$G:$O,9,FALSE),0)</f>
        <v>1</v>
      </c>
      <c r="G92" s="123">
        <v>1</v>
      </c>
      <c r="H92" s="123">
        <v>400</v>
      </c>
      <c r="I92" s="121">
        <f>IFERROR(VLOOKUP($D92,MasterProcess!$G:$Z,6,FALSE),0)</f>
        <v>20</v>
      </c>
      <c r="J92" s="124">
        <f t="shared" si="0"/>
        <v>20</v>
      </c>
      <c r="K92" s="124">
        <f t="shared" si="1"/>
        <v>2.5</v>
      </c>
      <c r="L92" s="123">
        <v>1</v>
      </c>
      <c r="M92" s="123">
        <v>2</v>
      </c>
      <c r="N92" s="123">
        <v>8</v>
      </c>
      <c r="O92" s="119"/>
      <c r="P92" s="119"/>
      <c r="R92" s="121">
        <f>+H92-Q92</f>
        <v>400</v>
      </c>
      <c r="T92" s="123">
        <v>3</v>
      </c>
    </row>
    <row r="93" spans="1:20" s="105" customFormat="1" ht="15" customHeight="1" x14ac:dyDescent="0.15">
      <c r="A93" s="127">
        <v>45738.291666608799</v>
      </c>
      <c r="B93" s="112">
        <v>45796.333333333336</v>
      </c>
      <c r="C93" s="114" t="s">
        <v>4197</v>
      </c>
      <c r="D93" s="121" t="s">
        <v>3292</v>
      </c>
      <c r="E93" s="111" t="str">
        <f>IFERROR(VLOOKUP(D93,MasterProcess!G:O,8,FALSE),0)</f>
        <v>TR</v>
      </c>
      <c r="F93" s="111" t="str">
        <f>IFERROR(VLOOKUP($D93,MasterProcess!$G:$O,9,FALSE),0)</f>
        <v>PB02</v>
      </c>
      <c r="G93" s="108">
        <v>1</v>
      </c>
      <c r="H93" s="108">
        <v>400</v>
      </c>
      <c r="I93" s="105">
        <f>IFERROR(VLOOKUP($D93,MasterProcess!$G:$Z,6,FALSE),0)</f>
        <v>30</v>
      </c>
      <c r="J93" s="113">
        <f t="shared" si="0"/>
        <v>13.333333333333334</v>
      </c>
      <c r="K93" s="113">
        <f t="shared" si="1"/>
        <v>1.6666666666666667</v>
      </c>
      <c r="L93" s="108">
        <v>1</v>
      </c>
      <c r="M93" s="108">
        <v>2</v>
      </c>
      <c r="N93" s="108">
        <v>8</v>
      </c>
      <c r="O93" s="112"/>
      <c r="P93" s="112"/>
      <c r="R93" s="105">
        <f>+H93-Q93</f>
        <v>400</v>
      </c>
      <c r="T93" s="108">
        <v>3</v>
      </c>
    </row>
    <row r="94" spans="1:20" s="105" customFormat="1" ht="15" customHeight="1" x14ac:dyDescent="0.15">
      <c r="A94" s="127">
        <v>45738.291666608799</v>
      </c>
      <c r="B94" s="112">
        <v>45796.333333333336</v>
      </c>
      <c r="C94" s="105" t="s">
        <v>4198</v>
      </c>
      <c r="D94" s="121" t="s">
        <v>3335</v>
      </c>
      <c r="E94" s="111" t="str">
        <f>IFERROR(VLOOKUP(D94,MasterProcess!G:O,8,FALSE),0)</f>
        <v>ST</v>
      </c>
      <c r="F94" s="111" t="str">
        <f>IFERROR(VLOOKUP($D94,MasterProcess!$G:$O,9,FALSE),0)</f>
        <v>VM01</v>
      </c>
      <c r="G94" s="108">
        <v>1</v>
      </c>
      <c r="H94" s="108">
        <v>2000</v>
      </c>
      <c r="I94" s="105">
        <f>IFERROR(VLOOKUP($D94,MasterProcess!$G:$Z,6,FALSE),0)</f>
        <v>2000</v>
      </c>
      <c r="J94" s="113">
        <f t="shared" si="0"/>
        <v>1</v>
      </c>
      <c r="K94" s="113">
        <f t="shared" si="1"/>
        <v>0.125</v>
      </c>
      <c r="L94" s="108">
        <v>1</v>
      </c>
      <c r="M94" s="108">
        <v>2</v>
      </c>
      <c r="N94" s="108">
        <v>8</v>
      </c>
      <c r="O94" s="112"/>
      <c r="P94" s="112"/>
      <c r="R94" s="105">
        <f>+H94-Q94</f>
        <v>2000</v>
      </c>
      <c r="T94" s="108">
        <v>3</v>
      </c>
    </row>
    <row r="95" spans="1:20" s="105" customFormat="1" ht="15" customHeight="1" x14ac:dyDescent="0.15">
      <c r="A95" s="127">
        <v>45738.291666608799</v>
      </c>
      <c r="B95" s="112">
        <v>45796.333333333336</v>
      </c>
      <c r="C95" s="114" t="s">
        <v>4199</v>
      </c>
      <c r="D95" s="121" t="s">
        <v>933</v>
      </c>
      <c r="E95" s="111" t="str">
        <f>IFERROR(VLOOKUP(D95,MasterProcess!G:O,8,FALSE),0)</f>
        <v>ST</v>
      </c>
      <c r="F95" s="111" t="str">
        <f>IFERROR(VLOOKUP($D95,MasterProcess!$G:$O,9,FALSE),0)</f>
        <v>VM01</v>
      </c>
      <c r="G95" s="108">
        <v>1</v>
      </c>
      <c r="H95" s="108">
        <v>3550</v>
      </c>
      <c r="I95" s="105">
        <f>IFERROR(VLOOKUP($D95,MasterProcess!$G:$Z,6,FALSE),0)</f>
        <v>3000</v>
      </c>
      <c r="J95" s="113">
        <f t="shared" si="0"/>
        <v>1.1833333333333333</v>
      </c>
      <c r="K95" s="113">
        <f t="shared" si="1"/>
        <v>0.14791666666666667</v>
      </c>
      <c r="L95" s="108">
        <v>1</v>
      </c>
      <c r="M95" s="108">
        <v>2</v>
      </c>
      <c r="N95" s="108">
        <v>8</v>
      </c>
      <c r="O95" s="112"/>
      <c r="P95" s="112"/>
      <c r="R95" s="105">
        <f>+H95-Q95</f>
        <v>3550</v>
      </c>
      <c r="T95" s="108">
        <v>3</v>
      </c>
    </row>
    <row r="96" spans="1:20" s="105" customFormat="1" ht="15" customHeight="1" x14ac:dyDescent="0.15">
      <c r="A96" s="127">
        <v>45738.291666608799</v>
      </c>
      <c r="B96" s="112">
        <v>45796.333333333336</v>
      </c>
      <c r="C96" s="114" t="s">
        <v>4199</v>
      </c>
      <c r="D96" s="121" t="s">
        <v>935</v>
      </c>
      <c r="E96" s="111" t="str">
        <f>IFERROR(VLOOKUP(D96,MasterProcess!G:O,8,FALSE),0)</f>
        <v>AL</v>
      </c>
      <c r="F96" s="111" t="str">
        <f>IFERROR(VLOOKUP($D96,MasterProcess!$G:$O,9,FALSE),0)</f>
        <v>CHECKING</v>
      </c>
      <c r="G96" s="108">
        <v>1</v>
      </c>
      <c r="H96" s="108">
        <v>3550</v>
      </c>
      <c r="I96" s="105">
        <f>IFERROR(VLOOKUP($D96,MasterProcess!$G:$Z,6,FALSE),0)</f>
        <v>600</v>
      </c>
      <c r="J96" s="113">
        <f t="shared" si="0"/>
        <v>5.916666666666667</v>
      </c>
      <c r="K96" s="113">
        <f t="shared" si="1"/>
        <v>0.73958333333333337</v>
      </c>
      <c r="L96" s="108">
        <v>1</v>
      </c>
      <c r="M96" s="108">
        <v>2</v>
      </c>
      <c r="N96" s="108">
        <v>8</v>
      </c>
      <c r="O96" s="112"/>
      <c r="P96" s="112"/>
      <c r="R96" s="105">
        <f>+H96-Q96</f>
        <v>3550</v>
      </c>
      <c r="T96" s="108">
        <v>3</v>
      </c>
    </row>
    <row r="97" spans="1:20" s="121" customFormat="1" ht="15" customHeight="1" x14ac:dyDescent="0.15">
      <c r="A97" s="135">
        <v>45738.291666608799</v>
      </c>
      <c r="B97" s="119">
        <v>45796.333333333336</v>
      </c>
      <c r="C97" s="120" t="s">
        <v>4200</v>
      </c>
      <c r="D97" s="121" t="s">
        <v>953</v>
      </c>
      <c r="E97" s="122" t="str">
        <f>IFERROR(VLOOKUP(D97,MasterProcess!G:O,8,FALSE),0)</f>
        <v>TR</v>
      </c>
      <c r="F97" s="122" t="str">
        <f>IFERROR(VLOOKUP($D97,MasterProcess!$G:$O,9,FALSE),0)</f>
        <v>TM05</v>
      </c>
      <c r="G97" s="123">
        <v>1</v>
      </c>
      <c r="H97" s="123">
        <v>300</v>
      </c>
      <c r="I97" s="121">
        <f>IFERROR(VLOOKUP($D97,MasterProcess!$G:$Z,6,FALSE),0)</f>
        <v>81</v>
      </c>
      <c r="J97" s="124">
        <f t="shared" si="0"/>
        <v>3.7037037037037037</v>
      </c>
      <c r="K97" s="124">
        <f t="shared" si="1"/>
        <v>0.46296296296296297</v>
      </c>
      <c r="L97" s="123">
        <v>1</v>
      </c>
      <c r="M97" s="123">
        <v>2</v>
      </c>
      <c r="N97" s="123">
        <v>8</v>
      </c>
      <c r="O97" s="119"/>
      <c r="P97" s="119"/>
      <c r="Q97" s="121">
        <v>1</v>
      </c>
      <c r="R97" s="121">
        <f>+H97-Q97</f>
        <v>299</v>
      </c>
      <c r="T97" s="123">
        <v>3</v>
      </c>
    </row>
    <row r="98" spans="1:20" s="105" customFormat="1" ht="15" customHeight="1" x14ac:dyDescent="0.15">
      <c r="A98" s="127">
        <v>45738.291666608799</v>
      </c>
      <c r="B98" s="112">
        <v>45796.333333333336</v>
      </c>
      <c r="C98" s="114" t="s">
        <v>4200</v>
      </c>
      <c r="D98" s="121" t="s">
        <v>954</v>
      </c>
      <c r="E98" s="111" t="str">
        <f>IFERROR(VLOOKUP(D98,MasterProcess!G:O,8,FALSE),0)</f>
        <v>WN</v>
      </c>
      <c r="F98" s="111" t="str">
        <f>IFERROR(VLOOKUP($D98,MasterProcess!$G:$O,9,FALSE),0)</f>
        <v>DEBURR</v>
      </c>
      <c r="G98" s="108">
        <v>1</v>
      </c>
      <c r="H98" s="108">
        <v>300</v>
      </c>
      <c r="I98" s="105">
        <f>IFERROR(VLOOKUP($D98,MasterProcess!$G:$Z,6,FALSE),0)</f>
        <v>50</v>
      </c>
      <c r="J98" s="113">
        <f t="shared" si="0"/>
        <v>6</v>
      </c>
      <c r="K98" s="113">
        <f t="shared" si="1"/>
        <v>0.75</v>
      </c>
      <c r="L98" s="108">
        <v>1</v>
      </c>
      <c r="M98" s="108">
        <v>2</v>
      </c>
      <c r="N98" s="108">
        <v>8</v>
      </c>
      <c r="O98" s="112"/>
      <c r="P98" s="112"/>
      <c r="R98" s="105">
        <f>+H98-Q98</f>
        <v>300</v>
      </c>
      <c r="T98" s="108">
        <v>3</v>
      </c>
    </row>
    <row r="99" spans="1:20" s="105" customFormat="1" ht="15" customHeight="1" x14ac:dyDescent="0.15">
      <c r="A99" s="127">
        <v>45738.291666608799</v>
      </c>
      <c r="B99" s="112">
        <v>45796.333333333336</v>
      </c>
      <c r="C99" s="114" t="s">
        <v>4200</v>
      </c>
      <c r="D99" s="121" t="s">
        <v>955</v>
      </c>
      <c r="E99" s="111" t="str">
        <f>IFERROR(VLOOKUP(D99,MasterProcess!G:O,8,FALSE),0)</f>
        <v>TR</v>
      </c>
      <c r="F99" s="111" t="str">
        <f>IFERROR(VLOOKUP($D99,MasterProcess!$G:$O,9,FALSE),0)</f>
        <v>APPLY OIL</v>
      </c>
      <c r="G99" s="108">
        <v>1</v>
      </c>
      <c r="H99" s="108">
        <v>300</v>
      </c>
      <c r="I99" s="105">
        <f>IFERROR(VLOOKUP($D99,MasterProcess!$G:$Z,6,FALSE),0)</f>
        <v>300</v>
      </c>
      <c r="J99" s="113">
        <f t="shared" si="0"/>
        <v>1</v>
      </c>
      <c r="K99" s="113">
        <f t="shared" si="1"/>
        <v>0.125</v>
      </c>
      <c r="L99" s="108">
        <v>1</v>
      </c>
      <c r="M99" s="108">
        <v>2</v>
      </c>
      <c r="N99" s="108">
        <v>8</v>
      </c>
      <c r="O99" s="112"/>
      <c r="P99" s="112"/>
      <c r="R99" s="105">
        <f>+H99-Q99</f>
        <v>300</v>
      </c>
      <c r="T99" s="108">
        <v>3</v>
      </c>
    </row>
    <row r="100" spans="1:20" s="105" customFormat="1" ht="15" customHeight="1" x14ac:dyDescent="0.15">
      <c r="A100" s="127">
        <v>45738.291666608799</v>
      </c>
      <c r="B100" s="112">
        <v>45796.333333333336</v>
      </c>
      <c r="C100" s="114" t="s">
        <v>4200</v>
      </c>
      <c r="D100" s="121" t="s">
        <v>956</v>
      </c>
      <c r="E100" s="111" t="str">
        <f>IFERROR(VLOOKUP(D100,MasterProcess!G:O,8,FALSE),0)</f>
        <v>TR</v>
      </c>
      <c r="F100" s="111" t="str">
        <f>IFERROR(VLOOKUP($D100,MasterProcess!$G:$O,9,FALSE),0)</f>
        <v>PB04</v>
      </c>
      <c r="G100" s="108">
        <v>1</v>
      </c>
      <c r="H100" s="108">
        <v>300</v>
      </c>
      <c r="I100" s="105">
        <f>IFERROR(VLOOKUP($D100,MasterProcess!$G:$Z,6,FALSE),0)</f>
        <v>200</v>
      </c>
      <c r="J100" s="113">
        <f t="shared" si="0"/>
        <v>1.5</v>
      </c>
      <c r="K100" s="113">
        <f t="shared" si="1"/>
        <v>0.1875</v>
      </c>
      <c r="L100" s="108">
        <v>1</v>
      </c>
      <c r="M100" s="108">
        <v>2</v>
      </c>
      <c r="N100" s="108">
        <v>8</v>
      </c>
      <c r="O100" s="112"/>
      <c r="P100" s="112"/>
      <c r="R100" s="105">
        <f>+H100-Q100</f>
        <v>300</v>
      </c>
      <c r="T100" s="108">
        <v>3</v>
      </c>
    </row>
    <row r="101" spans="1:20" s="121" customFormat="1" ht="15" customHeight="1" x14ac:dyDescent="0.15">
      <c r="A101" s="135">
        <v>45738.291666608799</v>
      </c>
      <c r="B101" s="119">
        <v>45796.333333333336</v>
      </c>
      <c r="C101" s="121" t="s">
        <v>4201</v>
      </c>
      <c r="D101" s="121" t="s">
        <v>963</v>
      </c>
      <c r="E101" s="122" t="str">
        <f>IFERROR(VLOOKUP(D101,MasterProcess!G:O,8,FALSE),0)</f>
        <v>ST-3</v>
      </c>
      <c r="F101" s="122" t="str">
        <f>IFERROR(VLOOKUP($D101,MasterProcess!$G:$O,9,FALSE),0)</f>
        <v>PP04-060T</v>
      </c>
      <c r="G101" s="123">
        <v>1</v>
      </c>
      <c r="H101" s="123">
        <v>5400</v>
      </c>
      <c r="I101" s="121">
        <f>IFERROR(VLOOKUP($D101,MasterProcess!$G:$Z,6,FALSE),0)</f>
        <v>360</v>
      </c>
      <c r="J101" s="124">
        <f t="shared" si="0"/>
        <v>15</v>
      </c>
      <c r="K101" s="124">
        <f t="shared" si="1"/>
        <v>1.875</v>
      </c>
      <c r="L101" s="123">
        <v>1</v>
      </c>
      <c r="M101" s="123">
        <v>2</v>
      </c>
      <c r="N101" s="123">
        <v>8</v>
      </c>
      <c r="O101" s="119"/>
      <c r="P101" s="119"/>
      <c r="R101" s="121">
        <f>+H101-Q101</f>
        <v>5400</v>
      </c>
      <c r="T101" s="123">
        <v>3</v>
      </c>
    </row>
    <row r="102" spans="1:20" s="105" customFormat="1" ht="15" customHeight="1" x14ac:dyDescent="0.15">
      <c r="A102" s="127">
        <v>45738.291666608799</v>
      </c>
      <c r="B102" s="112">
        <v>45796.333333333336</v>
      </c>
      <c r="C102" s="105" t="s">
        <v>4201</v>
      </c>
      <c r="D102" s="121" t="s">
        <v>964</v>
      </c>
      <c r="E102" s="111" t="str">
        <f>IFERROR(VLOOKUP(D102,MasterProcess!G:O,8,FALSE),0)</f>
        <v>ST-3</v>
      </c>
      <c r="F102" s="111" t="str">
        <f>IFERROR(VLOOKUP($D102,MasterProcess!$G:$O,9,FALSE),0)</f>
        <v>PP03-060T</v>
      </c>
      <c r="G102" s="108">
        <v>1</v>
      </c>
      <c r="H102" s="108">
        <v>5400</v>
      </c>
      <c r="I102" s="105">
        <f>IFERROR(VLOOKUP($D102,MasterProcess!$G:$Z,6,FALSE),0)</f>
        <v>360</v>
      </c>
      <c r="J102" s="113">
        <f t="shared" si="0"/>
        <v>15</v>
      </c>
      <c r="K102" s="113">
        <f t="shared" si="1"/>
        <v>1.875</v>
      </c>
      <c r="L102" s="108">
        <v>1</v>
      </c>
      <c r="M102" s="108">
        <v>2</v>
      </c>
      <c r="N102" s="108">
        <v>8</v>
      </c>
      <c r="O102" s="112"/>
      <c r="P102" s="112"/>
      <c r="R102" s="105">
        <f>+H102-Q102</f>
        <v>5400</v>
      </c>
      <c r="T102" s="108">
        <v>3</v>
      </c>
    </row>
    <row r="103" spans="1:20" s="105" customFormat="1" ht="15" customHeight="1" x14ac:dyDescent="0.15">
      <c r="A103" s="127">
        <v>45738.291666608799</v>
      </c>
      <c r="B103" s="112">
        <v>45796.333333333336</v>
      </c>
      <c r="C103" s="105" t="s">
        <v>4202</v>
      </c>
      <c r="D103" s="121" t="s">
        <v>1986</v>
      </c>
      <c r="E103" s="111" t="str">
        <f>IFERROR(VLOOKUP(D103,MasterProcess!G:O,8,FALSE),0)</f>
        <v>TR</v>
      </c>
      <c r="F103" s="111" t="str">
        <f>IFERROR(VLOOKUP($D103,MasterProcess!$G:$O,9,FALSE),0)</f>
        <v>TM06</v>
      </c>
      <c r="G103" s="108">
        <v>1</v>
      </c>
      <c r="H103" s="108">
        <v>550</v>
      </c>
      <c r="I103" s="105">
        <f>IFERROR(VLOOKUP($D103,MasterProcess!$G:$Z,6,FALSE),0)</f>
        <v>28</v>
      </c>
      <c r="J103" s="113">
        <f t="shared" si="0"/>
        <v>19.642857142857142</v>
      </c>
      <c r="K103" s="113">
        <f t="shared" si="1"/>
        <v>2.4553571428571428</v>
      </c>
      <c r="L103" s="108">
        <v>1</v>
      </c>
      <c r="M103" s="108">
        <v>2</v>
      </c>
      <c r="N103" s="108">
        <v>8</v>
      </c>
      <c r="O103" s="112"/>
      <c r="P103" s="112"/>
      <c r="R103" s="105">
        <f>+H103-Q103</f>
        <v>550</v>
      </c>
      <c r="T103" s="108">
        <v>3</v>
      </c>
    </row>
  </sheetData>
  <phoneticPr fontId="16" type="noConversion"/>
  <conditionalFormatting sqref="P2:P34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>
        <f ca="1">OFFSET($H$14, , ,COUNTIF($H$14:$H$2906,"?*"))</f>
        <v>0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13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14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15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16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17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18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19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20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21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22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23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24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25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26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27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28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29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30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31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32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33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34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35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36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37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38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39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40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41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42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43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44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45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46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47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48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49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50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51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52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53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54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55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56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57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58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59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60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61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62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63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64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65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66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67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68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69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70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71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72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73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74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75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76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77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78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79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80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81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82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83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84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85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86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87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88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89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90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91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92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93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94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95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96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97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98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99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100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101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102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103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104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105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106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107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108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109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110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111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112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112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113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114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115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116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117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118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119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120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121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122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123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124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125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126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127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128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129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130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131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132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133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134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135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136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137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138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139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140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141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142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143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144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145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146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147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148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149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150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151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152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153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154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155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156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157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158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159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160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161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162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163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164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165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166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167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168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169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170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171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172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173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174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175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176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177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178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179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180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181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182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183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184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185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186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187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188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189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190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191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192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193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194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195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196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197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198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199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200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201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202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203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204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205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206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207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208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209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210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211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212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213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214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215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216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217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218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219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220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221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222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223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224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225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226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227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228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229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230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231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232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233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234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235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236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237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238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239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240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241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242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243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244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245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246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247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248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249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250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251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252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253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254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255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256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257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258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259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260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261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262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263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264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265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266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267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268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269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270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271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272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273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274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275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276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277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278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279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280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281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282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283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284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285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286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287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288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289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290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291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292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293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294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295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296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297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298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299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300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301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302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303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304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305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306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307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308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309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310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311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312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313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314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315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316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317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318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319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320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321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322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323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324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325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326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327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328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329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330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331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332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333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334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335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336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337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338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339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340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341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342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343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344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345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346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347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348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349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350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351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352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353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354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355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356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357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358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359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360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361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362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363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364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365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366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367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368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369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370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371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372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373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374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375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376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377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378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379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380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381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382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383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384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385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386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387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388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389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390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391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392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393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394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395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396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397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398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399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400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401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402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403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404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405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406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407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408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409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410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411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412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413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414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415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416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417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418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419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420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420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421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422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423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424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425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426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427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428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429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430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431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432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433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434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435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436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437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438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439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440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441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442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443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444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445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446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447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448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449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450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451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452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453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454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455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456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457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458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459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460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461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462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463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464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465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466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467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468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469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470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471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472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473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474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475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476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477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478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479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480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481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482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483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484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485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486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487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488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489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490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491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492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493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494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495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496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497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498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499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500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501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502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503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504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505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506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507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508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509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510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511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512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513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514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515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516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517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518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519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520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521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522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523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524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525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526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527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528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529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530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531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532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533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534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535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536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537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538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539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540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541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542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543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544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545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546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547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548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549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550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551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552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553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554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555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556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557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558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559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560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561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562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563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564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565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566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567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568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569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570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571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572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573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574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575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576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577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578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579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580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581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582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583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584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585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586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587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588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589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590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591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592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593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594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595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596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597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598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599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600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601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602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603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604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605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606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607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608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609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610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611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612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613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614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615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616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617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618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619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620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621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622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623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624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625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626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627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628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629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630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631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632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633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634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635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636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637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638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639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640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641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642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643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644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645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646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647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648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649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650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651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652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653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654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655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656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657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658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659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660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661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662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663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664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665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666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667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668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669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670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671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672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673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674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675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676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677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678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679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680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681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682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683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684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685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686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687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688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689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690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691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692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693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694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695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696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697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698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699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700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701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702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703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704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705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706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707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708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709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710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711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712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713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714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715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716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717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718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719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720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721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722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723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724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725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726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727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728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729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730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731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732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733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734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735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736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737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738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739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740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741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742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743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744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745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746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747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748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749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750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751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752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753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754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755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756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757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758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759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760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761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762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763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764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765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766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767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768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769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770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771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772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773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774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775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776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777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778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779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780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781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782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783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784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785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786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787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788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789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790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791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792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793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794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795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796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797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798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799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800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801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802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803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804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805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806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807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808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809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810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811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812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813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814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815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816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817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818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819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820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821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822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823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824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825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826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827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828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829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830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831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832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833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834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835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836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837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838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839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840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841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842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843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844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845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846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847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848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849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850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851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852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853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854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855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856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857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858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859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860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861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862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863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864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865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866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867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868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869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870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871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872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873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874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875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876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877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878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879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880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881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882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883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884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885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886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887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888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889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890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891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892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893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894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895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896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897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898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899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900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901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902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903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904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905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906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907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908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909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910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911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912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913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914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915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916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917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918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919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920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921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922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923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924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925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926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927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928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929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930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931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932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933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934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935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936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937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938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939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940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941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942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943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944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945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946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947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948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949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950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951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952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953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954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955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956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957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958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959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960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961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962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963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964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965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966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967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968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969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970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971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972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973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974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975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976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977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978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979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980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981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982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983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984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985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986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987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988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989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990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991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992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993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994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995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996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997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998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999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1000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1001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1002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1003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1004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1005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1006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1007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1008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1009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1010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1011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1012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1013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1014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1015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1016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1017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1018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1019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1020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1021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1022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1023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1024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1025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1026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1027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1028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1029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1030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1031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1032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1033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1034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1035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1036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1037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1038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1039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1040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1041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1042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1043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1044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1045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1046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1047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1048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1049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1050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1051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1052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1053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1054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1055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1056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1057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1058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1059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1060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1061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1062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1063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1064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1065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1066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1067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1068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1069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1070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1071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1072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1073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1074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1075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1076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1077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1078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1079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1080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1081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1082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1083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1084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1085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1086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1087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1088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1089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1090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1091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1092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1093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1094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1095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1096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1097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1098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1099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1100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1101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1102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1103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1104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1105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1106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1107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1108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1109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1110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1111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1112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1113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1114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1115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1116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1117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1118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1119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1120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1121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1122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1123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1124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1125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1126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1127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1128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1129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1130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1131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1132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1133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1134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1135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1136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1136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1137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1138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1139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1140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1141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1142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1143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1144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1145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1146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1147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1148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1149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1150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1151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1152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1153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1154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1155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1156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1157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1158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1159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1160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1161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1162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1163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1164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1165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1166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1167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1168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1169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1170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1171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1172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1173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1174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1175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1176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1177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1178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1179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1180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1181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1182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1183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1184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1185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1186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1187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1188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1189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1190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1191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1192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1193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1194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1195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1196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1197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1198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1199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1200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1201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1202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1203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1204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1205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1206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1207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1208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1209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1210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1211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1212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1213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1214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1215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1216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1217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1218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1219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1220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1221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1222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1223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1224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1225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1226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1227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1228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1229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1230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1231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1232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1233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1234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1235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1236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1237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1238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1239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1240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1241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1242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1243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1244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1245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1246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1247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1248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1249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1250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1251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1252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1253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1254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1255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1256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1257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1258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1259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1260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1261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1262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1263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1264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1265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1266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1267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1268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1269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1270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1271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1272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1273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1274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1275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1276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1277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1278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1279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1280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1281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1282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1283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1284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1285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1286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1287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1288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1289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1290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1291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1292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1293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1294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1295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1296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1297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1298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1299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1300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1301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1302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1303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1304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1305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1306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1307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1308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1309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1310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1311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1312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1313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1314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1315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1316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1317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1318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1319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1320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1321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1322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1323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1324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1325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1326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1327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1328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1329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1330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1331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1332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1333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1334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1335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1336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1337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1338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1339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1340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1341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1342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1343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1344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1345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1346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1347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1348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1349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1350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1351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1352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1353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1354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1355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1356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1357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1358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1359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1360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1361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1362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1363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1364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1365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1366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1367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1368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1369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1370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1371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1372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1373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1374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1375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1376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1377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1378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1379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1380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1381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1382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1383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1384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1385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1386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1387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1388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1389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1390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1391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1392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1393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1394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1395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1396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1397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1398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1399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1400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1401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1402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1403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1404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1405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1406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1407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1408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1409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1410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1411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1412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1413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1414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1415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1416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1417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1418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1419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1420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1421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1422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1423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1424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1425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1426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1427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1428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1429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1430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1431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1432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1433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1434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1435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1436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1437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1438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1439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1440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1441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1442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1443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1444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1445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1446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1447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1448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1449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1450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1451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1452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1453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1454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1455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1456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1457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1458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1459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1460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1461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1462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1463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1464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1465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1466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1467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1468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1469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1470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1471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1472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1473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1474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1475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1476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1477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1478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1479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1480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1481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1482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1483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1484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1485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1486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1487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1488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1489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1490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1491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1492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1493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1494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1495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1496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1497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1498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1499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1500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1501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1502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1503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1504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1505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1506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1507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1508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1509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1510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1511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1512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1513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1514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1515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1516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1517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1518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1519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1520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1521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1522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1523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1524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1525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1526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1527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1528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1529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1530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1531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1532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1533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1534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1535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1536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1537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1538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1539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1540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1541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1542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1543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1544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1545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1546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1547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1548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1549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1550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1551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1552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1553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1554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1555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1556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1557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1558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1559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1560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1561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1562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1563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1564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1565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1566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1567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1568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1569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1570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1571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1572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1573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1574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1575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1576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1577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1578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1579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1580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1581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1582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1583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1584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1585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1586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1587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1588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1589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1590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1591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1592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1593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1594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1595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1596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1597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1598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1599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1600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1601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1602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1603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1604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1605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1606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1607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1608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1609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1610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1611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1612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1613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1614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1615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1616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1617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1618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1619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1620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1621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1622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1623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1624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1625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1626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1627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1628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1629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1630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1631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1632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1633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1634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1635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1636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1637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1638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1639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1640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1641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1642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1643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1644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1645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1646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1647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1648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1649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1650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1651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1652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1653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1654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1655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1656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1657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1658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1659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1660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1661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1662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1663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1664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1665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1666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1667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1668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1669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1670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1671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1672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1673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1674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1675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1676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1677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1678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1679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1680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1681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1682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1683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1684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1685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1686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1687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1688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1689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1690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1691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1692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1693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1694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1694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1695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1696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1697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1698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1699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1700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1701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1702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1703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1704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1705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1706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1707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1708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1709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1710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1711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1712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1713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1714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1715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1716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1717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1718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1719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1720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1721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1721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1722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1723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1724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1725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1726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1727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1728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1729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1730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1731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1732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1733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1734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1735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1736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1737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1738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1739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1740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1741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1742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1743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1744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1745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1746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1747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1748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1749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1750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1751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1752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1753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1754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1755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1756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1757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1758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1759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1760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1761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1762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1763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1764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1765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1766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1767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1768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1769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1770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1771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1772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1773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1774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1775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1776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1777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1778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1779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1780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1781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1782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1783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1784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1785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1786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1787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1788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1789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1790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1791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1792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1793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1794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1795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1796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1797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1798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1799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1800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1801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1801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1802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1803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1804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1805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1806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1807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1808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1809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1810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1811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1812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1813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1814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1815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1816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1817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1818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1819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1820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1821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1822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1823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1824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1825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1826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1827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1828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1829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1830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1831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1832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1833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1834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1835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1836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1837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1838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1839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1840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1841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1842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1843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1844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1845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1846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1847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1848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1849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1850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1851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1852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1853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1854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1855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1856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1857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1858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1859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1860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1861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1862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1863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1864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1865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1866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1867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1868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1869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1870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1871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1872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1873</v>
      </c>
      <c r="G2026" s="26" t="s">
        <v>3755</v>
      </c>
      <c r="H2026" s="28" t="str">
        <f t="shared" ref="H2026:H2044" ca="1" si="72">_xlfn.IFNA(VLOOKUP(ROWS(H$14:$H2026),F2026:G5030,2,0),"")</f>
        <v>CP08-591-P05-09</v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1874</v>
      </c>
      <c r="G2027" s="26" t="s">
        <v>3756</v>
      </c>
      <c r="H2027" s="28" t="str">
        <f t="shared" ca="1" si="72"/>
        <v>CP08-591-P06-09</v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1875</v>
      </c>
      <c r="G2028" s="26" t="s">
        <v>3758</v>
      </c>
      <c r="H2028" s="28" t="str">
        <f t="shared" ca="1" si="72"/>
        <v>CP08-591-P07-09</v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1876</v>
      </c>
      <c r="G2029" s="26" t="s">
        <v>3759</v>
      </c>
      <c r="H2029" s="28" t="str">
        <f t="shared" ca="1" si="72"/>
        <v>CP08-591-P08-09</v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1877</v>
      </c>
      <c r="G2030" s="26" t="s">
        <v>3761</v>
      </c>
      <c r="H2030" s="28" t="str">
        <f t="shared" ca="1" si="72"/>
        <v>CP08-588-P01-04</v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1878</v>
      </c>
      <c r="G2031" s="26" t="s">
        <v>3762</v>
      </c>
      <c r="H2031" s="28" t="str">
        <f t="shared" ca="1" si="72"/>
        <v>CP08-588-P02-04</v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>CP08-588-P03-04</v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1879</v>
      </c>
      <c r="G2033" s="26" t="s">
        <v>3765</v>
      </c>
      <c r="H2033" s="28" t="str">
        <f t="shared" ca="1" si="72"/>
        <v>CP08-585A-P01-03</v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1880</v>
      </c>
      <c r="G2034" s="26" t="s">
        <v>3766</v>
      </c>
      <c r="H2034" s="28" t="str">
        <f t="shared" ca="1" si="72"/>
        <v>CP08-585A-P02-03</v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1881</v>
      </c>
      <c r="G2035" s="26" t="s">
        <v>3768</v>
      </c>
      <c r="H2035" s="28" t="str">
        <f t="shared" ca="1" si="72"/>
        <v>CP08-585-P01-04</v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1882</v>
      </c>
      <c r="G2036" s="26" t="s">
        <v>3770</v>
      </c>
      <c r="H2036" s="28" t="str">
        <f t="shared" ca="1" si="72"/>
        <v>CP08-585-P02-04</v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1883</v>
      </c>
      <c r="G2037" s="26" t="s">
        <v>3772</v>
      </c>
      <c r="H2037" s="28" t="str">
        <f t="shared" ca="1" si="72"/>
        <v>CP08-585-P03-04</v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1884</v>
      </c>
      <c r="G2038" s="26" t="s">
        <v>3774</v>
      </c>
      <c r="H2038" s="28" t="str">
        <f t="shared" ca="1" si="72"/>
        <v>CP08-589-P01-08</v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1885</v>
      </c>
      <c r="G2039" s="26" t="s">
        <v>3775</v>
      </c>
      <c r="H2039" s="28" t="str">
        <f t="shared" ca="1" si="72"/>
        <v>CP08-589-P02-08</v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1886</v>
      </c>
      <c r="G2040" s="26" t="s">
        <v>3777</v>
      </c>
      <c r="H2040" s="28" t="str">
        <f t="shared" ca="1" si="72"/>
        <v>CP08-589-P03-08</v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1887</v>
      </c>
      <c r="G2041" s="26" t="s">
        <v>3778</v>
      </c>
      <c r="H2041" s="28" t="str">
        <f t="shared" ca="1" si="72"/>
        <v>CP08-589-P04-08</v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1888</v>
      </c>
      <c r="G2042" s="26" t="s">
        <v>3779</v>
      </c>
      <c r="H2042" s="28" t="str">
        <f t="shared" ca="1" si="72"/>
        <v>CP08-589-P05-08</v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1889</v>
      </c>
      <c r="G2043" s="26" t="s">
        <v>3780</v>
      </c>
      <c r="H2043" s="28" t="str">
        <f t="shared" ca="1" si="72"/>
        <v>CP08-589-P06-08</v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1890</v>
      </c>
      <c r="G2044" s="26" t="s">
        <v>3783</v>
      </c>
      <c r="H2044" s="28" t="str">
        <f t="shared" ca="1" si="72"/>
        <v>CP08-589-P07-08</v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1891</v>
      </c>
      <c r="G2045" s="26" t="s">
        <v>3784</v>
      </c>
      <c r="H2045" s="28" t="str">
        <f t="shared" ref="H2045:H2087" ca="1" si="75">_xlfn.IFNA(VLOOKUP(ROWS(H$14:$H2045),F2045:G5050,2,0),"")</f>
        <v>CP08-584-P01-04</v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1892</v>
      </c>
      <c r="G2046" s="26" t="s">
        <v>3787</v>
      </c>
      <c r="H2046" s="28" t="str">
        <f t="shared" ca="1" si="75"/>
        <v>CP08-584-P02-04</v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1893</v>
      </c>
      <c r="G2047" s="26" t="s">
        <v>3788</v>
      </c>
      <c r="H2047" s="28" t="str">
        <f t="shared" ca="1" si="75"/>
        <v>CP08-584-P03-04</v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1894</v>
      </c>
      <c r="G2048" s="26" t="s">
        <v>3789</v>
      </c>
      <c r="H2048" s="28" t="str">
        <f t="shared" ca="1" si="75"/>
        <v>CP08-584A-P01-06</v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1895</v>
      </c>
      <c r="G2049" s="26" t="s">
        <v>3790</v>
      </c>
      <c r="H2049" s="28" t="str">
        <f t="shared" ca="1" si="75"/>
        <v>CP08-584A-P02-06</v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1896</v>
      </c>
      <c r="G2050" s="26" t="s">
        <v>3791</v>
      </c>
      <c r="H2050" s="28" t="str">
        <f t="shared" ca="1" si="75"/>
        <v>CP08-584A-P04-06</v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1897</v>
      </c>
      <c r="G2051" s="26" t="s">
        <v>3792</v>
      </c>
      <c r="H2051" s="28" t="str">
        <f t="shared" ca="1" si="75"/>
        <v>CP08-584A-P05-06</v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1898</v>
      </c>
      <c r="G2052" s="26" t="s">
        <v>3793</v>
      </c>
      <c r="H2052" s="28" t="str">
        <f t="shared" ca="1" si="75"/>
        <v>CP08-590-P01-04</v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1899</v>
      </c>
      <c r="G2053" s="26" t="s">
        <v>3795</v>
      </c>
      <c r="H2053" s="28" t="str">
        <f t="shared" ca="1" si="75"/>
        <v>CP08-590-P02-04</v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1900</v>
      </c>
      <c r="G2054" s="26" t="s">
        <v>3797</v>
      </c>
      <c r="H2054" s="28" t="str">
        <f t="shared" ca="1" si="75"/>
        <v>CP08-590-P03-04</v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1901</v>
      </c>
      <c r="G2055" s="26" t="s">
        <v>3800</v>
      </c>
      <c r="H2055" s="28" t="str">
        <f t="shared" ca="1" si="75"/>
        <v>CP08-592-P01-03</v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1902</v>
      </c>
      <c r="G2056" s="26" t="s">
        <v>3802</v>
      </c>
      <c r="H2056" s="28" t="str">
        <f t="shared" ca="1" si="75"/>
        <v>CP08-592-P02-03</v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1903</v>
      </c>
      <c r="G2057" s="26" t="s">
        <v>3804</v>
      </c>
      <c r="H2057" s="28" t="str">
        <f t="shared" ca="1" si="75"/>
        <v>CP08-603-P01-02</v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1904</v>
      </c>
      <c r="G2058" s="26" t="s">
        <v>3806</v>
      </c>
      <c r="H2058" s="28" t="str">
        <f t="shared" ca="1" si="75"/>
        <v>CP08-597-P01-05</v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1905</v>
      </c>
      <c r="G2059" s="26" t="s">
        <v>3808</v>
      </c>
      <c r="H2059" s="28" t="str">
        <f t="shared" ca="1" si="75"/>
        <v>CP08-597-P02-05</v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1906</v>
      </c>
      <c r="G2060" s="26" t="s">
        <v>3810</v>
      </c>
      <c r="H2060" s="28" t="str">
        <f t="shared" ca="1" si="75"/>
        <v>CP08-597-P03-05</v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1907</v>
      </c>
      <c r="G2061" s="26" t="s">
        <v>3811</v>
      </c>
      <c r="H2061" s="28" t="str">
        <f t="shared" ca="1" si="75"/>
        <v>CP08-597-P04-05</v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1908</v>
      </c>
      <c r="G2062" s="26" t="s">
        <v>3813</v>
      </c>
      <c r="H2062" s="28" t="str">
        <f t="shared" ca="1" si="75"/>
        <v>CP08-594-P01-03</v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1909</v>
      </c>
      <c r="G2063" s="26" t="s">
        <v>3814</v>
      </c>
      <c r="H2063" s="28" t="str">
        <f t="shared" ca="1" si="75"/>
        <v>CP08-594-P02-03</v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1910</v>
      </c>
      <c r="G2064" s="26" t="s">
        <v>3817</v>
      </c>
      <c r="H2064" s="28" t="str">
        <f t="shared" ca="1" si="75"/>
        <v>CR02-003-P05-06</v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1911</v>
      </c>
      <c r="G2065" s="26" t="s">
        <v>3818</v>
      </c>
      <c r="H2065" s="28" t="str">
        <f t="shared" ca="1" si="75"/>
        <v>CP08-593-P01-04</v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1912</v>
      </c>
      <c r="G2066" s="26" t="s">
        <v>3819</v>
      </c>
      <c r="H2066" s="28" t="str">
        <f t="shared" ca="1" si="75"/>
        <v>CP08-584A-P03-06</v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1913</v>
      </c>
      <c r="G2067" s="26" t="s">
        <v>3822</v>
      </c>
      <c r="H2067" s="28" t="str">
        <f t="shared" ca="1" si="75"/>
        <v>CP08-583A-P01-05</v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1914</v>
      </c>
      <c r="G2068" s="26" t="s">
        <v>3823</v>
      </c>
      <c r="H2068" s="28" t="str">
        <f t="shared" ca="1" si="75"/>
        <v>CP08-583A-P02-05</v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1915</v>
      </c>
      <c r="G2069" s="26" t="s">
        <v>3824</v>
      </c>
      <c r="H2069" s="28" t="str">
        <f t="shared" ca="1" si="75"/>
        <v>CP08-583A-P03-05</v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1916</v>
      </c>
      <c r="G2070" s="26" t="s">
        <v>3825</v>
      </c>
      <c r="H2070" s="28" t="str">
        <f t="shared" ca="1" si="75"/>
        <v>CP08-583A-P04-05</v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1917</v>
      </c>
      <c r="G2071" s="26" t="s">
        <v>3827</v>
      </c>
      <c r="H2071" s="28" t="str">
        <f t="shared" ca="1" si="75"/>
        <v>CP08-583B-P01-04</v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1918</v>
      </c>
      <c r="G2072" s="26" t="s">
        <v>3828</v>
      </c>
      <c r="H2072" s="28" t="str">
        <f t="shared" ca="1" si="75"/>
        <v>CP08-583B-P02-04</v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1919</v>
      </c>
      <c r="G2073" s="26" t="s">
        <v>3829</v>
      </c>
      <c r="H2073" s="28" t="str">
        <f t="shared" ca="1" si="75"/>
        <v>CP08-583B-P03-04</v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1920</v>
      </c>
      <c r="G2074" s="26" t="s">
        <v>3831</v>
      </c>
      <c r="H2074" s="28" t="str">
        <f t="shared" ca="1" si="75"/>
        <v>CP08-586-P01-06</v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1921</v>
      </c>
      <c r="G2075" s="26" t="s">
        <v>3832</v>
      </c>
      <c r="H2075" s="28" t="str">
        <f t="shared" ca="1" si="75"/>
        <v>CP08-586-P02-06</v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1922</v>
      </c>
      <c r="G2076" s="26" t="s">
        <v>3834</v>
      </c>
      <c r="H2076" s="28" t="str">
        <f t="shared" ca="1" si="75"/>
        <v>CP08-586-P03-06</v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1923</v>
      </c>
      <c r="G2077" s="26" t="s">
        <v>3837</v>
      </c>
      <c r="H2077" s="28" t="str">
        <f t="shared" ca="1" si="75"/>
        <v>CP08-586-P04-06</v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1924</v>
      </c>
      <c r="G2078" s="26" t="s">
        <v>3838</v>
      </c>
      <c r="H2078" s="28" t="str">
        <f t="shared" ca="1" si="75"/>
        <v>CP08-586-P05-06</v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1925</v>
      </c>
      <c r="G2079" s="26" t="s">
        <v>3839</v>
      </c>
      <c r="H2079" s="28" t="str">
        <f t="shared" ca="1" si="75"/>
        <v>CP08-583-P01-04</v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1926</v>
      </c>
      <c r="G2080" s="26" t="s">
        <v>3840</v>
      </c>
      <c r="H2080" s="28" t="str">
        <f t="shared" ca="1" si="75"/>
        <v>CP08-583-P02-04</v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1927</v>
      </c>
      <c r="G2081" s="26" t="s">
        <v>3842</v>
      </c>
      <c r="H2081" s="28" t="str">
        <f t="shared" ca="1" si="75"/>
        <v>CP08-583-P03-04</v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1928</v>
      </c>
      <c r="G2082" s="26" t="s">
        <v>3843</v>
      </c>
      <c r="H2082" s="28" t="str">
        <f t="shared" ca="1" si="75"/>
        <v>CP08-604-P01-03</v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1929</v>
      </c>
      <c r="G2083" s="26" t="s">
        <v>3844</v>
      </c>
      <c r="H2083" s="28" t="str">
        <f t="shared" ca="1" si="75"/>
        <v>CP08-604-P02-03</v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1930</v>
      </c>
      <c r="G2084" s="26" t="s">
        <v>3846</v>
      </c>
      <c r="H2084" s="28" t="str">
        <f t="shared" ca="1" si="75"/>
        <v>CP08-605-P01-03</v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1931</v>
      </c>
      <c r="G2085" s="26" t="s">
        <v>3846</v>
      </c>
      <c r="H2085" s="28" t="str">
        <f t="shared" ca="1" si="75"/>
        <v>CV02-077-P01-02</v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1932</v>
      </c>
      <c r="G2086" s="26" t="s">
        <v>3846</v>
      </c>
      <c r="H2086" s="28" t="str">
        <f t="shared" ca="1" si="75"/>
        <v>CP08-373-P05-06</v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1933</v>
      </c>
      <c r="G2087" s="26" t="s">
        <v>3846</v>
      </c>
      <c r="H2087" s="28" t="str">
        <f t="shared" ca="1" si="75"/>
        <v>-</v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1934</v>
      </c>
      <c r="G2096" s="26" t="s">
        <v>3850</v>
      </c>
      <c r="H2096" s="28" t="str">
        <f t="shared" ref="H2096:H2148" ca="1" si="77">_xlfn.IFNA(VLOOKUP(ROWS(H$14:$H2096),F2096:G5101,2,0),"")</f>
        <v>CP08-580-P01-07</v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1935</v>
      </c>
      <c r="G2097" s="26" t="s">
        <v>3851</v>
      </c>
      <c r="H2097" s="28" t="str">
        <f t="shared" ca="1" si="77"/>
        <v>CP08-580-P02-07</v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1936</v>
      </c>
      <c r="G2098" s="26" t="s">
        <v>3852</v>
      </c>
      <c r="H2098" s="28" t="str">
        <f t="shared" ca="1" si="77"/>
        <v>CP08-580-P03-07</v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1937</v>
      </c>
      <c r="G2099" s="26" t="s">
        <v>3854</v>
      </c>
      <c r="H2099" s="28" t="str">
        <f t="shared" ca="1" si="77"/>
        <v>CP08-580-P04-07</v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1938</v>
      </c>
      <c r="G2100" s="26" t="s">
        <v>3856</v>
      </c>
      <c r="H2100" s="28" t="str">
        <f t="shared" ca="1" si="77"/>
        <v>CP08-580-P05-07</v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1939</v>
      </c>
      <c r="G2101" s="26" t="s">
        <v>3857</v>
      </c>
      <c r="H2101" s="28" t="str">
        <f t="shared" ca="1" si="77"/>
        <v>CP08-580-P06-07</v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1940</v>
      </c>
      <c r="G2102" s="26" t="s">
        <v>3859</v>
      </c>
      <c r="H2102" s="28" t="str">
        <f t="shared" ca="1" si="77"/>
        <v>CP08-581-P01-07</v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1941</v>
      </c>
      <c r="G2103" s="26" t="s">
        <v>3861</v>
      </c>
      <c r="H2103" s="28" t="str">
        <f t="shared" ca="1" si="77"/>
        <v>CP08-581-P02-07</v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1942</v>
      </c>
      <c r="G2104" s="26" t="s">
        <v>3864</v>
      </c>
      <c r="H2104" s="28" t="str">
        <f t="shared" ca="1" si="77"/>
        <v>CP08-581-P03-07</v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1943</v>
      </c>
      <c r="G2105" s="26" t="s">
        <v>3866</v>
      </c>
      <c r="H2105" s="28" t="str">
        <f t="shared" ca="1" si="77"/>
        <v>CP08-581-P04-07</v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1944</v>
      </c>
      <c r="G2106" s="26" t="s">
        <v>1884</v>
      </c>
      <c r="H2106" s="28" t="str">
        <f t="shared" ca="1" si="77"/>
        <v>CP08-581-P05-07</v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1945</v>
      </c>
      <c r="G2107" s="26" t="s">
        <v>1885</v>
      </c>
      <c r="H2107" s="28" t="str">
        <f t="shared" ca="1" si="77"/>
        <v>CP08-581-P06-07</v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1946</v>
      </c>
      <c r="G2108" s="26" t="s">
        <v>3869</v>
      </c>
      <c r="H2108" s="28" t="str">
        <f t="shared" ca="1" si="77"/>
        <v>CP08-582-P01-07</v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1947</v>
      </c>
      <c r="G2109" s="26" t="s">
        <v>3871</v>
      </c>
      <c r="H2109" s="28" t="str">
        <f t="shared" ca="1" si="77"/>
        <v>CP08-582-P02-07</v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1948</v>
      </c>
      <c r="G2110" s="26" t="s">
        <v>3872</v>
      </c>
      <c r="H2110" s="28" t="str">
        <f t="shared" ca="1" si="77"/>
        <v>CP08-582-P03-07</v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1949</v>
      </c>
      <c r="G2111" s="26" t="s">
        <v>3873</v>
      </c>
      <c r="H2111" s="28" t="str">
        <f t="shared" ca="1" si="77"/>
        <v>CP08-582-P04-07</v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1950</v>
      </c>
      <c r="G2112" s="26" t="s">
        <v>3875</v>
      </c>
      <c r="H2112" s="28" t="str">
        <f t="shared" ca="1" si="77"/>
        <v>CP08-582-P05-07</v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1951</v>
      </c>
      <c r="G2113" s="26" t="s">
        <v>3876</v>
      </c>
      <c r="H2113" s="28" t="str">
        <f t="shared" ca="1" si="77"/>
        <v>CP08-582-P06-07</v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1952</v>
      </c>
      <c r="G2114" s="26" t="s">
        <v>3878</v>
      </c>
      <c r="H2114" s="28" t="str">
        <f t="shared" ca="1" si="77"/>
        <v>CC02-007-P01-04</v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1953</v>
      </c>
      <c r="G2115" s="26" t="s">
        <v>3880</v>
      </c>
      <c r="H2115" s="28" t="str">
        <f t="shared" ca="1" si="77"/>
        <v>CC02-007-P02-04</v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1954</v>
      </c>
      <c r="G2116" s="26" t="s">
        <v>3882</v>
      </c>
      <c r="H2116" s="28" t="str">
        <f t="shared" ca="1" si="77"/>
        <v>CC02-007-P03-04</v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1955</v>
      </c>
      <c r="G2117" s="26" t="s">
        <v>3885</v>
      </c>
      <c r="H2117" s="28" t="str">
        <f t="shared" ca="1" si="77"/>
        <v>CP08-606-P01-02</v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1956</v>
      </c>
      <c r="G2118" s="26" t="s">
        <v>3886</v>
      </c>
      <c r="H2118" s="28" t="str">
        <f t="shared" ca="1" si="77"/>
        <v>CP08-602-P01-04</v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1957</v>
      </c>
      <c r="G2119" s="26" t="s">
        <v>3887</v>
      </c>
      <c r="H2119" s="28" t="str">
        <f t="shared" ca="1" si="77"/>
        <v>CP08-602-P02-04</v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1958</v>
      </c>
      <c r="G2120" s="26" t="s">
        <v>3889</v>
      </c>
      <c r="H2120" s="28" t="str">
        <f t="shared" ca="1" si="77"/>
        <v>CP08-602-P03-04</v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1959</v>
      </c>
      <c r="G2121" s="26" t="s">
        <v>3890</v>
      </c>
      <c r="H2121" s="28" t="str">
        <f t="shared" ca="1" si="77"/>
        <v>CP08-610-P01-07</v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1960</v>
      </c>
      <c r="G2122" s="26" t="s">
        <v>3892</v>
      </c>
      <c r="H2122" s="28" t="str">
        <f t="shared" ca="1" si="77"/>
        <v>CP08-610-P02-07</v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1961</v>
      </c>
      <c r="G2123" s="26" t="s">
        <v>3894</v>
      </c>
      <c r="H2123" s="28" t="str">
        <f t="shared" ca="1" si="77"/>
        <v>CP08-610-P03-07</v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1962</v>
      </c>
      <c r="G2124" s="26" t="s">
        <v>3896</v>
      </c>
      <c r="H2124" s="28" t="str">
        <f t="shared" ca="1" si="77"/>
        <v>CP08-610-P04-07</v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1963</v>
      </c>
      <c r="G2125" s="26" t="s">
        <v>3897</v>
      </c>
      <c r="H2125" s="28" t="str">
        <f t="shared" ca="1" si="77"/>
        <v>CP08-610-P05-07</v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1964</v>
      </c>
      <c r="G2126" s="26" t="s">
        <v>3899</v>
      </c>
      <c r="H2126" s="28" t="str">
        <f t="shared" ca="1" si="77"/>
        <v>CP08-610-P06-07</v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1965</v>
      </c>
      <c r="G2127" s="26" t="s">
        <v>3900</v>
      </c>
      <c r="H2127" s="28" t="str">
        <f t="shared" ca="1" si="77"/>
        <v>CP08-609-P01-05</v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1966</v>
      </c>
      <c r="G2128" s="26" t="s">
        <v>3902</v>
      </c>
      <c r="H2128" s="28" t="str">
        <f t="shared" ca="1" si="77"/>
        <v>CP08-609-P02-05</v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1967</v>
      </c>
      <c r="G2129" s="26" t="s">
        <v>3903</v>
      </c>
      <c r="H2129" s="28" t="str">
        <f t="shared" ca="1" si="77"/>
        <v>CP08-609-P03-05</v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1968</v>
      </c>
      <c r="G2130" s="26" t="s">
        <v>3906</v>
      </c>
      <c r="H2130" s="28" t="str">
        <f t="shared" ca="1" si="77"/>
        <v>CP08-609-P04-05</v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1969</v>
      </c>
      <c r="G2131" s="26" t="s">
        <v>3908</v>
      </c>
      <c r="H2131" s="28" t="str">
        <f t="shared" ca="1" si="77"/>
        <v>CP08-608A-P01-03</v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1970</v>
      </c>
      <c r="G2132" s="26" t="s">
        <v>3910</v>
      </c>
      <c r="H2132" s="28" t="str">
        <f t="shared" ca="1" si="77"/>
        <v>CP08-608A-P02-03</v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1971</v>
      </c>
      <c r="G2133" s="26" t="s">
        <v>3912</v>
      </c>
      <c r="H2133" s="28" t="str">
        <f t="shared" ca="1" si="77"/>
        <v>CD11-003D-P01-03</v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1972</v>
      </c>
      <c r="G2134" s="26" t="s">
        <v>3914</v>
      </c>
      <c r="H2134" s="28" t="str">
        <f t="shared" ca="1" si="77"/>
        <v>CD11-003D-P02-03</v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1973</v>
      </c>
      <c r="G2135" s="26" t="s">
        <v>3915</v>
      </c>
      <c r="H2135" s="28" t="str">
        <f t="shared" ca="1" si="77"/>
        <v>CD11-003E-P01-03</v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1974</v>
      </c>
      <c r="G2136" s="26" t="s">
        <v>3918</v>
      </c>
      <c r="H2136" s="28" t="str">
        <f t="shared" ca="1" si="77"/>
        <v>CD11-003E-P02-03</v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1975</v>
      </c>
      <c r="G2137" s="26" t="s">
        <v>3920</v>
      </c>
      <c r="H2137" s="28" t="str">
        <f t="shared" ca="1" si="77"/>
        <v>-</v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1976</v>
      </c>
      <c r="G2138" s="26" t="s">
        <v>3922</v>
      </c>
      <c r="H2138" s="28" t="str">
        <f t="shared" ca="1" si="77"/>
        <v>-</v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1977</v>
      </c>
      <c r="G2139" s="26" t="s">
        <v>3924</v>
      </c>
      <c r="H2139" s="28" t="str">
        <f t="shared" ca="1" si="77"/>
        <v>-</v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1978</v>
      </c>
      <c r="G2140" s="26" t="s">
        <v>3925</v>
      </c>
      <c r="H2140" s="28" t="str">
        <f t="shared" ca="1" si="77"/>
        <v>-</v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1979</v>
      </c>
      <c r="G2141" s="26" t="s">
        <v>3927</v>
      </c>
      <c r="H2141" s="28" t="str">
        <f t="shared" ca="1" si="77"/>
        <v>-</v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1980</v>
      </c>
      <c r="G2142" s="26" t="s">
        <v>3930</v>
      </c>
      <c r="H2142" s="28" t="str">
        <f t="shared" ca="1" si="77"/>
        <v>-</v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1981</v>
      </c>
      <c r="G2143" s="26" t="s">
        <v>3931</v>
      </c>
      <c r="H2143" s="28" t="str">
        <f t="shared" ca="1" si="77"/>
        <v>-</v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1982</v>
      </c>
      <c r="G2144" s="26" t="s">
        <v>3933</v>
      </c>
      <c r="H2144" s="28" t="str">
        <f t="shared" ca="1" si="77"/>
        <v>-</v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1983</v>
      </c>
      <c r="G2145" s="26" t="s">
        <v>3935</v>
      </c>
      <c r="H2145" s="28" t="str">
        <f t="shared" ca="1" si="77"/>
        <v>-</v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1984</v>
      </c>
      <c r="G2146" s="26" t="s">
        <v>3936</v>
      </c>
      <c r="H2146" s="28" t="str">
        <f t="shared" ca="1" si="77"/>
        <v>-</v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1985</v>
      </c>
      <c r="G2147" s="26" t="s">
        <v>3937</v>
      </c>
      <c r="H2147" s="28" t="str">
        <f t="shared" ca="1" si="77"/>
        <v>-</v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1986</v>
      </c>
      <c r="G2148" s="26" t="s">
        <v>3938</v>
      </c>
      <c r="H2148" s="28" t="str">
        <f t="shared" ca="1" si="77"/>
        <v>-</v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1987</v>
      </c>
      <c r="G2149" s="26" t="s">
        <v>3941</v>
      </c>
      <c r="H2149" s="28" t="str">
        <f t="shared" ref="H2149:H2233" ca="1" si="80">_xlfn.IFNA(VLOOKUP(ROWS(H$14:$H2149),F2149:G5160,2,0),"")</f>
        <v>-</v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1988</v>
      </c>
      <c r="G2150" s="26" t="s">
        <v>3943</v>
      </c>
      <c r="H2150" s="28" t="str">
        <f t="shared" ca="1" si="80"/>
        <v>-</v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1989</v>
      </c>
      <c r="G2151" s="26" t="s">
        <v>3946</v>
      </c>
      <c r="H2151" s="28" t="str">
        <f t="shared" ca="1" si="80"/>
        <v>-</v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1990</v>
      </c>
      <c r="G2152" s="26" t="s">
        <v>3948</v>
      </c>
      <c r="H2152" s="28" t="str">
        <f t="shared" ca="1" si="80"/>
        <v>-</v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1991</v>
      </c>
      <c r="G2153" s="26" t="s">
        <v>3950</v>
      </c>
      <c r="H2153" s="28" t="str">
        <f t="shared" ca="1" si="80"/>
        <v>-</v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1992</v>
      </c>
      <c r="G2154" s="26" t="s">
        <v>3953</v>
      </c>
      <c r="H2154" s="28" t="str">
        <f t="shared" ca="1" si="80"/>
        <v>-</v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1993</v>
      </c>
      <c r="G2155" s="26" t="s">
        <v>3954</v>
      </c>
      <c r="H2155" s="28" t="str">
        <f t="shared" ca="1" si="80"/>
        <v>-</v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1994</v>
      </c>
      <c r="G2156" s="26" t="s">
        <v>3958</v>
      </c>
      <c r="H2156" s="28" t="str">
        <f t="shared" ca="1" si="80"/>
        <v>-</v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1995</v>
      </c>
      <c r="G2157" s="26" t="s">
        <v>3959</v>
      </c>
      <c r="H2157" s="28" t="str">
        <f t="shared" ca="1" si="80"/>
        <v>-</v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1996</v>
      </c>
      <c r="G2158" s="26" t="s">
        <v>3961</v>
      </c>
      <c r="H2158" s="28" t="str">
        <f t="shared" ca="1" si="80"/>
        <v>-</v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1997</v>
      </c>
      <c r="G2159" s="26" t="s">
        <v>3962</v>
      </c>
      <c r="H2159" s="28" t="str">
        <f t="shared" ca="1" si="80"/>
        <v>-</v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1998</v>
      </c>
      <c r="G2160" s="26" t="s">
        <v>3963</v>
      </c>
      <c r="H2160" s="28" t="str">
        <f t="shared" ca="1" si="80"/>
        <v>-</v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1999</v>
      </c>
      <c r="G2161" s="26" t="s">
        <v>3967</v>
      </c>
      <c r="H2161" s="28" t="str">
        <f t="shared" ca="1" si="80"/>
        <v>-</v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2000</v>
      </c>
      <c r="G2162" s="26" t="s">
        <v>3969</v>
      </c>
      <c r="H2162" s="28" t="str">
        <f t="shared" ca="1" si="80"/>
        <v>-</v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2001</v>
      </c>
      <c r="G2163" s="26" t="s">
        <v>3970</v>
      </c>
      <c r="H2163" s="28" t="str">
        <f t="shared" ca="1" si="80"/>
        <v>-</v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2002</v>
      </c>
      <c r="G2164" s="26" t="s">
        <v>3971</v>
      </c>
      <c r="H2164" s="28" t="str">
        <f t="shared" ca="1" si="80"/>
        <v>-</v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2003</v>
      </c>
      <c r="G2165" s="26" t="s">
        <v>3973</v>
      </c>
      <c r="H2165" s="28" t="str">
        <f t="shared" ca="1" si="80"/>
        <v>-</v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2004</v>
      </c>
      <c r="G2166" s="26" t="s">
        <v>3974</v>
      </c>
      <c r="H2166" s="28" t="str">
        <f t="shared" ca="1" si="80"/>
        <v>-</v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2005</v>
      </c>
      <c r="G2167" s="26" t="s">
        <v>3976</v>
      </c>
      <c r="H2167" s="28" t="str">
        <f t="shared" ca="1" si="80"/>
        <v>-</v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2006</v>
      </c>
      <c r="G2168" s="26" t="s">
        <v>3978</v>
      </c>
      <c r="H2168" s="28" t="str">
        <f t="shared" ca="1" si="80"/>
        <v>-</v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2007</v>
      </c>
      <c r="G2169" s="26" t="s">
        <v>3979</v>
      </c>
      <c r="H2169" s="28" t="str">
        <f t="shared" ca="1" si="80"/>
        <v>-</v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2008</v>
      </c>
      <c r="G2170" s="26" t="s">
        <v>3980</v>
      </c>
      <c r="H2170" s="28" t="str">
        <f t="shared" ca="1" si="80"/>
        <v>-</v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2009</v>
      </c>
      <c r="G2171" s="26" t="s">
        <v>3982</v>
      </c>
      <c r="H2171" s="28" t="str">
        <f t="shared" ca="1" si="80"/>
        <v>-</v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2010</v>
      </c>
      <c r="G2172" s="26" t="s">
        <v>3983</v>
      </c>
      <c r="H2172" s="28" t="str">
        <f t="shared" ca="1" si="80"/>
        <v>-</v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2011</v>
      </c>
      <c r="G2173" s="26" t="s">
        <v>3985</v>
      </c>
      <c r="H2173" s="28" t="str">
        <f t="shared" ca="1" si="80"/>
        <v>-</v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2012</v>
      </c>
      <c r="G2174" s="26" t="s">
        <v>3987</v>
      </c>
      <c r="H2174" s="28" t="str">
        <f t="shared" ca="1" si="80"/>
        <v>-</v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2013</v>
      </c>
      <c r="G2175" s="26" t="s">
        <v>3990</v>
      </c>
      <c r="H2175" s="28" t="str">
        <f t="shared" ca="1" si="80"/>
        <v>-</v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2014</v>
      </c>
      <c r="G2176" s="26" t="s">
        <v>3991</v>
      </c>
      <c r="H2176" s="28" t="str">
        <f t="shared" ca="1" si="80"/>
        <v>-</v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2015</v>
      </c>
      <c r="G2177" s="26" t="s">
        <v>3992</v>
      </c>
      <c r="H2177" s="28" t="str">
        <f t="shared" ca="1" si="80"/>
        <v>-</v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2016</v>
      </c>
      <c r="G2178" s="26" t="s">
        <v>3994</v>
      </c>
      <c r="H2178" s="28" t="str">
        <f t="shared" ca="1" si="80"/>
        <v>-</v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2017</v>
      </c>
      <c r="G2179" s="26" t="s">
        <v>3997</v>
      </c>
      <c r="H2179" s="28" t="str">
        <f t="shared" ca="1" si="80"/>
        <v>-</v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2018</v>
      </c>
      <c r="G2180" s="26" t="s">
        <v>3998</v>
      </c>
      <c r="H2180" s="28" t="str">
        <f t="shared" ca="1" si="80"/>
        <v>-</v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2019</v>
      </c>
      <c r="G2181" s="26" t="s">
        <v>3999</v>
      </c>
      <c r="H2181" s="28" t="str">
        <f t="shared" ca="1" si="80"/>
        <v>-</v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2020</v>
      </c>
      <c r="G2182" s="26" t="s">
        <v>4001</v>
      </c>
      <c r="H2182" s="28" t="str">
        <f t="shared" ca="1" si="80"/>
        <v>-</v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2021</v>
      </c>
      <c r="G2183" s="26" t="s">
        <v>4003</v>
      </c>
      <c r="H2183" s="28" t="str">
        <f t="shared" ca="1" si="80"/>
        <v>-</v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2022</v>
      </c>
      <c r="G2184" s="26" t="s">
        <v>4005</v>
      </c>
      <c r="H2184" s="28" t="str">
        <f t="shared" ca="1" si="80"/>
        <v>-</v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2023</v>
      </c>
      <c r="G2185" s="26" t="s">
        <v>4007</v>
      </c>
      <c r="H2185" s="28" t="str">
        <f t="shared" ca="1" si="80"/>
        <v>-</v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2024</v>
      </c>
      <c r="G2186" s="26" t="s">
        <v>4008</v>
      </c>
      <c r="H2186" s="28" t="str">
        <f t="shared" ca="1" si="80"/>
        <v>-</v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2025</v>
      </c>
      <c r="G2187" s="26" t="s">
        <v>4009</v>
      </c>
      <c r="H2187" s="28" t="str">
        <f t="shared" ca="1" si="80"/>
        <v>-</v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2026</v>
      </c>
      <c r="G2188" s="26" t="s">
        <v>4010</v>
      </c>
      <c r="H2188" s="28" t="str">
        <f t="shared" ca="1" si="80"/>
        <v>-</v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2027</v>
      </c>
      <c r="G2189" s="26" t="s">
        <v>4011</v>
      </c>
      <c r="H2189" s="28" t="str">
        <f t="shared" ca="1" si="80"/>
        <v>-</v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2028</v>
      </c>
      <c r="G2190" s="26" t="s">
        <v>4012</v>
      </c>
      <c r="H2190" s="28" t="str">
        <f t="shared" ca="1" si="80"/>
        <v>-</v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2029</v>
      </c>
      <c r="G2191" s="26" t="s">
        <v>4014</v>
      </c>
      <c r="H2191" s="28" t="str">
        <f t="shared" ca="1" si="80"/>
        <v>-</v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2030</v>
      </c>
      <c r="G2192" s="26" t="s">
        <v>4016</v>
      </c>
      <c r="H2192" s="28" t="str">
        <f t="shared" ca="1" si="80"/>
        <v>-</v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2031</v>
      </c>
      <c r="G2193" s="26" t="s">
        <v>4017</v>
      </c>
      <c r="H2193" s="28" t="str">
        <f t="shared" ca="1" si="80"/>
        <v>-</v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2032</v>
      </c>
      <c r="G2194" s="26" t="s">
        <v>4020</v>
      </c>
      <c r="H2194" s="28" t="str">
        <f t="shared" ca="1" si="80"/>
        <v>-</v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2033</v>
      </c>
      <c r="G2195" s="26" t="s">
        <v>4022</v>
      </c>
      <c r="H2195" s="28" t="str">
        <f t="shared" ca="1" si="80"/>
        <v>-</v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2034</v>
      </c>
      <c r="G2196" s="26" t="s">
        <v>4023</v>
      </c>
      <c r="H2196" s="28" t="str">
        <f t="shared" ca="1" si="80"/>
        <v>-</v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2035</v>
      </c>
      <c r="G2197" s="26" t="s">
        <v>4025</v>
      </c>
      <c r="H2197" s="28" t="str">
        <f t="shared" ca="1" si="80"/>
        <v>-</v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2036</v>
      </c>
      <c r="G2198" s="26" t="s">
        <v>4026</v>
      </c>
      <c r="H2198" s="28" t="str">
        <f t="shared" ca="1" si="80"/>
        <v>-</v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2037</v>
      </c>
      <c r="G2199" s="26" t="s">
        <v>4027</v>
      </c>
      <c r="H2199" s="28" t="str">
        <f t="shared" ca="1" si="80"/>
        <v>-</v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2038</v>
      </c>
      <c r="G2200" s="26" t="s">
        <v>4029</v>
      </c>
      <c r="H2200" s="28" t="str">
        <f t="shared" ca="1" si="80"/>
        <v>-</v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2039</v>
      </c>
      <c r="G2201" s="26" t="s">
        <v>4032</v>
      </c>
      <c r="H2201" s="28" t="str">
        <f t="shared" ca="1" si="80"/>
        <v>-</v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2040</v>
      </c>
      <c r="G2202" s="26" t="s">
        <v>4033</v>
      </c>
      <c r="H2202" s="28" t="str">
        <f t="shared" ca="1" si="80"/>
        <v>-</v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2041</v>
      </c>
      <c r="G2203" s="26" t="s">
        <v>4034</v>
      </c>
      <c r="H2203" s="28" t="str">
        <f t="shared" ca="1" si="80"/>
        <v>-</v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2042</v>
      </c>
      <c r="G2204" s="26" t="s">
        <v>4036</v>
      </c>
      <c r="H2204" s="28" t="str">
        <f t="shared" ca="1" si="80"/>
        <v>-</v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2043</v>
      </c>
      <c r="G2205" s="26" t="s">
        <v>4037</v>
      </c>
      <c r="H2205" s="28" t="str">
        <f t="shared" ca="1" si="80"/>
        <v>-</v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2044</v>
      </c>
      <c r="G2206" s="26" t="s">
        <v>4039</v>
      </c>
      <c r="H2206" s="28" t="str">
        <f t="shared" ca="1" si="80"/>
        <v>-</v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2045</v>
      </c>
      <c r="G2207" s="26" t="s">
        <v>4041</v>
      </c>
      <c r="H2207" s="28" t="str">
        <f t="shared" ca="1" si="80"/>
        <v>-</v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2046</v>
      </c>
      <c r="G2208" s="26" t="s">
        <v>4042</v>
      </c>
      <c r="H2208" s="28" t="str">
        <f t="shared" ca="1" si="80"/>
        <v>-</v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2047</v>
      </c>
      <c r="G2209" s="26" t="s">
        <v>4043</v>
      </c>
      <c r="H2209" s="28" t="str">
        <f t="shared" ca="1" si="80"/>
        <v>-</v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2048</v>
      </c>
      <c r="G2210" s="26" t="s">
        <v>4045</v>
      </c>
      <c r="H2210" s="28" t="str">
        <f t="shared" ca="1" si="80"/>
        <v>-</v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2049</v>
      </c>
      <c r="G2211" s="26" t="s">
        <v>4047</v>
      </c>
      <c r="H2211" s="28" t="str">
        <f t="shared" ca="1" si="80"/>
        <v>-</v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2050</v>
      </c>
      <c r="G2212" s="26" t="s">
        <v>4049</v>
      </c>
      <c r="H2212" s="28" t="str">
        <f t="shared" ca="1" si="80"/>
        <v>-</v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2051</v>
      </c>
      <c r="G2213" s="26" t="s">
        <v>4050</v>
      </c>
      <c r="H2213" s="28" t="str">
        <f t="shared" ca="1" si="80"/>
        <v>-</v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2052</v>
      </c>
      <c r="G2214" s="26" t="s">
        <v>4053</v>
      </c>
      <c r="H2214" s="28" t="str">
        <f t="shared" ca="1" si="80"/>
        <v>-</v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2053</v>
      </c>
      <c r="G2215" s="26" t="s">
        <v>4054</v>
      </c>
      <c r="H2215" s="28" t="str">
        <f t="shared" ca="1" si="80"/>
        <v>-</v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2054</v>
      </c>
      <c r="G2216" s="26" t="s">
        <v>4056</v>
      </c>
      <c r="H2216" s="28" t="str">
        <f t="shared" ca="1" si="80"/>
        <v>-</v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2055</v>
      </c>
      <c r="G2217" s="26" t="s">
        <v>4057</v>
      </c>
      <c r="H2217" s="28" t="str">
        <f t="shared" ca="1" si="80"/>
        <v>-</v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2056</v>
      </c>
      <c r="G2218" s="26" t="s">
        <v>4059</v>
      </c>
      <c r="H2218" s="28" t="str">
        <f t="shared" ca="1" si="80"/>
        <v>-</v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2057</v>
      </c>
      <c r="G2219" s="26" t="s">
        <v>4061</v>
      </c>
      <c r="H2219" s="28" t="str">
        <f t="shared" ca="1" si="80"/>
        <v>-</v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2058</v>
      </c>
      <c r="G2220" s="26" t="s">
        <v>4063</v>
      </c>
      <c r="H2220" s="28" t="str">
        <f t="shared" ca="1" si="80"/>
        <v>-</v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2059</v>
      </c>
      <c r="G2221" s="26" t="s">
        <v>4064</v>
      </c>
      <c r="H2221" s="28" t="str">
        <f t="shared" ca="1" si="80"/>
        <v>-</v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2060</v>
      </c>
      <c r="G2222" s="26" t="s">
        <v>4066</v>
      </c>
      <c r="H2222" s="28" t="str">
        <f t="shared" ca="1" si="80"/>
        <v>-</v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2061</v>
      </c>
      <c r="G2223" s="26" t="s">
        <v>4069</v>
      </c>
      <c r="H2223" s="28" t="str">
        <f t="shared" ca="1" si="80"/>
        <v>-</v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2062</v>
      </c>
      <c r="G2224" s="26" t="s">
        <v>4070</v>
      </c>
      <c r="H2224" s="28" t="str">
        <f t="shared" ca="1" si="80"/>
        <v>-</v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2063</v>
      </c>
      <c r="G2225" s="26" t="s">
        <v>4073</v>
      </c>
      <c r="H2225" s="28" t="str">
        <f t="shared" ca="1" si="80"/>
        <v>-</v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2064</v>
      </c>
      <c r="G2226" s="26" t="s">
        <v>4074</v>
      </c>
      <c r="H2226" s="28" t="str">
        <f t="shared" ca="1" si="80"/>
        <v>-</v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2065</v>
      </c>
      <c r="G2227" s="26" t="s">
        <v>4076</v>
      </c>
      <c r="H2227" s="28" t="str">
        <f t="shared" ca="1" si="80"/>
        <v>-</v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2066</v>
      </c>
      <c r="G2228" s="26" t="s">
        <v>4079</v>
      </c>
      <c r="H2228" s="28" t="str">
        <f t="shared" ca="1" si="80"/>
        <v>-</v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2067</v>
      </c>
      <c r="G2229" s="26" t="s">
        <v>4080</v>
      </c>
      <c r="H2229" s="28" t="str">
        <f t="shared" ca="1" si="80"/>
        <v>-</v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2068</v>
      </c>
      <c r="G2230" s="26" t="s">
        <v>4081</v>
      </c>
      <c r="H2230" s="28" t="str">
        <f t="shared" ca="1" si="80"/>
        <v>-</v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2069</v>
      </c>
      <c r="G2231" s="26" t="s">
        <v>4083</v>
      </c>
      <c r="H2231" s="28" t="str">
        <f t="shared" ca="1" si="80"/>
        <v>-</v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2070</v>
      </c>
      <c r="G2232" s="26" t="s">
        <v>4084</v>
      </c>
      <c r="H2232" s="28" t="str">
        <f t="shared" ca="1" si="80"/>
        <v>-</v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2071</v>
      </c>
      <c r="G2233" s="26" t="s">
        <v>4086</v>
      </c>
      <c r="H2233" s="28" t="str">
        <f t="shared" ca="1" si="80"/>
        <v>-</v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2072</v>
      </c>
      <c r="G2235" s="26" t="s">
        <v>4089</v>
      </c>
      <c r="H2235" s="28" t="str">
        <f ca="1">_xlfn.IFNA(VLOOKUP(ROWS(H$14:$H2235),F2235:G5246,2,0),"")</f>
        <v>-</v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2073</v>
      </c>
      <c r="G2236" s="26" t="s">
        <v>4090</v>
      </c>
      <c r="H2236" s="28" t="str">
        <f ca="1">_xlfn.IFNA(VLOOKUP(ROWS(H$14:$H2236),F2236:G5247,2,0),"")</f>
        <v>-</v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2074</v>
      </c>
      <c r="G2239" s="26" t="s">
        <v>334</v>
      </c>
      <c r="H2239" s="28" t="str">
        <f ca="1">_xlfn.IFNA(VLOOKUP(ROWS($H$14:H2239),F2239:G5248,2,0),"")</f>
        <v>-</v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2075</v>
      </c>
      <c r="G2242" s="26" t="s">
        <v>334</v>
      </c>
      <c r="H2242" s="28" t="str">
        <f ca="1">_xlfn.IFNA(VLOOKUP(ROWS($H$14:H2242),F2242:G5249,2,0),"")</f>
        <v>-</v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2076</v>
      </c>
      <c r="G2245" s="26" t="s">
        <v>334</v>
      </c>
      <c r="H2245" s="28" t="str">
        <f ca="1">_xlfn.IFNA(VLOOKUP(ROWS($H$14:H2245),F2245:G5250,2,0),"")</f>
        <v>-</v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2077</v>
      </c>
      <c r="G2248" s="26" t="s">
        <v>334</v>
      </c>
      <c r="H2248" s="28" t="str">
        <f ca="1">_xlfn.IFNA(VLOOKUP(ROWS($H$14:H2248),F2248:G5251,2,0),"")</f>
        <v>-</v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2078</v>
      </c>
      <c r="G2251" s="26" t="s">
        <v>334</v>
      </c>
      <c r="H2251" s="28" t="str">
        <f ca="1">_xlfn.IFNA(VLOOKUP(ROWS($H$14:H2251),F2251:G5252,2,0),"")</f>
        <v>-</v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2079</v>
      </c>
      <c r="G2254" s="26" t="s">
        <v>334</v>
      </c>
      <c r="H2254" s="28" t="str">
        <f t="shared" ref="H2254:H2508" ca="1" si="84">_xlfn.IFNA(VLOOKUP(ROWS(H$14:$H2254),F2254:G5253,2,0),"")</f>
        <v>-</v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2080</v>
      </c>
      <c r="G2255" s="26" t="s">
        <v>4098</v>
      </c>
      <c r="H2255" s="28" t="str">
        <f t="shared" ca="1" si="84"/>
        <v>-</v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2081</v>
      </c>
      <c r="G2256" s="26" t="s">
        <v>4099</v>
      </c>
      <c r="H2256" s="28" t="str">
        <f t="shared" ca="1" si="84"/>
        <v>-</v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2082</v>
      </c>
      <c r="G2257" s="26" t="s">
        <v>4101</v>
      </c>
      <c r="H2257" s="28" t="str">
        <f t="shared" ca="1" si="84"/>
        <v>-</v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2083</v>
      </c>
      <c r="G2258" s="26" t="s">
        <v>4103</v>
      </c>
      <c r="H2258" s="28" t="str">
        <f t="shared" ca="1" si="84"/>
        <v>-</v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2084</v>
      </c>
      <c r="G2259" s="26" t="s">
        <v>4104</v>
      </c>
      <c r="H2259" s="28" t="str">
        <f t="shared" ca="1" si="84"/>
        <v>-</v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2085</v>
      </c>
      <c r="G2260" s="26" t="s">
        <v>4105</v>
      </c>
      <c r="H2260" s="28" t="str">
        <f t="shared" ca="1" si="84"/>
        <v>-</v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2086</v>
      </c>
      <c r="G2261" s="26" t="s">
        <v>4106</v>
      </c>
      <c r="H2261" s="28" t="str">
        <f t="shared" ca="1" si="84"/>
        <v>-</v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2087</v>
      </c>
      <c r="G2262" s="26" t="s">
        <v>4108</v>
      </c>
      <c r="H2262" s="28" t="str">
        <f t="shared" ca="1" si="84"/>
        <v>-</v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2088</v>
      </c>
      <c r="G2263" s="26" t="s">
        <v>4109</v>
      </c>
      <c r="H2263" s="28" t="str">
        <f t="shared" ca="1" si="84"/>
        <v>-</v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2089</v>
      </c>
      <c r="G2264" s="26" t="s">
        <v>4112</v>
      </c>
      <c r="H2264" s="28" t="str">
        <f t="shared" ca="1" si="84"/>
        <v>-</v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2090</v>
      </c>
      <c r="G2265" s="26" t="s">
        <v>4113</v>
      </c>
      <c r="H2265" s="28" t="str">
        <f t="shared" ca="1" si="84"/>
        <v>-</v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2091</v>
      </c>
      <c r="G2266" s="26" t="s">
        <v>4114</v>
      </c>
      <c r="H2266" s="28" t="str">
        <f t="shared" ca="1" si="84"/>
        <v>-</v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2092</v>
      </c>
      <c r="G2267" s="26" t="s">
        <v>4116</v>
      </c>
      <c r="H2267" s="28" t="str">
        <f t="shared" ca="1" si="84"/>
        <v>-</v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2093</v>
      </c>
      <c r="G2268" s="26" t="s">
        <v>4117</v>
      </c>
      <c r="H2268" s="28" t="str">
        <f t="shared" ca="1" si="84"/>
        <v>-</v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2094</v>
      </c>
      <c r="G2269" s="26" t="s">
        <v>4118</v>
      </c>
      <c r="H2269" s="28" t="str">
        <f t="shared" ca="1" si="84"/>
        <v>-</v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2095</v>
      </c>
      <c r="G2270" s="26" t="s">
        <v>4120</v>
      </c>
      <c r="H2270" s="28" t="str">
        <f t="shared" ca="1" si="84"/>
        <v>-</v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2096</v>
      </c>
      <c r="G2271" s="26" t="s">
        <v>4121</v>
      </c>
      <c r="H2271" s="28" t="str">
        <f t="shared" ca="1" si="84"/>
        <v>-</v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2097</v>
      </c>
      <c r="G2272" s="26" t="s">
        <v>4122</v>
      </c>
      <c r="H2272" s="28" t="str">
        <f t="shared" ca="1" si="84"/>
        <v>-</v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2098</v>
      </c>
      <c r="G2273" s="26" t="s">
        <v>4123</v>
      </c>
      <c r="H2273" s="28" t="str">
        <f t="shared" ca="1" si="84"/>
        <v>-</v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2099</v>
      </c>
      <c r="G2274" s="26" t="s">
        <v>4124</v>
      </c>
      <c r="H2274" s="28" t="str">
        <f t="shared" ca="1" si="84"/>
        <v>-</v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2100</v>
      </c>
      <c r="G2275" s="26" t="s">
        <v>4125</v>
      </c>
      <c r="H2275" s="28" t="str">
        <f t="shared" ca="1" si="84"/>
        <v>-</v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2101</v>
      </c>
      <c r="G2276" s="26" t="s">
        <v>4127</v>
      </c>
      <c r="H2276" s="28" t="str">
        <f t="shared" ca="1" si="84"/>
        <v>-</v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2102</v>
      </c>
      <c r="G2277" s="26" t="s">
        <v>4128</v>
      </c>
      <c r="H2277" s="28" t="str">
        <f t="shared" ca="1" si="84"/>
        <v>-</v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2103</v>
      </c>
      <c r="G2278" s="26" t="s">
        <v>4130</v>
      </c>
      <c r="H2278" s="28" t="str">
        <f t="shared" ca="1" si="84"/>
        <v>-</v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2104</v>
      </c>
      <c r="G2279" s="26" t="s">
        <v>4133</v>
      </c>
      <c r="H2279" s="28" t="str">
        <f t="shared" ca="1" si="84"/>
        <v>-</v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2105</v>
      </c>
      <c r="G2280" s="26" t="s">
        <v>4135</v>
      </c>
      <c r="H2280" s="28" t="str">
        <f t="shared" ca="1" si="84"/>
        <v>-</v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2106</v>
      </c>
      <c r="G2281" s="26" t="s">
        <v>4136</v>
      </c>
      <c r="H2281" s="28" t="str">
        <f t="shared" ca="1" si="84"/>
        <v>-</v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2107</v>
      </c>
      <c r="G2282" s="26" t="s">
        <v>4137</v>
      </c>
      <c r="H2282" s="28" t="str">
        <f t="shared" ca="1" si="84"/>
        <v>-</v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2108</v>
      </c>
      <c r="G2283" s="26" t="s">
        <v>4139</v>
      </c>
      <c r="H2283" s="28" t="str">
        <f t="shared" ca="1" si="84"/>
        <v>-</v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2109</v>
      </c>
      <c r="G2284" s="26" t="s">
        <v>4140</v>
      </c>
      <c r="H2284" s="28" t="str">
        <f t="shared" ca="1" si="84"/>
        <v>-</v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2110</v>
      </c>
      <c r="G2285" s="26" t="s">
        <v>4141</v>
      </c>
      <c r="H2285" s="28" t="str">
        <f t="shared" ca="1" si="84"/>
        <v>-</v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2111</v>
      </c>
      <c r="G2286" s="26" t="s">
        <v>4142</v>
      </c>
      <c r="H2286" s="28" t="str">
        <f t="shared" ca="1" si="84"/>
        <v>-</v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2112</v>
      </c>
      <c r="G2287" s="26" t="s">
        <v>4143</v>
      </c>
      <c r="H2287" s="28" t="str">
        <f t="shared" ca="1" si="84"/>
        <v>-</v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2113</v>
      </c>
      <c r="G2288" s="26" t="s">
        <v>4144</v>
      </c>
      <c r="H2288" s="28" t="str">
        <f t="shared" ca="1" si="84"/>
        <v>-</v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2114</v>
      </c>
      <c r="G2289" s="26" t="s">
        <v>4146</v>
      </c>
      <c r="H2289" s="28" t="str">
        <f t="shared" ca="1" si="84"/>
        <v>-</v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2115</v>
      </c>
      <c r="G2290" s="26" t="s">
        <v>4147</v>
      </c>
      <c r="H2290" s="28" t="str">
        <f t="shared" ca="1" si="84"/>
        <v>-</v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2116</v>
      </c>
      <c r="G2291" s="26" t="s">
        <v>4149</v>
      </c>
      <c r="H2291" s="28" t="str">
        <f t="shared" ca="1" si="84"/>
        <v>-</v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2117</v>
      </c>
      <c r="G2292" s="26" t="s">
        <v>4151</v>
      </c>
      <c r="H2292" s="28" t="str">
        <f t="shared" ca="1" si="84"/>
        <v>-</v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2118</v>
      </c>
      <c r="G2293" s="26" t="s">
        <v>4155</v>
      </c>
      <c r="H2293" s="28" t="str">
        <f t="shared" ca="1" si="84"/>
        <v>-</v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2119</v>
      </c>
      <c r="G2294" s="26" t="s">
        <v>4156</v>
      </c>
      <c r="H2294" s="28" t="str">
        <f t="shared" ca="1" si="84"/>
        <v>-</v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2120</v>
      </c>
      <c r="G2295" s="26" t="s">
        <v>4158</v>
      </c>
      <c r="H2295" s="28" t="str">
        <f t="shared" ca="1" si="84"/>
        <v>-</v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2121</v>
      </c>
      <c r="G2296" s="26" t="s">
        <v>4159</v>
      </c>
      <c r="H2296" s="28" t="str">
        <f t="shared" ca="1" si="84"/>
        <v>-</v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2122</v>
      </c>
      <c r="G2297" s="26" t="s">
        <v>4160</v>
      </c>
      <c r="H2297" s="28" t="str">
        <f t="shared" ca="1" si="84"/>
        <v>-</v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2123</v>
      </c>
      <c r="G2298" s="26" t="s">
        <v>4161</v>
      </c>
      <c r="H2298" s="28" t="str">
        <f t="shared" ca="1" si="84"/>
        <v>-</v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2124</v>
      </c>
      <c r="G2299" s="26" t="s">
        <v>334</v>
      </c>
      <c r="H2299" s="28" t="str">
        <f t="shared" ca="1" si="84"/>
        <v>-</v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2125</v>
      </c>
      <c r="G2300" s="26" t="s">
        <v>334</v>
      </c>
      <c r="H2300" s="28" t="str">
        <f t="shared" ca="1" si="84"/>
        <v>-</v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2126</v>
      </c>
      <c r="G2301" s="26" t="s">
        <v>334</v>
      </c>
      <c r="H2301" s="28" t="str">
        <f t="shared" ca="1" si="84"/>
        <v>-</v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2127</v>
      </c>
      <c r="G2302" s="26" t="s">
        <v>334</v>
      </c>
      <c r="H2302" s="28" t="str">
        <f t="shared" ca="1" si="84"/>
        <v>-</v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2128</v>
      </c>
      <c r="G2303" s="26" t="s">
        <v>334</v>
      </c>
      <c r="H2303" s="28" t="str">
        <f t="shared" ca="1" si="84"/>
        <v>-</v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2129</v>
      </c>
      <c r="G2304" s="26" t="s">
        <v>334</v>
      </c>
      <c r="H2304" s="28" t="str">
        <f t="shared" ca="1" si="84"/>
        <v>-</v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2130</v>
      </c>
      <c r="G2305" s="26" t="s">
        <v>334</v>
      </c>
      <c r="H2305" s="28" t="str">
        <f t="shared" ca="1" si="84"/>
        <v>-</v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2131</v>
      </c>
      <c r="G2306" s="26" t="s">
        <v>334</v>
      </c>
      <c r="H2306" s="28" t="str">
        <f t="shared" ca="1" si="84"/>
        <v>-</v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2132</v>
      </c>
      <c r="G2307" s="26" t="s">
        <v>334</v>
      </c>
      <c r="H2307" s="28" t="str">
        <f t="shared" ca="1" si="84"/>
        <v>-</v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2133</v>
      </c>
      <c r="G2308" s="26" t="s">
        <v>334</v>
      </c>
      <c r="H2308" s="28" t="str">
        <f t="shared" ca="1" si="84"/>
        <v>-</v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2134</v>
      </c>
      <c r="G2309" s="26" t="s">
        <v>334</v>
      </c>
      <c r="H2309" s="28" t="str">
        <f t="shared" ca="1" si="84"/>
        <v>-</v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2135</v>
      </c>
      <c r="G2310" s="26" t="s">
        <v>334</v>
      </c>
      <c r="H2310" s="28" t="str">
        <f t="shared" ca="1" si="84"/>
        <v>-</v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2136</v>
      </c>
      <c r="G2311" s="26" t="s">
        <v>334</v>
      </c>
      <c r="H2311" s="28" t="str">
        <f t="shared" ca="1" si="84"/>
        <v>-</v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2137</v>
      </c>
      <c r="G2312" s="26" t="s">
        <v>334</v>
      </c>
      <c r="H2312" s="28" t="str">
        <f t="shared" ca="1" si="84"/>
        <v>-</v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2138</v>
      </c>
      <c r="G2313" s="26" t="s">
        <v>334</v>
      </c>
      <c r="H2313" s="28" t="str">
        <f t="shared" ca="1" si="84"/>
        <v>-</v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2139</v>
      </c>
      <c r="G2314" s="26" t="s">
        <v>334</v>
      </c>
      <c r="H2314" s="28" t="str">
        <f t="shared" ca="1" si="84"/>
        <v>-</v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2140</v>
      </c>
      <c r="G2315" s="26" t="s">
        <v>334</v>
      </c>
      <c r="H2315" s="28" t="str">
        <f t="shared" ca="1" si="84"/>
        <v>-</v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2141</v>
      </c>
      <c r="G2316" s="26" t="s">
        <v>334</v>
      </c>
      <c r="H2316" s="28" t="str">
        <f t="shared" ca="1" si="84"/>
        <v>-</v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2142</v>
      </c>
      <c r="G2317" s="26" t="s">
        <v>334</v>
      </c>
      <c r="H2317" s="28" t="str">
        <f t="shared" ca="1" si="84"/>
        <v>-</v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2143</v>
      </c>
      <c r="G2318" s="26" t="s">
        <v>334</v>
      </c>
      <c r="H2318" s="28" t="str">
        <f t="shared" ca="1" si="84"/>
        <v>-</v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2144</v>
      </c>
      <c r="G2319" s="26" t="s">
        <v>334</v>
      </c>
      <c r="H2319" s="28" t="str">
        <f t="shared" ca="1" si="84"/>
        <v>-</v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2145</v>
      </c>
      <c r="G2320" s="26" t="s">
        <v>334</v>
      </c>
      <c r="H2320" s="28" t="str">
        <f t="shared" ca="1" si="84"/>
        <v>-</v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2146</v>
      </c>
      <c r="G2321" s="26" t="s">
        <v>334</v>
      </c>
      <c r="H2321" s="28" t="str">
        <f t="shared" ca="1" si="84"/>
        <v>-</v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2147</v>
      </c>
      <c r="G2322" s="26" t="s">
        <v>334</v>
      </c>
      <c r="H2322" s="28" t="str">
        <f t="shared" ca="1" si="84"/>
        <v>-</v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2148</v>
      </c>
      <c r="G2323" s="26" t="s">
        <v>334</v>
      </c>
      <c r="H2323" s="28" t="str">
        <f t="shared" ca="1" si="84"/>
        <v>-</v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2149</v>
      </c>
      <c r="G2324" s="26" t="s">
        <v>334</v>
      </c>
      <c r="H2324" s="28" t="str">
        <f t="shared" ca="1" si="84"/>
        <v>-</v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2150</v>
      </c>
      <c r="G2325" s="26" t="s">
        <v>334</v>
      </c>
      <c r="H2325" s="28" t="str">
        <f t="shared" ca="1" si="84"/>
        <v>-</v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2151</v>
      </c>
      <c r="G2326" s="26" t="s">
        <v>334</v>
      </c>
      <c r="H2326" s="28" t="str">
        <f t="shared" ca="1" si="84"/>
        <v>-</v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2152</v>
      </c>
      <c r="G2327" s="26" t="s">
        <v>334</v>
      </c>
      <c r="H2327" s="28" t="str">
        <f t="shared" ca="1" si="84"/>
        <v>-</v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2153</v>
      </c>
      <c r="G2328" s="26" t="s">
        <v>334</v>
      </c>
      <c r="H2328" s="28" t="str">
        <f t="shared" ca="1" si="84"/>
        <v>-</v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2154</v>
      </c>
      <c r="G2329" s="26" t="s">
        <v>334</v>
      </c>
      <c r="H2329" s="28" t="str">
        <f t="shared" ca="1" si="84"/>
        <v>-</v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2155</v>
      </c>
      <c r="G2330" s="26" t="s">
        <v>334</v>
      </c>
      <c r="H2330" s="28" t="str">
        <f t="shared" ca="1" si="84"/>
        <v>-</v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2156</v>
      </c>
      <c r="G2331" s="26" t="s">
        <v>334</v>
      </c>
      <c r="H2331" s="28" t="str">
        <f t="shared" ca="1" si="84"/>
        <v>-</v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2157</v>
      </c>
      <c r="G2332" s="26" t="s">
        <v>334</v>
      </c>
      <c r="H2332" s="28" t="str">
        <f t="shared" ca="1" si="84"/>
        <v>-</v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2158</v>
      </c>
      <c r="G2333" s="26" t="s">
        <v>334</v>
      </c>
      <c r="H2333" s="28" t="str">
        <f t="shared" ca="1" si="84"/>
        <v>-</v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2159</v>
      </c>
      <c r="G2334" s="26" t="s">
        <v>334</v>
      </c>
      <c r="H2334" s="28" t="str">
        <f t="shared" ca="1" si="84"/>
        <v>-</v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2160</v>
      </c>
      <c r="G2335" s="26" t="s">
        <v>334</v>
      </c>
      <c r="H2335" s="28" t="str">
        <f t="shared" ca="1" si="84"/>
        <v>-</v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2161</v>
      </c>
      <c r="G2336" s="26" t="s">
        <v>334</v>
      </c>
      <c r="H2336" s="28" t="str">
        <f t="shared" ca="1" si="84"/>
        <v>-</v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2162</v>
      </c>
      <c r="G2337" s="26" t="s">
        <v>334</v>
      </c>
      <c r="H2337" s="28" t="str">
        <f t="shared" ca="1" si="84"/>
        <v>-</v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2163</v>
      </c>
      <c r="G2338" s="26" t="s">
        <v>334</v>
      </c>
      <c r="H2338" s="28" t="str">
        <f t="shared" ca="1" si="84"/>
        <v>-</v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2164</v>
      </c>
      <c r="G2339" s="26" t="s">
        <v>334</v>
      </c>
      <c r="H2339" s="28" t="str">
        <f t="shared" ca="1" si="84"/>
        <v>-</v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2165</v>
      </c>
      <c r="G2340" s="26" t="s">
        <v>334</v>
      </c>
      <c r="H2340" s="28" t="str">
        <f t="shared" ca="1" si="84"/>
        <v>-</v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2166</v>
      </c>
      <c r="G2341" s="26" t="s">
        <v>334</v>
      </c>
      <c r="H2341" s="28" t="str">
        <f t="shared" ca="1" si="84"/>
        <v>-</v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2167</v>
      </c>
      <c r="G2342" s="26" t="s">
        <v>334</v>
      </c>
      <c r="H2342" s="28" t="str">
        <f t="shared" ca="1" si="84"/>
        <v>-</v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2168</v>
      </c>
      <c r="G2343" s="26" t="s">
        <v>334</v>
      </c>
      <c r="H2343" s="28" t="str">
        <f t="shared" ca="1" si="84"/>
        <v>-</v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2169</v>
      </c>
      <c r="G2344" s="26" t="s">
        <v>334</v>
      </c>
      <c r="H2344" s="28" t="str">
        <f t="shared" ca="1" si="84"/>
        <v>-</v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2170</v>
      </c>
      <c r="G2345" s="26" t="s">
        <v>334</v>
      </c>
      <c r="H2345" s="28" t="str">
        <f t="shared" ca="1" si="84"/>
        <v>-</v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2171</v>
      </c>
      <c r="G2346" s="26" t="s">
        <v>334</v>
      </c>
      <c r="H2346" s="28" t="str">
        <f t="shared" ca="1" si="84"/>
        <v>-</v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2172</v>
      </c>
      <c r="G2347" s="26" t="s">
        <v>334</v>
      </c>
      <c r="H2347" s="28" t="str">
        <f t="shared" ca="1" si="84"/>
        <v>-</v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2173</v>
      </c>
      <c r="G2348" s="26" t="s">
        <v>334</v>
      </c>
      <c r="H2348" s="28" t="str">
        <f t="shared" ca="1" si="84"/>
        <v>-</v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2174</v>
      </c>
      <c r="G2349" s="26" t="s">
        <v>334</v>
      </c>
      <c r="H2349" s="28" t="str">
        <f t="shared" ca="1" si="84"/>
        <v>-</v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2175</v>
      </c>
      <c r="G2350" s="26" t="s">
        <v>334</v>
      </c>
      <c r="H2350" s="28" t="str">
        <f t="shared" ca="1" si="84"/>
        <v>-</v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2176</v>
      </c>
      <c r="G2351" s="26" t="s">
        <v>334</v>
      </c>
      <c r="H2351" s="28" t="str">
        <f t="shared" ca="1" si="84"/>
        <v>-</v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2177</v>
      </c>
      <c r="G2352" s="26" t="s">
        <v>334</v>
      </c>
      <c r="H2352" s="28" t="str">
        <f t="shared" ca="1" si="84"/>
        <v>-</v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2178</v>
      </c>
      <c r="G2353" s="26" t="s">
        <v>334</v>
      </c>
      <c r="H2353" s="28" t="str">
        <f t="shared" ca="1" si="84"/>
        <v>-</v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2179</v>
      </c>
      <c r="G2354" s="26" t="s">
        <v>334</v>
      </c>
      <c r="H2354" s="28" t="str">
        <f t="shared" ca="1" si="84"/>
        <v>-</v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2180</v>
      </c>
      <c r="G2355" s="26" t="s">
        <v>334</v>
      </c>
      <c r="H2355" s="28" t="str">
        <f t="shared" ca="1" si="84"/>
        <v>-</v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2181</v>
      </c>
      <c r="G2356" s="26" t="s">
        <v>334</v>
      </c>
      <c r="H2356" s="28" t="str">
        <f t="shared" ca="1" si="84"/>
        <v>-</v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2182</v>
      </c>
      <c r="G2357" s="26" t="s">
        <v>334</v>
      </c>
      <c r="H2357" s="28" t="str">
        <f t="shared" ca="1" si="84"/>
        <v>-</v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2183</v>
      </c>
      <c r="G2358" s="26" t="s">
        <v>334</v>
      </c>
      <c r="H2358" s="28" t="str">
        <f t="shared" ca="1" si="84"/>
        <v>-</v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2184</v>
      </c>
      <c r="G2359" s="26" t="s">
        <v>334</v>
      </c>
      <c r="H2359" s="28" t="str">
        <f t="shared" ca="1" si="84"/>
        <v>-</v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2185</v>
      </c>
      <c r="G2360" s="26" t="s">
        <v>334</v>
      </c>
      <c r="H2360" s="28" t="str">
        <f t="shared" ca="1" si="84"/>
        <v>-</v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2186</v>
      </c>
      <c r="G2361" s="26" t="s">
        <v>334</v>
      </c>
      <c r="H2361" s="28" t="str">
        <f t="shared" ca="1" si="84"/>
        <v>-</v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2187</v>
      </c>
      <c r="G2362" s="26" t="s">
        <v>334</v>
      </c>
      <c r="H2362" s="28" t="str">
        <f t="shared" ca="1" si="84"/>
        <v>-</v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2188</v>
      </c>
      <c r="G2363" s="26" t="s">
        <v>334</v>
      </c>
      <c r="H2363" s="28" t="str">
        <f t="shared" ca="1" si="84"/>
        <v>-</v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2189</v>
      </c>
      <c r="G2364" s="26" t="s">
        <v>334</v>
      </c>
      <c r="H2364" s="28" t="str">
        <f t="shared" ca="1" si="84"/>
        <v>-</v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2190</v>
      </c>
      <c r="G2365" s="26" t="s">
        <v>334</v>
      </c>
      <c r="H2365" s="28" t="str">
        <f t="shared" ca="1" si="84"/>
        <v>-</v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2191</v>
      </c>
      <c r="G2366" s="26" t="s">
        <v>334</v>
      </c>
      <c r="H2366" s="28" t="str">
        <f t="shared" ca="1" si="84"/>
        <v>-</v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2192</v>
      </c>
      <c r="G2367" s="26" t="s">
        <v>334</v>
      </c>
      <c r="H2367" s="28" t="str">
        <f t="shared" ca="1" si="84"/>
        <v>-</v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2193</v>
      </c>
      <c r="G2368" s="26" t="s">
        <v>334</v>
      </c>
      <c r="H2368" s="28" t="str">
        <f t="shared" ca="1" si="84"/>
        <v>-</v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2194</v>
      </c>
      <c r="G2369" s="26" t="s">
        <v>334</v>
      </c>
      <c r="H2369" s="28" t="str">
        <f t="shared" ca="1" si="84"/>
        <v>-</v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2195</v>
      </c>
      <c r="G2370" s="26" t="s">
        <v>334</v>
      </c>
      <c r="H2370" s="28" t="str">
        <f t="shared" ca="1" si="84"/>
        <v>-</v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2196</v>
      </c>
      <c r="G2371" s="26" t="s">
        <v>334</v>
      </c>
      <c r="H2371" s="28" t="str">
        <f t="shared" ca="1" si="84"/>
        <v>-</v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2197</v>
      </c>
      <c r="G2372" s="26" t="s">
        <v>334</v>
      </c>
      <c r="H2372" s="28" t="str">
        <f t="shared" ca="1" si="84"/>
        <v>-</v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2198</v>
      </c>
      <c r="G2373" s="26" t="s">
        <v>334</v>
      </c>
      <c r="H2373" s="28" t="str">
        <f t="shared" ca="1" si="84"/>
        <v>-</v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2199</v>
      </c>
      <c r="G2374" s="26" t="s">
        <v>334</v>
      </c>
      <c r="H2374" s="28" t="str">
        <f t="shared" ca="1" si="84"/>
        <v>-</v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2200</v>
      </c>
      <c r="G2375" s="26" t="s">
        <v>334</v>
      </c>
      <c r="H2375" s="28" t="str">
        <f t="shared" ca="1" si="84"/>
        <v>-</v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2201</v>
      </c>
      <c r="G2376" s="26" t="s">
        <v>334</v>
      </c>
      <c r="H2376" s="28" t="str">
        <f t="shared" ca="1" si="84"/>
        <v>-</v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2202</v>
      </c>
      <c r="G2377" s="26" t="s">
        <v>334</v>
      </c>
      <c r="H2377" s="28" t="str">
        <f t="shared" ca="1" si="84"/>
        <v>-</v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2203</v>
      </c>
      <c r="G2378" s="26" t="s">
        <v>334</v>
      </c>
      <c r="H2378" s="28" t="str">
        <f t="shared" ca="1" si="84"/>
        <v>-</v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2204</v>
      </c>
      <c r="G2379" s="26" t="s">
        <v>334</v>
      </c>
      <c r="H2379" s="28" t="str">
        <f t="shared" ca="1" si="84"/>
        <v>-</v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2205</v>
      </c>
      <c r="G2380" s="26" t="s">
        <v>334</v>
      </c>
      <c r="H2380" s="28" t="str">
        <f t="shared" ca="1" si="84"/>
        <v>-</v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2206</v>
      </c>
      <c r="G2381" s="26" t="s">
        <v>334</v>
      </c>
      <c r="H2381" s="28" t="str">
        <f t="shared" ca="1" si="84"/>
        <v>-</v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2207</v>
      </c>
      <c r="G2382" s="26" t="s">
        <v>334</v>
      </c>
      <c r="H2382" s="28" t="str">
        <f t="shared" ca="1" si="84"/>
        <v>-</v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2208</v>
      </c>
      <c r="G2383" s="26" t="s">
        <v>334</v>
      </c>
      <c r="H2383" s="28" t="str">
        <f t="shared" ca="1" si="84"/>
        <v>-</v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2209</v>
      </c>
      <c r="G2384" s="26" t="s">
        <v>334</v>
      </c>
      <c r="H2384" s="28" t="str">
        <f t="shared" ca="1" si="84"/>
        <v>-</v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2210</v>
      </c>
      <c r="G2385" s="26" t="s">
        <v>334</v>
      </c>
      <c r="H2385" s="28" t="str">
        <f t="shared" ca="1" si="84"/>
        <v>-</v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2211</v>
      </c>
      <c r="G2386" s="26" t="s">
        <v>334</v>
      </c>
      <c r="H2386" s="28" t="str">
        <f t="shared" ca="1" si="84"/>
        <v>-</v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2212</v>
      </c>
      <c r="G2387" s="26" t="s">
        <v>334</v>
      </c>
      <c r="H2387" s="28" t="str">
        <f t="shared" ca="1" si="84"/>
        <v>-</v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2213</v>
      </c>
      <c r="G2388" s="26" t="s">
        <v>334</v>
      </c>
      <c r="H2388" s="28" t="str">
        <f t="shared" ca="1" si="84"/>
        <v>-</v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2214</v>
      </c>
      <c r="G2389" s="26" t="s">
        <v>334</v>
      </c>
      <c r="H2389" s="28" t="str">
        <f t="shared" ca="1" si="84"/>
        <v>-</v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2215</v>
      </c>
      <c r="G2390" s="26" t="s">
        <v>334</v>
      </c>
      <c r="H2390" s="28" t="str">
        <f t="shared" ca="1" si="84"/>
        <v>-</v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2216</v>
      </c>
      <c r="G2391" s="26" t="s">
        <v>334</v>
      </c>
      <c r="H2391" s="28" t="str">
        <f t="shared" ca="1" si="84"/>
        <v>-</v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2217</v>
      </c>
      <c r="G2392" s="26" t="s">
        <v>334</v>
      </c>
      <c r="H2392" s="28" t="str">
        <f t="shared" ca="1" si="84"/>
        <v>-</v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2218</v>
      </c>
      <c r="G2393" s="26" t="s">
        <v>334</v>
      </c>
      <c r="H2393" s="28" t="str">
        <f t="shared" ca="1" si="84"/>
        <v>-</v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2219</v>
      </c>
      <c r="G2394" s="26" t="s">
        <v>334</v>
      </c>
      <c r="H2394" s="28" t="str">
        <f t="shared" ca="1" si="84"/>
        <v>-</v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2220</v>
      </c>
      <c r="G2395" s="26" t="s">
        <v>334</v>
      </c>
      <c r="H2395" s="28" t="str">
        <f t="shared" ca="1" si="84"/>
        <v>-</v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2221</v>
      </c>
      <c r="G2396" s="26" t="s">
        <v>334</v>
      </c>
      <c r="H2396" s="28" t="str">
        <f t="shared" ca="1" si="84"/>
        <v>-</v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2222</v>
      </c>
      <c r="G2397" s="26" t="s">
        <v>334</v>
      </c>
      <c r="H2397" s="28" t="str">
        <f t="shared" ca="1" si="84"/>
        <v>-</v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2223</v>
      </c>
      <c r="G2398" s="26" t="s">
        <v>334</v>
      </c>
      <c r="H2398" s="28" t="str">
        <f t="shared" ca="1" si="84"/>
        <v>-</v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2224</v>
      </c>
      <c r="G2399" s="26" t="s">
        <v>334</v>
      </c>
      <c r="H2399" s="28" t="str">
        <f t="shared" ca="1" si="84"/>
        <v>-</v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2225</v>
      </c>
      <c r="G2400" s="26" t="s">
        <v>334</v>
      </c>
      <c r="H2400" s="28" t="str">
        <f t="shared" ca="1" si="84"/>
        <v>-</v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2226</v>
      </c>
      <c r="G2401" s="26" t="s">
        <v>334</v>
      </c>
      <c r="H2401" s="28" t="str">
        <f t="shared" ca="1" si="84"/>
        <v>-</v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2227</v>
      </c>
      <c r="G2402" s="26" t="s">
        <v>334</v>
      </c>
      <c r="H2402" s="28" t="str">
        <f t="shared" ca="1" si="84"/>
        <v>-</v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2228</v>
      </c>
      <c r="G2403" s="26" t="s">
        <v>334</v>
      </c>
      <c r="H2403" s="28" t="str">
        <f t="shared" ca="1" si="84"/>
        <v>-</v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2229</v>
      </c>
      <c r="G2404" s="26" t="s">
        <v>334</v>
      </c>
      <c r="H2404" s="28" t="str">
        <f t="shared" ca="1" si="84"/>
        <v>-</v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2230</v>
      </c>
      <c r="G2405" s="26" t="s">
        <v>334</v>
      </c>
      <c r="H2405" s="28" t="str">
        <f t="shared" ca="1" si="84"/>
        <v>-</v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2231</v>
      </c>
      <c r="G2406" s="26" t="s">
        <v>334</v>
      </c>
      <c r="H2406" s="28" t="str">
        <f t="shared" ca="1" si="84"/>
        <v>-</v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2232</v>
      </c>
      <c r="G2407" s="26" t="s">
        <v>334</v>
      </c>
      <c r="H2407" s="28" t="str">
        <f t="shared" ca="1" si="84"/>
        <v>-</v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2233</v>
      </c>
      <c r="G2408" s="26" t="s">
        <v>334</v>
      </c>
      <c r="H2408" s="28" t="str">
        <f t="shared" ca="1" si="84"/>
        <v>-</v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2234</v>
      </c>
      <c r="G2409" s="26" t="s">
        <v>334</v>
      </c>
      <c r="H2409" s="28" t="str">
        <f t="shared" ca="1" si="84"/>
        <v>-</v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2235</v>
      </c>
      <c r="G2410" s="26" t="s">
        <v>334</v>
      </c>
      <c r="H2410" s="28" t="str">
        <f t="shared" ca="1" si="84"/>
        <v>-</v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2236</v>
      </c>
      <c r="G2411" s="26" t="s">
        <v>334</v>
      </c>
      <c r="H2411" s="28" t="str">
        <f t="shared" ca="1" si="84"/>
        <v>-</v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2237</v>
      </c>
      <c r="G2412" s="26" t="s">
        <v>334</v>
      </c>
      <c r="H2412" s="28" t="str">
        <f t="shared" ca="1" si="84"/>
        <v>-</v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2238</v>
      </c>
      <c r="G2413" s="26" t="s">
        <v>334</v>
      </c>
      <c r="H2413" s="28" t="str">
        <f t="shared" ca="1" si="84"/>
        <v>-</v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2239</v>
      </c>
      <c r="G2414" s="26" t="s">
        <v>334</v>
      </c>
      <c r="H2414" s="28" t="str">
        <f t="shared" ca="1" si="84"/>
        <v>-</v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2240</v>
      </c>
      <c r="G2415" s="26" t="s">
        <v>334</v>
      </c>
      <c r="H2415" s="28" t="str">
        <f t="shared" ca="1" si="84"/>
        <v>-</v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2241</v>
      </c>
      <c r="G2416" s="26" t="s">
        <v>334</v>
      </c>
      <c r="H2416" s="28" t="str">
        <f t="shared" ca="1" si="84"/>
        <v>-</v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2242</v>
      </c>
      <c r="G2417" s="26" t="s">
        <v>334</v>
      </c>
      <c r="H2417" s="28" t="str">
        <f t="shared" ca="1" si="84"/>
        <v>-</v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2243</v>
      </c>
      <c r="G2418" s="26" t="s">
        <v>334</v>
      </c>
      <c r="H2418" s="28" t="str">
        <f t="shared" ca="1" si="84"/>
        <v>-</v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2244</v>
      </c>
      <c r="G2419" s="26" t="s">
        <v>334</v>
      </c>
      <c r="H2419" s="28" t="str">
        <f t="shared" ca="1" si="84"/>
        <v>-</v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2245</v>
      </c>
      <c r="G2420" s="26" t="s">
        <v>334</v>
      </c>
      <c r="H2420" s="28" t="str">
        <f t="shared" ca="1" si="84"/>
        <v>-</v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2246</v>
      </c>
      <c r="G2421" s="26" t="s">
        <v>334</v>
      </c>
      <c r="H2421" s="28" t="str">
        <f t="shared" ca="1" si="84"/>
        <v>-</v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2247</v>
      </c>
      <c r="G2422" s="26" t="s">
        <v>334</v>
      </c>
      <c r="H2422" s="28" t="str">
        <f t="shared" ca="1" si="84"/>
        <v>-</v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2248</v>
      </c>
      <c r="G2423" s="26" t="s">
        <v>334</v>
      </c>
      <c r="H2423" s="28" t="str">
        <f t="shared" ca="1" si="84"/>
        <v>-</v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2249</v>
      </c>
      <c r="G2424" s="26" t="s">
        <v>334</v>
      </c>
      <c r="H2424" s="28" t="str">
        <f t="shared" ca="1" si="84"/>
        <v>-</v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2250</v>
      </c>
      <c r="G2425" s="26" t="s">
        <v>334</v>
      </c>
      <c r="H2425" s="28" t="str">
        <f t="shared" ca="1" si="84"/>
        <v>-</v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2251</v>
      </c>
      <c r="G2426" s="26" t="s">
        <v>334</v>
      </c>
      <c r="H2426" s="28" t="str">
        <f t="shared" ca="1" si="84"/>
        <v>-</v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2252</v>
      </c>
      <c r="G2427" s="26" t="s">
        <v>334</v>
      </c>
      <c r="H2427" s="28" t="str">
        <f t="shared" ca="1" si="84"/>
        <v>-</v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2253</v>
      </c>
      <c r="G2428" s="26" t="s">
        <v>334</v>
      </c>
      <c r="H2428" s="28" t="str">
        <f t="shared" ca="1" si="84"/>
        <v>-</v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2254</v>
      </c>
      <c r="G2429" s="26" t="s">
        <v>334</v>
      </c>
      <c r="H2429" s="28" t="str">
        <f t="shared" ca="1" si="84"/>
        <v>-</v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2255</v>
      </c>
      <c r="G2430" s="26" t="s">
        <v>334</v>
      </c>
      <c r="H2430" s="28" t="str">
        <f t="shared" ca="1" si="84"/>
        <v>-</v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2256</v>
      </c>
      <c r="G2431" s="26" t="s">
        <v>334</v>
      </c>
      <c r="H2431" s="28" t="str">
        <f t="shared" ca="1" si="84"/>
        <v>-</v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2257</v>
      </c>
      <c r="G2432" s="26" t="s">
        <v>334</v>
      </c>
      <c r="H2432" s="28" t="str">
        <f t="shared" ca="1" si="84"/>
        <v>-</v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2258</v>
      </c>
      <c r="G2433" s="26" t="s">
        <v>334</v>
      </c>
      <c r="H2433" s="28" t="str">
        <f t="shared" ca="1" si="84"/>
        <v>-</v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2259</v>
      </c>
      <c r="G2434" s="26" t="s">
        <v>334</v>
      </c>
      <c r="H2434" s="28" t="str">
        <f t="shared" ca="1" si="84"/>
        <v>-</v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2260</v>
      </c>
      <c r="G2435" s="26" t="s">
        <v>334</v>
      </c>
      <c r="H2435" s="28" t="str">
        <f t="shared" ca="1" si="84"/>
        <v>-</v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2261</v>
      </c>
      <c r="G2436" s="26" t="s">
        <v>334</v>
      </c>
      <c r="H2436" s="28" t="str">
        <f t="shared" ca="1" si="84"/>
        <v>-</v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2262</v>
      </c>
      <c r="G2437" s="26" t="s">
        <v>334</v>
      </c>
      <c r="H2437" s="28" t="str">
        <f t="shared" ca="1" si="84"/>
        <v>-</v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2263</v>
      </c>
      <c r="G2438" s="26" t="s">
        <v>334</v>
      </c>
      <c r="H2438" s="28" t="str">
        <f t="shared" ca="1" si="84"/>
        <v>-</v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2264</v>
      </c>
      <c r="G2439" s="26" t="s">
        <v>334</v>
      </c>
      <c r="H2439" s="28" t="str">
        <f t="shared" ca="1" si="84"/>
        <v>-</v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2265</v>
      </c>
      <c r="G2440" s="26" t="s">
        <v>334</v>
      </c>
      <c r="H2440" s="28" t="str">
        <f t="shared" ca="1" si="84"/>
        <v>-</v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2266</v>
      </c>
      <c r="G2441" s="26" t="s">
        <v>334</v>
      </c>
      <c r="H2441" s="28" t="str">
        <f t="shared" ca="1" si="84"/>
        <v>-</v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2267</v>
      </c>
      <c r="G2442" s="26" t="s">
        <v>334</v>
      </c>
      <c r="H2442" s="28" t="str">
        <f t="shared" ca="1" si="84"/>
        <v>-</v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2268</v>
      </c>
      <c r="G2443" s="26" t="s">
        <v>334</v>
      </c>
      <c r="H2443" s="28" t="str">
        <f t="shared" ca="1" si="84"/>
        <v>-</v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2269</v>
      </c>
      <c r="G2444" s="26" t="s">
        <v>334</v>
      </c>
      <c r="H2444" s="28" t="str">
        <f t="shared" ca="1" si="84"/>
        <v>-</v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2270</v>
      </c>
      <c r="G2445" s="26" t="s">
        <v>334</v>
      </c>
      <c r="H2445" s="28" t="str">
        <f t="shared" ca="1" si="84"/>
        <v>-</v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2271</v>
      </c>
      <c r="G2446" s="26" t="s">
        <v>334</v>
      </c>
      <c r="H2446" s="28" t="str">
        <f t="shared" ca="1" si="84"/>
        <v>-</v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2272</v>
      </c>
      <c r="G2447" s="26" t="s">
        <v>334</v>
      </c>
      <c r="H2447" s="28" t="str">
        <f t="shared" ca="1" si="84"/>
        <v>-</v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2273</v>
      </c>
      <c r="G2448" s="26" t="s">
        <v>334</v>
      </c>
      <c r="H2448" s="28" t="str">
        <f t="shared" ca="1" si="84"/>
        <v>-</v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2274</v>
      </c>
      <c r="G2449" s="26" t="s">
        <v>334</v>
      </c>
      <c r="H2449" s="28" t="str">
        <f t="shared" ca="1" si="84"/>
        <v>-</v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2275</v>
      </c>
      <c r="G2450" s="26" t="s">
        <v>334</v>
      </c>
      <c r="H2450" s="28" t="str">
        <f t="shared" ca="1" si="84"/>
        <v>-</v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2276</v>
      </c>
      <c r="G2451" s="26" t="s">
        <v>334</v>
      </c>
      <c r="H2451" s="28" t="str">
        <f t="shared" ca="1" si="84"/>
        <v>-</v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2277</v>
      </c>
      <c r="G2452" s="26" t="s">
        <v>334</v>
      </c>
      <c r="H2452" s="28" t="str">
        <f t="shared" ca="1" si="84"/>
        <v>-</v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2278</v>
      </c>
      <c r="G2453" s="26" t="s">
        <v>334</v>
      </c>
      <c r="H2453" s="28" t="str">
        <f t="shared" ca="1" si="84"/>
        <v>-</v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2279</v>
      </c>
      <c r="G2454" s="26" t="s">
        <v>334</v>
      </c>
      <c r="H2454" s="28" t="str">
        <f t="shared" ca="1" si="84"/>
        <v>-</v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2280</v>
      </c>
      <c r="G2455" s="26" t="s">
        <v>334</v>
      </c>
      <c r="H2455" s="28" t="str">
        <f t="shared" ca="1" si="84"/>
        <v>-</v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2281</v>
      </c>
      <c r="G2456" s="26" t="s">
        <v>334</v>
      </c>
      <c r="H2456" s="28" t="str">
        <f t="shared" ca="1" si="84"/>
        <v>-</v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2282</v>
      </c>
      <c r="G2457" s="26" t="s">
        <v>334</v>
      </c>
      <c r="H2457" s="28" t="str">
        <f t="shared" ca="1" si="84"/>
        <v>-</v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2283</v>
      </c>
      <c r="G2458" s="26" t="s">
        <v>334</v>
      </c>
      <c r="H2458" s="28" t="str">
        <f t="shared" ca="1" si="84"/>
        <v>-</v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2284</v>
      </c>
      <c r="G2459" s="26" t="s">
        <v>334</v>
      </c>
      <c r="H2459" s="28" t="str">
        <f t="shared" ca="1" si="84"/>
        <v>-</v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2285</v>
      </c>
      <c r="G2460" s="26" t="s">
        <v>334</v>
      </c>
      <c r="H2460" s="28" t="str">
        <f t="shared" ca="1" si="84"/>
        <v>-</v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2286</v>
      </c>
      <c r="G2461" s="26" t="s">
        <v>334</v>
      </c>
      <c r="H2461" s="28" t="str">
        <f t="shared" ca="1" si="84"/>
        <v>-</v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2287</v>
      </c>
      <c r="G2462" s="26" t="s">
        <v>334</v>
      </c>
      <c r="H2462" s="28" t="str">
        <f t="shared" ca="1" si="84"/>
        <v>-</v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2288</v>
      </c>
      <c r="G2463" s="26" t="s">
        <v>334</v>
      </c>
      <c r="H2463" s="28" t="str">
        <f t="shared" ca="1" si="84"/>
        <v>-</v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2289</v>
      </c>
      <c r="G2464" s="26" t="s">
        <v>334</v>
      </c>
      <c r="H2464" s="28" t="str">
        <f t="shared" ca="1" si="84"/>
        <v>-</v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2290</v>
      </c>
      <c r="G2465" s="26" t="s">
        <v>334</v>
      </c>
      <c r="H2465" s="28" t="str">
        <f t="shared" ca="1" si="84"/>
        <v>-</v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2291</v>
      </c>
      <c r="G2466" s="26" t="s">
        <v>334</v>
      </c>
      <c r="H2466" s="28" t="str">
        <f t="shared" ca="1" si="84"/>
        <v>-</v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2292</v>
      </c>
      <c r="G2467" s="26" t="s">
        <v>334</v>
      </c>
      <c r="H2467" s="28" t="str">
        <f t="shared" ca="1" si="84"/>
        <v>-</v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2293</v>
      </c>
      <c r="G2468" s="26" t="s">
        <v>334</v>
      </c>
      <c r="H2468" s="28" t="str">
        <f t="shared" ca="1" si="84"/>
        <v>-</v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2294</v>
      </c>
      <c r="G2469" s="26" t="s">
        <v>334</v>
      </c>
      <c r="H2469" s="28" t="str">
        <f t="shared" ca="1" si="84"/>
        <v>-</v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2295</v>
      </c>
      <c r="G2470" s="26" t="s">
        <v>334</v>
      </c>
      <c r="H2470" s="28" t="str">
        <f t="shared" ca="1" si="84"/>
        <v>-</v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2296</v>
      </c>
      <c r="G2471" s="26" t="s">
        <v>334</v>
      </c>
      <c r="H2471" s="28" t="str">
        <f t="shared" ca="1" si="84"/>
        <v>-</v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2297</v>
      </c>
      <c r="G2472" s="26" t="s">
        <v>334</v>
      </c>
      <c r="H2472" s="28" t="str">
        <f t="shared" ca="1" si="84"/>
        <v>-</v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2298</v>
      </c>
      <c r="G2473" s="26" t="s">
        <v>334</v>
      </c>
      <c r="H2473" s="28" t="str">
        <f t="shared" ca="1" si="84"/>
        <v>-</v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2299</v>
      </c>
      <c r="G2474" s="26" t="s">
        <v>334</v>
      </c>
      <c r="H2474" s="28" t="str">
        <f t="shared" ca="1" si="84"/>
        <v>-</v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2300</v>
      </c>
      <c r="G2475" s="26" t="s">
        <v>334</v>
      </c>
      <c r="H2475" s="28" t="str">
        <f t="shared" ca="1" si="84"/>
        <v>-</v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2301</v>
      </c>
      <c r="G2476" s="26" t="s">
        <v>334</v>
      </c>
      <c r="H2476" s="28" t="str">
        <f t="shared" ca="1" si="84"/>
        <v>-</v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2302</v>
      </c>
      <c r="G2477" s="26" t="s">
        <v>334</v>
      </c>
      <c r="H2477" s="28" t="str">
        <f t="shared" ca="1" si="84"/>
        <v>-</v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2303</v>
      </c>
      <c r="G2478" s="26" t="s">
        <v>334</v>
      </c>
      <c r="H2478" s="28" t="str">
        <f t="shared" ca="1" si="84"/>
        <v>-</v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2304</v>
      </c>
      <c r="G2479" s="26" t="s">
        <v>334</v>
      </c>
      <c r="H2479" s="28" t="str">
        <f t="shared" ca="1" si="84"/>
        <v>-</v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2305</v>
      </c>
      <c r="G2480" s="26" t="s">
        <v>334</v>
      </c>
      <c r="H2480" s="28" t="str">
        <f t="shared" ca="1" si="84"/>
        <v>-</v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2306</v>
      </c>
      <c r="G2481" s="26" t="s">
        <v>334</v>
      </c>
      <c r="H2481" s="28" t="str">
        <f t="shared" ca="1" si="84"/>
        <v>-</v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2307</v>
      </c>
      <c r="G2482" s="26" t="s">
        <v>334</v>
      </c>
      <c r="H2482" s="28" t="str">
        <f t="shared" ca="1" si="84"/>
        <v>-</v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2308</v>
      </c>
      <c r="G2483" s="26" t="s">
        <v>334</v>
      </c>
      <c r="H2483" s="28" t="str">
        <f t="shared" ca="1" si="84"/>
        <v>-</v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2309</v>
      </c>
      <c r="G2484" s="26" t="s">
        <v>334</v>
      </c>
      <c r="H2484" s="28" t="str">
        <f t="shared" ca="1" si="84"/>
        <v>-</v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2310</v>
      </c>
      <c r="G2485" s="26" t="s">
        <v>334</v>
      </c>
      <c r="H2485" s="28" t="str">
        <f t="shared" ca="1" si="84"/>
        <v>-</v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2311</v>
      </c>
      <c r="G2486" s="26" t="s">
        <v>334</v>
      </c>
      <c r="H2486" s="28" t="str">
        <f t="shared" ca="1" si="84"/>
        <v>-</v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2312</v>
      </c>
      <c r="G2487" s="26" t="s">
        <v>334</v>
      </c>
      <c r="H2487" s="28" t="str">
        <f t="shared" ca="1" si="84"/>
        <v>-</v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2313</v>
      </c>
      <c r="G2488" s="26" t="s">
        <v>334</v>
      </c>
      <c r="H2488" s="28" t="str">
        <f t="shared" ca="1" si="84"/>
        <v>-</v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2314</v>
      </c>
      <c r="G2489" s="26" t="s">
        <v>334</v>
      </c>
      <c r="H2489" s="28" t="str">
        <f t="shared" ca="1" si="84"/>
        <v>-</v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2315</v>
      </c>
      <c r="G2490" s="26" t="s">
        <v>334</v>
      </c>
      <c r="H2490" s="28" t="str">
        <f t="shared" ca="1" si="84"/>
        <v>-</v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2316</v>
      </c>
      <c r="G2491" s="26" t="s">
        <v>334</v>
      </c>
      <c r="H2491" s="28" t="str">
        <f t="shared" ca="1" si="84"/>
        <v>-</v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2317</v>
      </c>
      <c r="G2492" s="26" t="s">
        <v>334</v>
      </c>
      <c r="H2492" s="28" t="str">
        <f t="shared" ca="1" si="84"/>
        <v>-</v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2318</v>
      </c>
      <c r="G2493" s="26" t="s">
        <v>334</v>
      </c>
      <c r="H2493" s="28" t="str">
        <f t="shared" ca="1" si="84"/>
        <v>-</v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2319</v>
      </c>
      <c r="G2494" s="26" t="s">
        <v>334</v>
      </c>
      <c r="H2494" s="28" t="str">
        <f t="shared" ca="1" si="84"/>
        <v>-</v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2320</v>
      </c>
      <c r="G2495" s="26" t="s">
        <v>334</v>
      </c>
      <c r="H2495" s="28" t="str">
        <f t="shared" ca="1" si="84"/>
        <v>-</v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2321</v>
      </c>
      <c r="G2496" s="26" t="s">
        <v>334</v>
      </c>
      <c r="H2496" s="28" t="str">
        <f t="shared" ca="1" si="84"/>
        <v>-</v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2322</v>
      </c>
      <c r="G2497" s="26" t="s">
        <v>334</v>
      </c>
      <c r="H2497" s="28" t="str">
        <f t="shared" ca="1" si="84"/>
        <v>-</v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2323</v>
      </c>
      <c r="G2498" s="26" t="s">
        <v>334</v>
      </c>
      <c r="H2498" s="28" t="str">
        <f t="shared" ca="1" si="84"/>
        <v>-</v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2324</v>
      </c>
      <c r="G2499" s="26" t="s">
        <v>334</v>
      </c>
      <c r="H2499" s="28" t="str">
        <f t="shared" ca="1" si="84"/>
        <v>-</v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2325</v>
      </c>
      <c r="G2500" s="26" t="s">
        <v>334</v>
      </c>
      <c r="H2500" s="28" t="str">
        <f t="shared" ca="1" si="84"/>
        <v>-</v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2326</v>
      </c>
      <c r="G2501" s="26" t="s">
        <v>334</v>
      </c>
      <c r="H2501" s="28" t="str">
        <f t="shared" ca="1" si="84"/>
        <v>-</v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2327</v>
      </c>
      <c r="G2502" s="26" t="s">
        <v>334</v>
      </c>
      <c r="H2502" s="28" t="str">
        <f t="shared" ca="1" si="84"/>
        <v>-</v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2328</v>
      </c>
      <c r="G2503" s="26" t="s">
        <v>334</v>
      </c>
      <c r="H2503" s="28" t="str">
        <f t="shared" ca="1" si="84"/>
        <v>-</v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2329</v>
      </c>
      <c r="G2504" s="26" t="s">
        <v>334</v>
      </c>
      <c r="H2504" s="28" t="str">
        <f t="shared" ca="1" si="84"/>
        <v>-</v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2330</v>
      </c>
      <c r="G2505" s="26" t="s">
        <v>334</v>
      </c>
      <c r="H2505" s="28" t="str">
        <f t="shared" ca="1" si="84"/>
        <v>-</v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2331</v>
      </c>
      <c r="G2506" s="26" t="s">
        <v>334</v>
      </c>
      <c r="H2506" s="28" t="str">
        <f t="shared" ca="1" si="84"/>
        <v>-</v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2332</v>
      </c>
      <c r="G2507" s="26" t="s">
        <v>334</v>
      </c>
      <c r="H2507" s="28" t="str">
        <f t="shared" ca="1" si="84"/>
        <v>-</v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2333</v>
      </c>
      <c r="G2508" s="26" t="s">
        <v>334</v>
      </c>
      <c r="H2508" s="28" t="str">
        <f t="shared" ca="1" si="84"/>
        <v>-</v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2334</v>
      </c>
      <c r="G2509" s="26" t="s">
        <v>334</v>
      </c>
      <c r="H2509" s="28" t="str">
        <f t="shared" ref="H2509:H2763" ca="1" si="88">_xlfn.IFNA(VLOOKUP(ROWS(H$14:$H2509),F2509:G5508,2,0),"")</f>
        <v>-</v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2335</v>
      </c>
      <c r="G2510" s="26" t="s">
        <v>334</v>
      </c>
      <c r="H2510" s="28" t="str">
        <f t="shared" ca="1" si="88"/>
        <v>-</v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2336</v>
      </c>
      <c r="G2511" s="26" t="s">
        <v>334</v>
      </c>
      <c r="H2511" s="28" t="str">
        <f t="shared" ca="1" si="88"/>
        <v>-</v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2337</v>
      </c>
      <c r="G2512" s="26" t="s">
        <v>334</v>
      </c>
      <c r="H2512" s="28" t="str">
        <f t="shared" ca="1" si="88"/>
        <v>-</v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2338</v>
      </c>
      <c r="G2513" s="26" t="s">
        <v>334</v>
      </c>
      <c r="H2513" s="28" t="str">
        <f t="shared" ca="1" si="88"/>
        <v>-</v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2339</v>
      </c>
      <c r="G2514" s="26" t="s">
        <v>334</v>
      </c>
      <c r="H2514" s="28" t="str">
        <f t="shared" ca="1" si="88"/>
        <v>-</v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2340</v>
      </c>
      <c r="G2515" s="26" t="s">
        <v>334</v>
      </c>
      <c r="H2515" s="28" t="str">
        <f t="shared" ca="1" si="88"/>
        <v>-</v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2341</v>
      </c>
      <c r="G2516" s="26" t="s">
        <v>334</v>
      </c>
      <c r="H2516" s="28" t="str">
        <f t="shared" ca="1" si="88"/>
        <v>-</v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2342</v>
      </c>
      <c r="G2517" s="26" t="s">
        <v>334</v>
      </c>
      <c r="H2517" s="28" t="str">
        <f t="shared" ca="1" si="88"/>
        <v>-</v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2343</v>
      </c>
      <c r="G2518" s="26" t="s">
        <v>334</v>
      </c>
      <c r="H2518" s="28" t="str">
        <f t="shared" ca="1" si="88"/>
        <v>-</v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2344</v>
      </c>
      <c r="G2519" s="26" t="s">
        <v>334</v>
      </c>
      <c r="H2519" s="28" t="str">
        <f t="shared" ca="1" si="88"/>
        <v>-</v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2345</v>
      </c>
      <c r="G2520" s="26" t="s">
        <v>334</v>
      </c>
      <c r="H2520" s="28" t="str">
        <f t="shared" ca="1" si="88"/>
        <v>-</v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2346</v>
      </c>
      <c r="G2521" s="26" t="s">
        <v>334</v>
      </c>
      <c r="H2521" s="28" t="str">
        <f t="shared" ca="1" si="88"/>
        <v>-</v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2347</v>
      </c>
      <c r="G2522" s="26" t="s">
        <v>334</v>
      </c>
      <c r="H2522" s="28" t="str">
        <f t="shared" ca="1" si="88"/>
        <v>-</v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2348</v>
      </c>
      <c r="G2523" s="26" t="s">
        <v>334</v>
      </c>
      <c r="H2523" s="28" t="str">
        <f t="shared" ca="1" si="88"/>
        <v>-</v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2349</v>
      </c>
      <c r="G2524" s="26" t="s">
        <v>334</v>
      </c>
      <c r="H2524" s="28" t="str">
        <f t="shared" ca="1" si="88"/>
        <v>-</v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2350</v>
      </c>
      <c r="G2525" s="26" t="s">
        <v>334</v>
      </c>
      <c r="H2525" s="28" t="str">
        <f t="shared" ca="1" si="88"/>
        <v>-</v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2351</v>
      </c>
      <c r="G2526" s="26" t="s">
        <v>334</v>
      </c>
      <c r="H2526" s="28" t="str">
        <f t="shared" ca="1" si="88"/>
        <v>-</v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2352</v>
      </c>
      <c r="G2527" s="26" t="s">
        <v>334</v>
      </c>
      <c r="H2527" s="28" t="str">
        <f t="shared" ca="1" si="88"/>
        <v>-</v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2353</v>
      </c>
      <c r="G2528" s="26" t="s">
        <v>334</v>
      </c>
      <c r="H2528" s="28" t="str">
        <f t="shared" ca="1" si="88"/>
        <v>-</v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2354</v>
      </c>
      <c r="G2529" s="26" t="s">
        <v>334</v>
      </c>
      <c r="H2529" s="28" t="str">
        <f t="shared" ca="1" si="88"/>
        <v>-</v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2355</v>
      </c>
      <c r="G2530" s="26" t="s">
        <v>334</v>
      </c>
      <c r="H2530" s="28" t="str">
        <f t="shared" ca="1" si="88"/>
        <v>-</v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2356</v>
      </c>
      <c r="G2531" s="26" t="s">
        <v>334</v>
      </c>
      <c r="H2531" s="28" t="str">
        <f t="shared" ca="1" si="88"/>
        <v>-</v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2357</v>
      </c>
      <c r="G2532" s="26" t="s">
        <v>334</v>
      </c>
      <c r="H2532" s="28" t="str">
        <f t="shared" ca="1" si="88"/>
        <v>-</v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2358</v>
      </c>
      <c r="G2533" s="26" t="s">
        <v>334</v>
      </c>
      <c r="H2533" s="28" t="str">
        <f t="shared" ca="1" si="88"/>
        <v>-</v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2359</v>
      </c>
      <c r="G2534" s="26" t="s">
        <v>334</v>
      </c>
      <c r="H2534" s="28" t="str">
        <f t="shared" ca="1" si="88"/>
        <v>-</v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2360</v>
      </c>
      <c r="G2535" s="26" t="s">
        <v>334</v>
      </c>
      <c r="H2535" s="28" t="str">
        <f t="shared" ca="1" si="88"/>
        <v>-</v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2361</v>
      </c>
      <c r="G2536" s="26" t="s">
        <v>334</v>
      </c>
      <c r="H2536" s="28" t="str">
        <f t="shared" ca="1" si="88"/>
        <v>-</v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2362</v>
      </c>
      <c r="G2537" s="26" t="s">
        <v>334</v>
      </c>
      <c r="H2537" s="28" t="str">
        <f t="shared" ca="1" si="88"/>
        <v>-</v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2363</v>
      </c>
      <c r="G2538" s="26" t="s">
        <v>334</v>
      </c>
      <c r="H2538" s="28" t="str">
        <f t="shared" ca="1" si="88"/>
        <v>-</v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2364</v>
      </c>
      <c r="G2539" s="26" t="s">
        <v>334</v>
      </c>
      <c r="H2539" s="28" t="str">
        <f t="shared" ca="1" si="88"/>
        <v>-</v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2365</v>
      </c>
      <c r="G2540" s="26" t="s">
        <v>334</v>
      </c>
      <c r="H2540" s="28" t="str">
        <f t="shared" ca="1" si="88"/>
        <v>-</v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2366</v>
      </c>
      <c r="G2541" s="26" t="s">
        <v>334</v>
      </c>
      <c r="H2541" s="28" t="str">
        <f t="shared" ca="1" si="88"/>
        <v>-</v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2367</v>
      </c>
      <c r="G2542" s="26" t="s">
        <v>334</v>
      </c>
      <c r="H2542" s="28" t="str">
        <f t="shared" ca="1" si="88"/>
        <v>-</v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2368</v>
      </c>
      <c r="G2543" s="26" t="s">
        <v>334</v>
      </c>
      <c r="H2543" s="28" t="str">
        <f t="shared" ca="1" si="88"/>
        <v>-</v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2369</v>
      </c>
      <c r="G2544" s="26" t="s">
        <v>334</v>
      </c>
      <c r="H2544" s="28" t="str">
        <f t="shared" ca="1" si="88"/>
        <v>-</v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2370</v>
      </c>
      <c r="G2545" s="26" t="s">
        <v>334</v>
      </c>
      <c r="H2545" s="28" t="str">
        <f t="shared" ca="1" si="88"/>
        <v>-</v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2371</v>
      </c>
      <c r="G2546" s="26" t="s">
        <v>334</v>
      </c>
      <c r="H2546" s="28" t="str">
        <f t="shared" ca="1" si="88"/>
        <v>-</v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2372</v>
      </c>
      <c r="G2547" s="26" t="s">
        <v>334</v>
      </c>
      <c r="H2547" s="28" t="str">
        <f t="shared" ca="1" si="88"/>
        <v>-</v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2373</v>
      </c>
      <c r="G2548" s="26" t="s">
        <v>334</v>
      </c>
      <c r="H2548" s="28" t="str">
        <f t="shared" ca="1" si="88"/>
        <v>-</v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2374</v>
      </c>
      <c r="G2549" s="26" t="s">
        <v>334</v>
      </c>
      <c r="H2549" s="28" t="str">
        <f t="shared" ca="1" si="88"/>
        <v>-</v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2375</v>
      </c>
      <c r="G2550" s="26" t="s">
        <v>334</v>
      </c>
      <c r="H2550" s="28" t="str">
        <f t="shared" ca="1" si="88"/>
        <v>-</v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2376</v>
      </c>
      <c r="G2551" s="26" t="s">
        <v>334</v>
      </c>
      <c r="H2551" s="28" t="str">
        <f t="shared" ca="1" si="88"/>
        <v>-</v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2377</v>
      </c>
      <c r="G2552" s="26" t="s">
        <v>334</v>
      </c>
      <c r="H2552" s="28" t="str">
        <f t="shared" ca="1" si="88"/>
        <v>-</v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2378</v>
      </c>
      <c r="G2553" s="26" t="s">
        <v>334</v>
      </c>
      <c r="H2553" s="28" t="str">
        <f t="shared" ca="1" si="88"/>
        <v>-</v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2379</v>
      </c>
      <c r="G2554" s="26" t="s">
        <v>334</v>
      </c>
      <c r="H2554" s="28" t="str">
        <f t="shared" ca="1" si="88"/>
        <v>-</v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2380</v>
      </c>
      <c r="G2555" s="26" t="s">
        <v>334</v>
      </c>
      <c r="H2555" s="28" t="str">
        <f t="shared" ca="1" si="88"/>
        <v>-</v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2381</v>
      </c>
      <c r="G2556" s="26" t="s">
        <v>334</v>
      </c>
      <c r="H2556" s="28" t="str">
        <f t="shared" ca="1" si="88"/>
        <v>-</v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2382</v>
      </c>
      <c r="G2557" s="26" t="s">
        <v>334</v>
      </c>
      <c r="H2557" s="28" t="str">
        <f t="shared" ca="1" si="88"/>
        <v>-</v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2383</v>
      </c>
      <c r="G2558" s="26" t="s">
        <v>334</v>
      </c>
      <c r="H2558" s="28" t="str">
        <f t="shared" ca="1" si="88"/>
        <v>-</v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2384</v>
      </c>
      <c r="G2559" s="26" t="s">
        <v>334</v>
      </c>
      <c r="H2559" s="28" t="str">
        <f t="shared" ca="1" si="88"/>
        <v>-</v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2385</v>
      </c>
      <c r="G2560" s="26" t="s">
        <v>334</v>
      </c>
      <c r="H2560" s="28" t="str">
        <f t="shared" ca="1" si="88"/>
        <v>-</v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2386</v>
      </c>
      <c r="G2561" s="26" t="s">
        <v>334</v>
      </c>
      <c r="H2561" s="28" t="str">
        <f t="shared" ca="1" si="88"/>
        <v>-</v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2387</v>
      </c>
      <c r="G2562" s="26" t="s">
        <v>334</v>
      </c>
      <c r="H2562" s="28" t="str">
        <f t="shared" ca="1" si="88"/>
        <v>-</v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2388</v>
      </c>
      <c r="G2563" s="26" t="s">
        <v>334</v>
      </c>
      <c r="H2563" s="28" t="str">
        <f t="shared" ca="1" si="88"/>
        <v>-</v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2389</v>
      </c>
      <c r="G2564" s="26" t="s">
        <v>334</v>
      </c>
      <c r="H2564" s="28" t="str">
        <f t="shared" ca="1" si="88"/>
        <v>-</v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2390</v>
      </c>
      <c r="G2565" s="26" t="s">
        <v>334</v>
      </c>
      <c r="H2565" s="28" t="str">
        <f t="shared" ca="1" si="88"/>
        <v>-</v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2391</v>
      </c>
      <c r="G2566" s="26" t="s">
        <v>334</v>
      </c>
      <c r="H2566" s="28" t="str">
        <f t="shared" ca="1" si="88"/>
        <v>-</v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2392</v>
      </c>
      <c r="G2567" s="26" t="s">
        <v>334</v>
      </c>
      <c r="H2567" s="28" t="str">
        <f t="shared" ca="1" si="88"/>
        <v>-</v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2393</v>
      </c>
      <c r="G2568" s="26" t="s">
        <v>334</v>
      </c>
      <c r="H2568" s="28" t="str">
        <f t="shared" ca="1" si="88"/>
        <v>-</v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2394</v>
      </c>
      <c r="G2569" s="26" t="s">
        <v>334</v>
      </c>
      <c r="H2569" s="28" t="str">
        <f t="shared" ca="1" si="88"/>
        <v>-</v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2395</v>
      </c>
      <c r="G2570" s="26" t="s">
        <v>334</v>
      </c>
      <c r="H2570" s="28" t="str">
        <f t="shared" ca="1" si="88"/>
        <v>-</v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2396</v>
      </c>
      <c r="G2571" s="26" t="s">
        <v>334</v>
      </c>
      <c r="H2571" s="28" t="str">
        <f t="shared" ca="1" si="88"/>
        <v>-</v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2397</v>
      </c>
      <c r="G2572" s="26" t="s">
        <v>334</v>
      </c>
      <c r="H2572" s="28" t="str">
        <f t="shared" ca="1" si="88"/>
        <v>-</v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2398</v>
      </c>
      <c r="G2573" s="26" t="s">
        <v>334</v>
      </c>
      <c r="H2573" s="28" t="str">
        <f t="shared" ca="1" si="88"/>
        <v>-</v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2399</v>
      </c>
      <c r="G2574" s="26" t="s">
        <v>334</v>
      </c>
      <c r="H2574" s="28" t="str">
        <f t="shared" ca="1" si="88"/>
        <v>-</v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2400</v>
      </c>
      <c r="G2575" s="26" t="s">
        <v>334</v>
      </c>
      <c r="H2575" s="28" t="str">
        <f t="shared" ca="1" si="88"/>
        <v>-</v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2401</v>
      </c>
      <c r="G2576" s="26" t="s">
        <v>334</v>
      </c>
      <c r="H2576" s="28" t="str">
        <f t="shared" ca="1" si="88"/>
        <v>-</v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2402</v>
      </c>
      <c r="G2577" s="26" t="s">
        <v>334</v>
      </c>
      <c r="H2577" s="28" t="str">
        <f t="shared" ca="1" si="88"/>
        <v>-</v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2403</v>
      </c>
      <c r="G2578" s="26" t="s">
        <v>334</v>
      </c>
      <c r="H2578" s="28" t="str">
        <f t="shared" ca="1" si="88"/>
        <v>-</v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2404</v>
      </c>
      <c r="G2579" s="26" t="s">
        <v>334</v>
      </c>
      <c r="H2579" s="28" t="str">
        <f t="shared" ca="1" si="88"/>
        <v>-</v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2405</v>
      </c>
      <c r="G2580" s="26" t="s">
        <v>334</v>
      </c>
      <c r="H2580" s="28" t="str">
        <f t="shared" ca="1" si="88"/>
        <v>-</v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2406</v>
      </c>
      <c r="G2581" s="26" t="s">
        <v>334</v>
      </c>
      <c r="H2581" s="28" t="str">
        <f t="shared" ca="1" si="88"/>
        <v>-</v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2407</v>
      </c>
      <c r="G2582" s="26" t="s">
        <v>334</v>
      </c>
      <c r="H2582" s="28" t="str">
        <f t="shared" ca="1" si="88"/>
        <v>-</v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2408</v>
      </c>
      <c r="G2583" s="26" t="s">
        <v>334</v>
      </c>
      <c r="H2583" s="28" t="str">
        <f t="shared" ca="1" si="88"/>
        <v>-</v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2409</v>
      </c>
      <c r="G2584" s="26" t="s">
        <v>334</v>
      </c>
      <c r="H2584" s="28" t="str">
        <f t="shared" ca="1" si="88"/>
        <v>-</v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2410</v>
      </c>
      <c r="G2585" s="26" t="s">
        <v>334</v>
      </c>
      <c r="H2585" s="28" t="str">
        <f t="shared" ca="1" si="88"/>
        <v>-</v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2411</v>
      </c>
      <c r="G2586" s="26" t="s">
        <v>334</v>
      </c>
      <c r="H2586" s="28" t="str">
        <f t="shared" ca="1" si="88"/>
        <v>-</v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2412</v>
      </c>
      <c r="G2587" s="26" t="s">
        <v>334</v>
      </c>
      <c r="H2587" s="28" t="str">
        <f t="shared" ca="1" si="88"/>
        <v>-</v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2413</v>
      </c>
      <c r="G2588" s="26" t="s">
        <v>334</v>
      </c>
      <c r="H2588" s="28" t="str">
        <f t="shared" ca="1" si="88"/>
        <v>-</v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2414</v>
      </c>
      <c r="G2589" s="26" t="s">
        <v>334</v>
      </c>
      <c r="H2589" s="28" t="str">
        <f t="shared" ca="1" si="88"/>
        <v>-</v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2415</v>
      </c>
      <c r="G2590" s="26" t="s">
        <v>334</v>
      </c>
      <c r="H2590" s="28" t="str">
        <f t="shared" ca="1" si="88"/>
        <v>-</v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2416</v>
      </c>
      <c r="G2591" s="26" t="s">
        <v>334</v>
      </c>
      <c r="H2591" s="28" t="str">
        <f t="shared" ca="1" si="88"/>
        <v>-</v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2417</v>
      </c>
      <c r="G2592" s="26" t="s">
        <v>334</v>
      </c>
      <c r="H2592" s="28" t="str">
        <f t="shared" ca="1" si="88"/>
        <v>-</v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2418</v>
      </c>
      <c r="G2593" s="26" t="s">
        <v>334</v>
      </c>
      <c r="H2593" s="28" t="str">
        <f t="shared" ca="1" si="88"/>
        <v>-</v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2419</v>
      </c>
      <c r="G2594" s="26" t="s">
        <v>334</v>
      </c>
      <c r="H2594" s="28" t="str">
        <f t="shared" ca="1" si="88"/>
        <v>-</v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2420</v>
      </c>
      <c r="G2595" s="26" t="s">
        <v>334</v>
      </c>
      <c r="H2595" s="28" t="str">
        <f t="shared" ca="1" si="88"/>
        <v>-</v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2421</v>
      </c>
      <c r="G2596" s="26" t="s">
        <v>334</v>
      </c>
      <c r="H2596" s="28" t="str">
        <f t="shared" ca="1" si="88"/>
        <v>-</v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2422</v>
      </c>
      <c r="G2597" s="26" t="s">
        <v>334</v>
      </c>
      <c r="H2597" s="28" t="str">
        <f t="shared" ca="1" si="88"/>
        <v>-</v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2423</v>
      </c>
      <c r="G2598" s="26" t="s">
        <v>334</v>
      </c>
      <c r="H2598" s="28" t="str">
        <f t="shared" ca="1" si="88"/>
        <v>-</v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2424</v>
      </c>
      <c r="G2599" s="26" t="s">
        <v>334</v>
      </c>
      <c r="H2599" s="28" t="str">
        <f t="shared" ca="1" si="88"/>
        <v>-</v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2425</v>
      </c>
      <c r="G2600" s="26" t="s">
        <v>334</v>
      </c>
      <c r="H2600" s="28" t="str">
        <f t="shared" ca="1" si="88"/>
        <v>-</v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2426</v>
      </c>
      <c r="G2601" s="26" t="s">
        <v>334</v>
      </c>
      <c r="H2601" s="28" t="str">
        <f t="shared" ca="1" si="88"/>
        <v>-</v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2427</v>
      </c>
      <c r="G2602" s="26" t="s">
        <v>334</v>
      </c>
      <c r="H2602" s="28" t="str">
        <f t="shared" ca="1" si="88"/>
        <v>-</v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2428</v>
      </c>
      <c r="G2603" s="26" t="s">
        <v>334</v>
      </c>
      <c r="H2603" s="28" t="str">
        <f t="shared" ca="1" si="88"/>
        <v>-</v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2429</v>
      </c>
      <c r="G2604" s="26" t="s">
        <v>334</v>
      </c>
      <c r="H2604" s="28" t="str">
        <f t="shared" ca="1" si="88"/>
        <v>-</v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2430</v>
      </c>
      <c r="G2605" s="26" t="s">
        <v>334</v>
      </c>
      <c r="H2605" s="28" t="str">
        <f t="shared" ca="1" si="88"/>
        <v>-</v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2431</v>
      </c>
      <c r="G2606" s="26" t="s">
        <v>334</v>
      </c>
      <c r="H2606" s="28" t="str">
        <f t="shared" ca="1" si="88"/>
        <v>-</v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2432</v>
      </c>
      <c r="G2607" s="26" t="s">
        <v>334</v>
      </c>
      <c r="H2607" s="28" t="str">
        <f t="shared" ca="1" si="88"/>
        <v>-</v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2433</v>
      </c>
      <c r="G2608" s="26" t="s">
        <v>334</v>
      </c>
      <c r="H2608" s="28" t="str">
        <f t="shared" ca="1" si="88"/>
        <v>-</v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2434</v>
      </c>
      <c r="G2609" s="26" t="s">
        <v>334</v>
      </c>
      <c r="H2609" s="28" t="str">
        <f t="shared" ca="1" si="88"/>
        <v>-</v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2435</v>
      </c>
      <c r="G2610" s="26" t="s">
        <v>334</v>
      </c>
      <c r="H2610" s="28" t="str">
        <f t="shared" ca="1" si="88"/>
        <v>-</v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2436</v>
      </c>
      <c r="G2611" s="26" t="s">
        <v>334</v>
      </c>
      <c r="H2611" s="28" t="str">
        <f t="shared" ca="1" si="88"/>
        <v>-</v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2437</v>
      </c>
      <c r="G2612" s="26" t="s">
        <v>334</v>
      </c>
      <c r="H2612" s="28" t="str">
        <f t="shared" ca="1" si="88"/>
        <v>-</v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2438</v>
      </c>
      <c r="G2613" s="26" t="s">
        <v>334</v>
      </c>
      <c r="H2613" s="28" t="str">
        <f t="shared" ca="1" si="88"/>
        <v>-</v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2439</v>
      </c>
      <c r="G2614" s="26" t="s">
        <v>334</v>
      </c>
      <c r="H2614" s="28" t="str">
        <f t="shared" ca="1" si="88"/>
        <v>-</v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2440</v>
      </c>
      <c r="G2615" s="26" t="s">
        <v>334</v>
      </c>
      <c r="H2615" s="28" t="str">
        <f t="shared" ca="1" si="88"/>
        <v>-</v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2441</v>
      </c>
      <c r="G2616" s="26" t="s">
        <v>334</v>
      </c>
      <c r="H2616" s="28" t="str">
        <f t="shared" ca="1" si="88"/>
        <v>-</v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2442</v>
      </c>
      <c r="G2617" s="26" t="s">
        <v>334</v>
      </c>
      <c r="H2617" s="28" t="str">
        <f t="shared" ca="1" si="88"/>
        <v>-</v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2443</v>
      </c>
      <c r="G2618" s="26" t="s">
        <v>334</v>
      </c>
      <c r="H2618" s="28" t="str">
        <f t="shared" ca="1" si="88"/>
        <v>-</v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2444</v>
      </c>
      <c r="G2619" s="26" t="s">
        <v>334</v>
      </c>
      <c r="H2619" s="28" t="str">
        <f t="shared" ca="1" si="88"/>
        <v>-</v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2445</v>
      </c>
      <c r="G2620" s="26" t="s">
        <v>334</v>
      </c>
      <c r="H2620" s="28" t="str">
        <f t="shared" ca="1" si="88"/>
        <v>-</v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2446</v>
      </c>
      <c r="G2621" s="26" t="s">
        <v>334</v>
      </c>
      <c r="H2621" s="28" t="str">
        <f t="shared" ca="1" si="88"/>
        <v>-</v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2447</v>
      </c>
      <c r="G2622" s="26" t="s">
        <v>334</v>
      </c>
      <c r="H2622" s="28" t="str">
        <f t="shared" ca="1" si="88"/>
        <v>-</v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2448</v>
      </c>
      <c r="G2623" s="26" t="s">
        <v>334</v>
      </c>
      <c r="H2623" s="28" t="str">
        <f t="shared" ca="1" si="88"/>
        <v>-</v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2449</v>
      </c>
      <c r="G2624" s="26" t="s">
        <v>334</v>
      </c>
      <c r="H2624" s="28" t="str">
        <f t="shared" ca="1" si="88"/>
        <v>-</v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2450</v>
      </c>
      <c r="G2625" s="26" t="s">
        <v>334</v>
      </c>
      <c r="H2625" s="28" t="str">
        <f t="shared" ca="1" si="88"/>
        <v>-</v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2451</v>
      </c>
      <c r="G2626" s="26" t="s">
        <v>334</v>
      </c>
      <c r="H2626" s="28" t="str">
        <f t="shared" ca="1" si="88"/>
        <v>-</v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2452</v>
      </c>
      <c r="G2627" s="26" t="s">
        <v>334</v>
      </c>
      <c r="H2627" s="28" t="str">
        <f t="shared" ca="1" si="88"/>
        <v>-</v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2453</v>
      </c>
      <c r="G2628" s="26" t="s">
        <v>334</v>
      </c>
      <c r="H2628" s="28" t="str">
        <f t="shared" ca="1" si="88"/>
        <v>-</v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2454</v>
      </c>
      <c r="G2629" s="26" t="s">
        <v>334</v>
      </c>
      <c r="H2629" s="28" t="str">
        <f t="shared" ca="1" si="88"/>
        <v>-</v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2455</v>
      </c>
      <c r="G2630" s="26" t="s">
        <v>334</v>
      </c>
      <c r="H2630" s="28" t="str">
        <f t="shared" ca="1" si="88"/>
        <v>-</v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2456</v>
      </c>
      <c r="G2631" s="26" t="s">
        <v>334</v>
      </c>
      <c r="H2631" s="28" t="str">
        <f t="shared" ca="1" si="88"/>
        <v>-</v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2457</v>
      </c>
      <c r="G2632" s="26" t="s">
        <v>334</v>
      </c>
      <c r="H2632" s="28" t="str">
        <f t="shared" ca="1" si="88"/>
        <v>-</v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2458</v>
      </c>
      <c r="G2633" s="26" t="s">
        <v>334</v>
      </c>
      <c r="H2633" s="28" t="str">
        <f t="shared" ca="1" si="88"/>
        <v>-</v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2459</v>
      </c>
      <c r="G2634" s="26" t="s">
        <v>334</v>
      </c>
      <c r="H2634" s="28" t="str">
        <f t="shared" ca="1" si="88"/>
        <v>-</v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2460</v>
      </c>
      <c r="G2635" s="26" t="s">
        <v>334</v>
      </c>
      <c r="H2635" s="28" t="str">
        <f t="shared" ca="1" si="88"/>
        <v>-</v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2461</v>
      </c>
      <c r="G2636" s="26" t="s">
        <v>334</v>
      </c>
      <c r="H2636" s="28" t="str">
        <f t="shared" ca="1" si="88"/>
        <v>-</v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2462</v>
      </c>
      <c r="G2637" s="26" t="s">
        <v>334</v>
      </c>
      <c r="H2637" s="28" t="str">
        <f t="shared" ca="1" si="88"/>
        <v>-</v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2463</v>
      </c>
      <c r="G2638" s="26" t="s">
        <v>334</v>
      </c>
      <c r="H2638" s="28" t="str">
        <f t="shared" ca="1" si="88"/>
        <v>-</v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2464</v>
      </c>
      <c r="G2639" s="26" t="s">
        <v>334</v>
      </c>
      <c r="H2639" s="28" t="str">
        <f t="shared" ca="1" si="88"/>
        <v>-</v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2465</v>
      </c>
      <c r="G2640" s="26" t="s">
        <v>334</v>
      </c>
      <c r="H2640" s="28" t="str">
        <f t="shared" ca="1" si="88"/>
        <v>-</v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2466</v>
      </c>
      <c r="G2641" s="26" t="s">
        <v>334</v>
      </c>
      <c r="H2641" s="28" t="str">
        <f t="shared" ca="1" si="88"/>
        <v>-</v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2467</v>
      </c>
      <c r="G2642" s="26" t="s">
        <v>334</v>
      </c>
      <c r="H2642" s="28" t="str">
        <f t="shared" ca="1" si="88"/>
        <v>-</v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2468</v>
      </c>
      <c r="G2643" s="26" t="s">
        <v>334</v>
      </c>
      <c r="H2643" s="28" t="str">
        <f t="shared" ca="1" si="88"/>
        <v>-</v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2469</v>
      </c>
      <c r="G2644" s="26" t="s">
        <v>334</v>
      </c>
      <c r="H2644" s="28" t="str">
        <f t="shared" ca="1" si="88"/>
        <v>-</v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2470</v>
      </c>
      <c r="G2645" s="26" t="s">
        <v>334</v>
      </c>
      <c r="H2645" s="28" t="str">
        <f t="shared" ca="1" si="88"/>
        <v>-</v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2471</v>
      </c>
      <c r="G2646" s="26" t="s">
        <v>334</v>
      </c>
      <c r="H2646" s="28" t="str">
        <f t="shared" ca="1" si="88"/>
        <v>-</v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2472</v>
      </c>
      <c r="G2647" s="26" t="s">
        <v>334</v>
      </c>
      <c r="H2647" s="28" t="str">
        <f t="shared" ca="1" si="88"/>
        <v>-</v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2473</v>
      </c>
      <c r="G2648" s="26" t="s">
        <v>334</v>
      </c>
      <c r="H2648" s="28" t="str">
        <f t="shared" ca="1" si="88"/>
        <v>-</v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2474</v>
      </c>
      <c r="G2649" s="26" t="s">
        <v>334</v>
      </c>
      <c r="H2649" s="28" t="str">
        <f t="shared" ca="1" si="88"/>
        <v>-</v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2475</v>
      </c>
      <c r="G2650" s="26" t="s">
        <v>334</v>
      </c>
      <c r="H2650" s="28" t="str">
        <f t="shared" ca="1" si="88"/>
        <v>-</v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2476</v>
      </c>
      <c r="G2651" s="26" t="s">
        <v>334</v>
      </c>
      <c r="H2651" s="28" t="str">
        <f t="shared" ca="1" si="88"/>
        <v>-</v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2477</v>
      </c>
      <c r="G2652" s="26" t="s">
        <v>334</v>
      </c>
      <c r="H2652" s="28" t="str">
        <f t="shared" ca="1" si="88"/>
        <v>-</v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2478</v>
      </c>
      <c r="G2653" s="26" t="s">
        <v>334</v>
      </c>
      <c r="H2653" s="28" t="str">
        <f t="shared" ca="1" si="88"/>
        <v>-</v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2479</v>
      </c>
      <c r="G2654" s="26" t="s">
        <v>334</v>
      </c>
      <c r="H2654" s="28" t="str">
        <f t="shared" ca="1" si="88"/>
        <v>-</v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2480</v>
      </c>
      <c r="G2655" s="26" t="s">
        <v>334</v>
      </c>
      <c r="H2655" s="28" t="str">
        <f t="shared" ca="1" si="88"/>
        <v>-</v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2481</v>
      </c>
      <c r="G2656" s="26" t="s">
        <v>334</v>
      </c>
      <c r="H2656" s="28" t="str">
        <f t="shared" ca="1" si="88"/>
        <v>-</v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2482</v>
      </c>
      <c r="G2657" s="26" t="s">
        <v>334</v>
      </c>
      <c r="H2657" s="28" t="str">
        <f t="shared" ca="1" si="88"/>
        <v>-</v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2483</v>
      </c>
      <c r="G2658" s="26" t="s">
        <v>334</v>
      </c>
      <c r="H2658" s="28" t="str">
        <f t="shared" ca="1" si="88"/>
        <v>-</v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2484</v>
      </c>
      <c r="G2659" s="26" t="s">
        <v>334</v>
      </c>
      <c r="H2659" s="28" t="str">
        <f t="shared" ca="1" si="88"/>
        <v>-</v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2485</v>
      </c>
      <c r="G2660" s="26" t="s">
        <v>334</v>
      </c>
      <c r="H2660" s="28" t="str">
        <f t="shared" ca="1" si="88"/>
        <v>-</v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2486</v>
      </c>
      <c r="G2661" s="26" t="s">
        <v>334</v>
      </c>
      <c r="H2661" s="28" t="str">
        <f t="shared" ca="1" si="88"/>
        <v>-</v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2487</v>
      </c>
      <c r="G2662" s="26" t="s">
        <v>334</v>
      </c>
      <c r="H2662" s="28" t="str">
        <f t="shared" ca="1" si="88"/>
        <v>-</v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2488</v>
      </c>
      <c r="G2663" s="26" t="s">
        <v>334</v>
      </c>
      <c r="H2663" s="28" t="str">
        <f t="shared" ca="1" si="88"/>
        <v>-</v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2489</v>
      </c>
      <c r="G2664" s="26" t="s">
        <v>334</v>
      </c>
      <c r="H2664" s="28" t="str">
        <f t="shared" ca="1" si="88"/>
        <v>-</v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2490</v>
      </c>
      <c r="G2665" s="26" t="s">
        <v>334</v>
      </c>
      <c r="H2665" s="28" t="str">
        <f t="shared" ca="1" si="88"/>
        <v>-</v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2491</v>
      </c>
      <c r="G2666" s="26" t="s">
        <v>334</v>
      </c>
      <c r="H2666" s="28" t="str">
        <f t="shared" ca="1" si="88"/>
        <v>-</v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2492</v>
      </c>
      <c r="G2667" s="26" t="s">
        <v>334</v>
      </c>
      <c r="H2667" s="28" t="str">
        <f t="shared" ca="1" si="88"/>
        <v>-</v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2493</v>
      </c>
      <c r="G2668" s="26" t="s">
        <v>334</v>
      </c>
      <c r="H2668" s="28" t="str">
        <f t="shared" ca="1" si="88"/>
        <v>-</v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2494</v>
      </c>
      <c r="G2669" s="26" t="s">
        <v>334</v>
      </c>
      <c r="H2669" s="28" t="str">
        <f t="shared" ca="1" si="88"/>
        <v>-</v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2495</v>
      </c>
      <c r="G2670" s="26" t="s">
        <v>334</v>
      </c>
      <c r="H2670" s="28" t="str">
        <f t="shared" ca="1" si="88"/>
        <v>-</v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2496</v>
      </c>
      <c r="G2671" s="26" t="s">
        <v>334</v>
      </c>
      <c r="H2671" s="28" t="str">
        <f t="shared" ca="1" si="88"/>
        <v>-</v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2497</v>
      </c>
      <c r="G2672" s="26" t="s">
        <v>334</v>
      </c>
      <c r="H2672" s="28" t="str">
        <f t="shared" ca="1" si="88"/>
        <v>-</v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2498</v>
      </c>
      <c r="G2673" s="26" t="s">
        <v>334</v>
      </c>
      <c r="H2673" s="28" t="str">
        <f t="shared" ca="1" si="88"/>
        <v>-</v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2499</v>
      </c>
      <c r="G2674" s="26" t="s">
        <v>334</v>
      </c>
      <c r="H2674" s="28" t="str">
        <f t="shared" ca="1" si="88"/>
        <v>-</v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2500</v>
      </c>
      <c r="G2675" s="26" t="s">
        <v>334</v>
      </c>
      <c r="H2675" s="28" t="str">
        <f t="shared" ca="1" si="88"/>
        <v>-</v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2501</v>
      </c>
      <c r="G2676" s="26" t="s">
        <v>334</v>
      </c>
      <c r="H2676" s="28" t="str">
        <f t="shared" ca="1" si="88"/>
        <v>-</v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2502</v>
      </c>
      <c r="G2677" s="26" t="s">
        <v>334</v>
      </c>
      <c r="H2677" s="28" t="str">
        <f t="shared" ca="1" si="88"/>
        <v>-</v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2503</v>
      </c>
      <c r="G2678" s="26" t="s">
        <v>334</v>
      </c>
      <c r="H2678" s="28" t="str">
        <f t="shared" ca="1" si="88"/>
        <v>-</v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2504</v>
      </c>
      <c r="G2679" s="26" t="s">
        <v>334</v>
      </c>
      <c r="H2679" s="28" t="str">
        <f t="shared" ca="1" si="88"/>
        <v>-</v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2505</v>
      </c>
      <c r="G2680" s="26" t="s">
        <v>334</v>
      </c>
      <c r="H2680" s="28" t="str">
        <f t="shared" ca="1" si="88"/>
        <v>-</v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2506</v>
      </c>
      <c r="G2681" s="26" t="s">
        <v>334</v>
      </c>
      <c r="H2681" s="28" t="str">
        <f t="shared" ca="1" si="88"/>
        <v>-</v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2507</v>
      </c>
      <c r="G2682" s="26" t="s">
        <v>334</v>
      </c>
      <c r="H2682" s="28" t="str">
        <f t="shared" ca="1" si="88"/>
        <v>-</v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2508</v>
      </c>
      <c r="G2683" s="26" t="s">
        <v>334</v>
      </c>
      <c r="H2683" s="28" t="str">
        <f t="shared" ca="1" si="88"/>
        <v>-</v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2509</v>
      </c>
      <c r="G2684" s="26" t="s">
        <v>334</v>
      </c>
      <c r="H2684" s="28" t="str">
        <f t="shared" ca="1" si="88"/>
        <v>-</v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2510</v>
      </c>
      <c r="G2685" s="26" t="s">
        <v>334</v>
      </c>
      <c r="H2685" s="28" t="str">
        <f t="shared" ca="1" si="88"/>
        <v>-</v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2511</v>
      </c>
      <c r="G2686" s="26" t="s">
        <v>334</v>
      </c>
      <c r="H2686" s="28" t="str">
        <f t="shared" ca="1" si="88"/>
        <v>-</v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2512</v>
      </c>
      <c r="G2687" s="26" t="s">
        <v>334</v>
      </c>
      <c r="H2687" s="28" t="str">
        <f t="shared" ca="1" si="88"/>
        <v>-</v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2513</v>
      </c>
      <c r="G2688" s="26" t="s">
        <v>334</v>
      </c>
      <c r="H2688" s="28" t="str">
        <f t="shared" ca="1" si="88"/>
        <v>-</v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2514</v>
      </c>
      <c r="G2689" s="26" t="s">
        <v>334</v>
      </c>
      <c r="H2689" s="28" t="str">
        <f t="shared" ca="1" si="88"/>
        <v>-</v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2515</v>
      </c>
      <c r="G2690" s="26" t="s">
        <v>334</v>
      </c>
      <c r="H2690" s="28" t="str">
        <f t="shared" ca="1" si="88"/>
        <v>-</v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2516</v>
      </c>
      <c r="G2691" s="26" t="s">
        <v>334</v>
      </c>
      <c r="H2691" s="28" t="str">
        <f t="shared" ca="1" si="88"/>
        <v>-</v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2517</v>
      </c>
      <c r="G2692" s="26" t="s">
        <v>334</v>
      </c>
      <c r="H2692" s="28" t="str">
        <f t="shared" ca="1" si="88"/>
        <v>-</v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2518</v>
      </c>
      <c r="G2693" s="26" t="s">
        <v>334</v>
      </c>
      <c r="H2693" s="28" t="str">
        <f t="shared" ca="1" si="88"/>
        <v>-</v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2519</v>
      </c>
      <c r="G2694" s="26" t="s">
        <v>334</v>
      </c>
      <c r="H2694" s="28" t="str">
        <f t="shared" ca="1" si="88"/>
        <v>-</v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2520</v>
      </c>
      <c r="G2695" s="26" t="s">
        <v>334</v>
      </c>
      <c r="H2695" s="28" t="str">
        <f t="shared" ca="1" si="88"/>
        <v>-</v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2521</v>
      </c>
      <c r="G2696" s="26" t="s">
        <v>334</v>
      </c>
      <c r="H2696" s="28" t="str">
        <f t="shared" ca="1" si="88"/>
        <v>-</v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2522</v>
      </c>
      <c r="G2697" s="26" t="s">
        <v>334</v>
      </c>
      <c r="H2697" s="28" t="str">
        <f t="shared" ca="1" si="88"/>
        <v>-</v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2523</v>
      </c>
      <c r="G2698" s="26" t="s">
        <v>334</v>
      </c>
      <c r="H2698" s="28" t="str">
        <f t="shared" ca="1" si="88"/>
        <v>-</v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2524</v>
      </c>
      <c r="G2699" s="26" t="s">
        <v>334</v>
      </c>
      <c r="H2699" s="28" t="str">
        <f t="shared" ca="1" si="88"/>
        <v>-</v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2525</v>
      </c>
      <c r="G2700" s="26" t="s">
        <v>334</v>
      </c>
      <c r="H2700" s="28" t="str">
        <f t="shared" ca="1" si="88"/>
        <v>-</v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2526</v>
      </c>
      <c r="G2701" s="26" t="s">
        <v>334</v>
      </c>
      <c r="H2701" s="28" t="str">
        <f t="shared" ca="1" si="88"/>
        <v>-</v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2527</v>
      </c>
      <c r="G2702" s="26" t="s">
        <v>334</v>
      </c>
      <c r="H2702" s="28" t="str">
        <f t="shared" ca="1" si="88"/>
        <v>-</v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2528</v>
      </c>
      <c r="G2703" s="26" t="s">
        <v>334</v>
      </c>
      <c r="H2703" s="28" t="str">
        <f t="shared" ca="1" si="88"/>
        <v>-</v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2529</v>
      </c>
      <c r="G2704" s="26" t="s">
        <v>334</v>
      </c>
      <c r="H2704" s="28" t="str">
        <f t="shared" ca="1" si="88"/>
        <v>-</v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2530</v>
      </c>
      <c r="G2705" s="26" t="s">
        <v>334</v>
      </c>
      <c r="H2705" s="28" t="str">
        <f t="shared" ca="1" si="88"/>
        <v>-</v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2531</v>
      </c>
      <c r="G2706" s="26" t="s">
        <v>334</v>
      </c>
      <c r="H2706" s="28" t="str">
        <f t="shared" ca="1" si="88"/>
        <v>-</v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2532</v>
      </c>
      <c r="G2707" s="26" t="s">
        <v>334</v>
      </c>
      <c r="H2707" s="28" t="str">
        <f t="shared" ca="1" si="88"/>
        <v>-</v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2533</v>
      </c>
      <c r="G2708" s="26" t="s">
        <v>334</v>
      </c>
      <c r="H2708" s="28" t="str">
        <f t="shared" ca="1" si="88"/>
        <v>-</v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2534</v>
      </c>
      <c r="G2709" s="26" t="s">
        <v>334</v>
      </c>
      <c r="H2709" s="28" t="str">
        <f t="shared" ca="1" si="88"/>
        <v>-</v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2535</v>
      </c>
      <c r="G2710" s="26" t="s">
        <v>334</v>
      </c>
      <c r="H2710" s="28" t="str">
        <f t="shared" ca="1" si="88"/>
        <v>-</v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2536</v>
      </c>
      <c r="G2711" s="26" t="s">
        <v>334</v>
      </c>
      <c r="H2711" s="28" t="str">
        <f t="shared" ca="1" si="88"/>
        <v>-</v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2537</v>
      </c>
      <c r="G2712" s="26" t="s">
        <v>334</v>
      </c>
      <c r="H2712" s="28" t="str">
        <f t="shared" ca="1" si="88"/>
        <v>-</v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2538</v>
      </c>
      <c r="G2713" s="26" t="s">
        <v>334</v>
      </c>
      <c r="H2713" s="28" t="str">
        <f t="shared" ca="1" si="88"/>
        <v>-</v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2539</v>
      </c>
      <c r="G2714" s="26" t="s">
        <v>334</v>
      </c>
      <c r="H2714" s="28" t="str">
        <f t="shared" ca="1" si="88"/>
        <v>-</v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2540</v>
      </c>
      <c r="G2715" s="26" t="s">
        <v>334</v>
      </c>
      <c r="H2715" s="28" t="str">
        <f t="shared" ca="1" si="88"/>
        <v>-</v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2541</v>
      </c>
      <c r="G2716" s="26" t="s">
        <v>334</v>
      </c>
      <c r="H2716" s="28" t="str">
        <f t="shared" ca="1" si="88"/>
        <v>-</v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2542</v>
      </c>
      <c r="G2717" s="26" t="s">
        <v>334</v>
      </c>
      <c r="H2717" s="28" t="str">
        <f t="shared" ca="1" si="88"/>
        <v>-</v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2543</v>
      </c>
      <c r="G2718" s="26" t="s">
        <v>334</v>
      </c>
      <c r="H2718" s="28" t="str">
        <f t="shared" ca="1" si="88"/>
        <v>-</v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2544</v>
      </c>
      <c r="G2719" s="26" t="s">
        <v>334</v>
      </c>
      <c r="H2719" s="28" t="str">
        <f t="shared" ca="1" si="88"/>
        <v>-</v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2545</v>
      </c>
      <c r="G2720" s="26" t="s">
        <v>334</v>
      </c>
      <c r="H2720" s="28" t="str">
        <f t="shared" ca="1" si="88"/>
        <v>-</v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2546</v>
      </c>
      <c r="G2721" s="26" t="s">
        <v>334</v>
      </c>
      <c r="H2721" s="28" t="str">
        <f t="shared" ca="1" si="88"/>
        <v>-</v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2547</v>
      </c>
      <c r="G2722" s="26" t="s">
        <v>334</v>
      </c>
      <c r="H2722" s="28" t="str">
        <f t="shared" ca="1" si="88"/>
        <v>-</v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2548</v>
      </c>
      <c r="G2723" s="26" t="s">
        <v>334</v>
      </c>
      <c r="H2723" s="28" t="str">
        <f t="shared" ca="1" si="88"/>
        <v>-</v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2549</v>
      </c>
      <c r="G2724" s="26" t="s">
        <v>334</v>
      </c>
      <c r="H2724" s="28" t="str">
        <f t="shared" ca="1" si="88"/>
        <v>-</v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2550</v>
      </c>
      <c r="G2725" s="26" t="s">
        <v>334</v>
      </c>
      <c r="H2725" s="28" t="str">
        <f t="shared" ca="1" si="88"/>
        <v>-</v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2551</v>
      </c>
      <c r="G2726" s="26" t="s">
        <v>334</v>
      </c>
      <c r="H2726" s="28" t="str">
        <f t="shared" ca="1" si="88"/>
        <v>-</v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2552</v>
      </c>
      <c r="G2727" s="26" t="s">
        <v>334</v>
      </c>
      <c r="H2727" s="28" t="str">
        <f t="shared" ca="1" si="88"/>
        <v>-</v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2553</v>
      </c>
      <c r="G2728" s="26" t="s">
        <v>334</v>
      </c>
      <c r="H2728" s="28" t="str">
        <f t="shared" ca="1" si="88"/>
        <v>-</v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2554</v>
      </c>
      <c r="G2729" s="26" t="s">
        <v>334</v>
      </c>
      <c r="H2729" s="28" t="str">
        <f t="shared" ca="1" si="88"/>
        <v>-</v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2555</v>
      </c>
      <c r="G2730" s="26" t="s">
        <v>334</v>
      </c>
      <c r="H2730" s="28" t="str">
        <f t="shared" ca="1" si="88"/>
        <v>-</v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2556</v>
      </c>
      <c r="G2731" s="26" t="s">
        <v>334</v>
      </c>
      <c r="H2731" s="28" t="str">
        <f t="shared" ca="1" si="88"/>
        <v>-</v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2557</v>
      </c>
      <c r="G2732" s="26" t="s">
        <v>334</v>
      </c>
      <c r="H2732" s="28" t="str">
        <f t="shared" ca="1" si="88"/>
        <v>-</v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2558</v>
      </c>
      <c r="G2733" s="26" t="s">
        <v>334</v>
      </c>
      <c r="H2733" s="28" t="str">
        <f t="shared" ca="1" si="88"/>
        <v>-</v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2559</v>
      </c>
      <c r="G2734" s="26" t="s">
        <v>334</v>
      </c>
      <c r="H2734" s="28" t="str">
        <f t="shared" ca="1" si="88"/>
        <v>-</v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2560</v>
      </c>
      <c r="G2735" s="26" t="s">
        <v>334</v>
      </c>
      <c r="H2735" s="28" t="str">
        <f t="shared" ca="1" si="88"/>
        <v>-</v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2561</v>
      </c>
      <c r="G2736" s="26" t="s">
        <v>334</v>
      </c>
      <c r="H2736" s="28" t="str">
        <f t="shared" ca="1" si="88"/>
        <v>-</v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2562</v>
      </c>
      <c r="G2737" s="26" t="s">
        <v>334</v>
      </c>
      <c r="H2737" s="28" t="str">
        <f t="shared" ca="1" si="88"/>
        <v>-</v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2563</v>
      </c>
      <c r="G2738" s="26" t="s">
        <v>334</v>
      </c>
      <c r="H2738" s="28" t="str">
        <f t="shared" ca="1" si="88"/>
        <v>-</v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2564</v>
      </c>
      <c r="G2739" s="26" t="s">
        <v>334</v>
      </c>
      <c r="H2739" s="28" t="str">
        <f t="shared" ca="1" si="88"/>
        <v>-</v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2565</v>
      </c>
      <c r="G2740" s="26" t="s">
        <v>334</v>
      </c>
      <c r="H2740" s="28" t="str">
        <f t="shared" ca="1" si="88"/>
        <v>-</v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2566</v>
      </c>
      <c r="G2741" s="26" t="s">
        <v>334</v>
      </c>
      <c r="H2741" s="28" t="str">
        <f t="shared" ca="1" si="88"/>
        <v>-</v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2567</v>
      </c>
      <c r="G2742" s="26" t="s">
        <v>334</v>
      </c>
      <c r="H2742" s="28" t="str">
        <f t="shared" ca="1" si="88"/>
        <v>-</v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2568</v>
      </c>
      <c r="G2743" s="26" t="s">
        <v>334</v>
      </c>
      <c r="H2743" s="28" t="str">
        <f t="shared" ca="1" si="88"/>
        <v>-</v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2569</v>
      </c>
      <c r="G2744" s="26" t="s">
        <v>334</v>
      </c>
      <c r="H2744" s="28" t="str">
        <f t="shared" ca="1" si="88"/>
        <v>CP08-498-P03-04</v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2570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2571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2572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2573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2574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2575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2576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2577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2578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2579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2580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2581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2582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2583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2584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2585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2586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2587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2588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2589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2590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2591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2592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2593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2594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2595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2596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2597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2598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2599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2600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2601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2602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2603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2604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2605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2606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2607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2608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2609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2610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2611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2612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2613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2614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2615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2616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2617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2618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2619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2620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2621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2622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2623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2624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2625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2626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2627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2628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2629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2630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2631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2632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2633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2634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2635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2636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2637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2638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2639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2640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2641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2642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2643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2644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2645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2646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2647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2648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2649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2650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2651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2652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2653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2654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2655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2656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2657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2658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2659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2660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2661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2662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2663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2664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2665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2666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2667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2668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2669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2670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2671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2672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2673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2674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2675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2676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2677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2678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2679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2680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2681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2682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2683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2684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2685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2686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2687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2688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2689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2690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2691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2692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2693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2694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2695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2696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2697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2698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2699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2700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2701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2702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2703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2704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2705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2706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2707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2708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2709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2710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2711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2712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2713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2714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2715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2716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2717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2718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2719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2720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2721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2722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2723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2724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2725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2726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2727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2728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2729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2730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2731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2025-03-27T08:42:01Z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