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K:\KDsummerproj\"/>
    </mc:Choice>
  </mc:AlternateContent>
  <bookViews>
    <workbookView xWindow="0" yWindow="0" windowWidth="12072" windowHeight="4884"/>
  </bookViews>
  <sheets>
    <sheet name="Data" sheetId="1" r:id="rId1"/>
    <sheet name="Dividing Decisions" sheetId="2" r:id="rId2"/>
  </sheets>
  <calcPr calcId="171027"/>
</workbook>
</file>

<file path=xl/calcChain.xml><?xml version="1.0" encoding="utf-8"?>
<calcChain xmlns="http://schemas.openxmlformats.org/spreadsheetml/2006/main">
  <c r="E60" i="1" l="1"/>
  <c r="D60" i="1"/>
  <c r="E57" i="1"/>
  <c r="E58" i="1"/>
  <c r="D58" i="1"/>
  <c r="D57" i="1"/>
  <c r="D55" i="1"/>
  <c r="E56" i="1"/>
  <c r="D56" i="1"/>
  <c r="D59" i="1" l="1"/>
  <c r="E59" i="1"/>
  <c r="E55" i="1"/>
  <c r="F10" i="1" l="1"/>
  <c r="F17" i="1"/>
  <c r="F48" i="1"/>
  <c r="F11" i="1"/>
  <c r="F15" i="1"/>
  <c r="F25" i="1"/>
  <c r="F22" i="1"/>
  <c r="F41" i="1"/>
  <c r="F14" i="1"/>
  <c r="F31" i="1"/>
  <c r="F35" i="1"/>
  <c r="F47" i="1"/>
  <c r="F8" i="1"/>
  <c r="F9" i="1"/>
  <c r="F33" i="1"/>
  <c r="F6" i="1"/>
  <c r="F32" i="1"/>
  <c r="F51" i="1"/>
  <c r="F39" i="1"/>
  <c r="F29" i="1"/>
  <c r="F40" i="1"/>
  <c r="F49" i="1"/>
  <c r="F20" i="1"/>
  <c r="F12" i="1"/>
  <c r="F2" i="1"/>
  <c r="F46" i="1"/>
  <c r="F37" i="1"/>
  <c r="F45" i="1"/>
  <c r="F7" i="1"/>
  <c r="F42" i="1"/>
  <c r="F38" i="1"/>
  <c r="F44" i="1"/>
  <c r="F52" i="1"/>
  <c r="F13" i="1"/>
  <c r="F36" i="1"/>
  <c r="F19" i="1"/>
  <c r="F21" i="1"/>
  <c r="F34" i="1"/>
  <c r="F30" i="1"/>
  <c r="F3" i="1"/>
  <c r="F24" i="1"/>
  <c r="F5" i="1"/>
  <c r="F26" i="1"/>
  <c r="F27" i="1"/>
  <c r="F28" i="1"/>
  <c r="F18" i="1"/>
  <c r="F16" i="1"/>
  <c r="F53" i="1"/>
  <c r="F43" i="1"/>
  <c r="F23" i="1"/>
  <c r="F50" i="1"/>
  <c r="F4" i="1"/>
</calcChain>
</file>

<file path=xl/sharedStrings.xml><?xml version="1.0" encoding="utf-8"?>
<sst xmlns="http://schemas.openxmlformats.org/spreadsheetml/2006/main" count="376" uniqueCount="234">
  <si>
    <t>GEOID</t>
  </si>
  <si>
    <t>STUSPS</t>
  </si>
  <si>
    <t>NAME</t>
  </si>
  <si>
    <t>Counties</t>
  </si>
  <si>
    <t>TotNum</t>
  </si>
  <si>
    <t>ApproxNum</t>
  </si>
  <si>
    <t>Dividing</t>
  </si>
  <si>
    <t>DividingMany</t>
  </si>
  <si>
    <t>Single</t>
  </si>
  <si>
    <t>SingleMany</t>
  </si>
  <si>
    <t>Defined</t>
  </si>
  <si>
    <t>Info</t>
  </si>
  <si>
    <t>Map</t>
  </si>
  <si>
    <t>WV</t>
  </si>
  <si>
    <t>West Virginia</t>
  </si>
  <si>
    <t>No</t>
  </si>
  <si>
    <t>http://www.dhhr.wv.gov/healthprep/programs/publichealth/Pages/default.aspx</t>
  </si>
  <si>
    <t>http://www.dhhr.wv.gov/healthprep/Documents/West%20Virginia%20Public%20Health%20Regions.pdf</t>
  </si>
  <si>
    <t>FL</t>
  </si>
  <si>
    <t>Florida</t>
  </si>
  <si>
    <t>IL</t>
  </si>
  <si>
    <t>Illinois</t>
  </si>
  <si>
    <t>http://app.idph.state.il.us/share/idphregions.htm</t>
  </si>
  <si>
    <t>MN</t>
  </si>
  <si>
    <t>Minnesota</t>
  </si>
  <si>
    <t>http://www.health.state.mn.us/divs/opi/gov/maps/docs/schsac.pdf</t>
  </si>
  <si>
    <t>MD</t>
  </si>
  <si>
    <t>Maryland</t>
  </si>
  <si>
    <t>https://healthcarequality.mhcc.maryland.gov/Article/View/f19b30dc-81f5-4700-a2cf-0eef8f520510</t>
  </si>
  <si>
    <t>RI</t>
  </si>
  <si>
    <t>Rhode Island</t>
  </si>
  <si>
    <t>http://www.astho.org/Profile/Volume-Three/State-Profiles/Rhode-Island/</t>
  </si>
  <si>
    <t>ID</t>
  </si>
  <si>
    <t>Idaho</t>
  </si>
  <si>
    <t>http://healthandwelfare.idaho.gov/Health/HealthDistricts/tabid/97/Default.aspx</t>
  </si>
  <si>
    <t>http://www.idahopublichealthdistricts.org/</t>
  </si>
  <si>
    <t>NH</t>
  </si>
  <si>
    <t>New Hampshire</t>
  </si>
  <si>
    <t>http://nhphn.org/</t>
  </si>
  <si>
    <t>NC</t>
  </si>
  <si>
    <t>North Carolina</t>
  </si>
  <si>
    <t>Yes</t>
  </si>
  <si>
    <t>Distribution of funds</t>
  </si>
  <si>
    <t>http://publichealth.nc.gov/lhd/</t>
  </si>
  <si>
    <t>VT</t>
  </si>
  <si>
    <t>Vermont</t>
  </si>
  <si>
    <t>CT</t>
  </si>
  <si>
    <t>Connecticut</t>
  </si>
  <si>
    <t>DE</t>
  </si>
  <si>
    <t>Delaware</t>
  </si>
  <si>
    <t>http://www.astho.org/Profile/Volume-Three/State-Profiles/Delaware/</t>
  </si>
  <si>
    <t>NM</t>
  </si>
  <si>
    <t>New Mexico</t>
  </si>
  <si>
    <t>https://nmhealth.org/about/phd/region/</t>
  </si>
  <si>
    <t>CA</t>
  </si>
  <si>
    <t>California</t>
  </si>
  <si>
    <t>NJ</t>
  </si>
  <si>
    <t>New Jersey</t>
  </si>
  <si>
    <t>WI</t>
  </si>
  <si>
    <t>Wisconsin</t>
  </si>
  <si>
    <t>https://www.dhs.wisconsin.gov/aboutdhs/regions.htm</t>
  </si>
  <si>
    <t>OR</t>
  </si>
  <si>
    <t>Oregon</t>
  </si>
  <si>
    <t>http://www.oregon.gov/oha/ph/ProviderPartnerResources/LocalHealthDepartmentResources/Documents/orientation/administrators/hspr.pdf</t>
  </si>
  <si>
    <t>NE</t>
  </si>
  <si>
    <t>Nebraska</t>
  </si>
  <si>
    <t>http://dhhs.ne.gov/publichealth/Pages/puh_oph_lhd.aspx</t>
  </si>
  <si>
    <t>http://dhhs.ne.gov/publichealth/Documents/LHDMap.pdf</t>
  </si>
  <si>
    <t>PA</t>
  </si>
  <si>
    <t>Pennsylvania</t>
  </si>
  <si>
    <t>http://www.health.pa.gov/Pages/default.aspx#.WUb9AhPytok</t>
  </si>
  <si>
    <t>http://www.health.state.pa.us/pdf/hpa/stats/brf-rd/map.pdf</t>
  </si>
  <si>
    <t>WA</t>
  </si>
  <si>
    <t>Washington</t>
  </si>
  <si>
    <t>http://www.doh.wa.gov/AboutUs/PublicHealthSystem/RegionalHealthcareCoalitionLeads</t>
  </si>
  <si>
    <t>http://www.wsha.org/wp-content/uploads/Public-Health-Emergency-Planning-Region-Map-24x36.pdf</t>
  </si>
  <si>
    <t>LA</t>
  </si>
  <si>
    <t>Louisiana</t>
  </si>
  <si>
    <t>http://www.dhh.louisiana.gov/index.cfm/page/2</t>
  </si>
  <si>
    <t>GA</t>
  </si>
  <si>
    <t>Georgia</t>
  </si>
  <si>
    <t>https://dph.georgia.gov/public-health-districts</t>
  </si>
  <si>
    <t>AL</t>
  </si>
  <si>
    <t>Alabama</t>
  </si>
  <si>
    <t>Public Health Areas</t>
  </si>
  <si>
    <t>http://www.adph.org/administration/Default.asp?id=505</t>
  </si>
  <si>
    <t>http://www.adph.org/administration/assets/publichealthareas.pdf</t>
  </si>
  <si>
    <t>UT</t>
  </si>
  <si>
    <t>Utah</t>
  </si>
  <si>
    <t>OH</t>
  </si>
  <si>
    <t>Ohio</t>
  </si>
  <si>
    <t>TX</t>
  </si>
  <si>
    <t>Texas</t>
  </si>
  <si>
    <t>CO</t>
  </si>
  <si>
    <t>Colorado</t>
  </si>
  <si>
    <t>SC</t>
  </si>
  <si>
    <t>South Carolina</t>
  </si>
  <si>
    <t>DHEC Locations</t>
  </si>
  <si>
    <t>http://www.scdhec.gov/Agency/Locations/mindex.htm</t>
  </si>
  <si>
    <t>OK</t>
  </si>
  <si>
    <t>Oklahoma</t>
  </si>
  <si>
    <t>TN</t>
  </si>
  <si>
    <t>Tennessee</t>
  </si>
  <si>
    <t>WY</t>
  </si>
  <si>
    <t>Wyoming</t>
  </si>
  <si>
    <t>HI</t>
  </si>
  <si>
    <t>Hawaii</t>
  </si>
  <si>
    <t>ND</t>
  </si>
  <si>
    <t>North Dakota</t>
  </si>
  <si>
    <t>KY</t>
  </si>
  <si>
    <t>Kentucky</t>
  </si>
  <si>
    <t>ME</t>
  </si>
  <si>
    <t>Maine</t>
  </si>
  <si>
    <t>NY</t>
  </si>
  <si>
    <t>New York</t>
  </si>
  <si>
    <t>NV</t>
  </si>
  <si>
    <t>Nevada</t>
  </si>
  <si>
    <t>AK</t>
  </si>
  <si>
    <t>Alaska</t>
  </si>
  <si>
    <t>MI</t>
  </si>
  <si>
    <t>Michigan</t>
  </si>
  <si>
    <t>AR</t>
  </si>
  <si>
    <t>Arkansas</t>
  </si>
  <si>
    <t>Public Health Regions</t>
  </si>
  <si>
    <t>http://www.healthy.arkansas.gov/programsServices/GIS/Documents/PHRegions.pdf</t>
  </si>
  <si>
    <t>MS</t>
  </si>
  <si>
    <t>Mississippi</t>
  </si>
  <si>
    <t>MO</t>
  </si>
  <si>
    <t>Missouri</t>
  </si>
  <si>
    <t>MT</t>
  </si>
  <si>
    <t>Montana</t>
  </si>
  <si>
    <t>KS</t>
  </si>
  <si>
    <t>Kansas</t>
  </si>
  <si>
    <t>IN</t>
  </si>
  <si>
    <t>Indiana</t>
  </si>
  <si>
    <t>PR</t>
  </si>
  <si>
    <t>Puerto Rico</t>
  </si>
  <si>
    <t>SD</t>
  </si>
  <si>
    <t>South Dakota</t>
  </si>
  <si>
    <t>MA</t>
  </si>
  <si>
    <t>Massachusetts</t>
  </si>
  <si>
    <t>VA</t>
  </si>
  <si>
    <t>Virginia</t>
  </si>
  <si>
    <t>DC</t>
  </si>
  <si>
    <t>District of Columbia</t>
  </si>
  <si>
    <t>IA</t>
  </si>
  <si>
    <t>Iowa</t>
  </si>
  <si>
    <t>AZ</t>
  </si>
  <si>
    <t>Arizona</t>
  </si>
  <si>
    <t>http://www.floridahealth.gov/%5c/provider-and-partner-resources/health-councils/_documents/LHC%20Directory%20Sept%202014.pdf</t>
  </si>
  <si>
    <t>Local Health Councils</t>
  </si>
  <si>
    <t>State has decentralized relationship with local health departments</t>
  </si>
  <si>
    <t>SCHSAC Regions</t>
  </si>
  <si>
    <t>https://healthcarequality.mhcc.maryland.gov/Images/hpdisgraph22016.png</t>
  </si>
  <si>
    <t>PHDs authorized by the State</t>
  </si>
  <si>
    <t>Regional Public Health Networks (RPHNs)</t>
  </si>
  <si>
    <t>http://www.publichealth.uconn.edu/ahec-regional-centers.html</t>
  </si>
  <si>
    <t>AHEC Regional Centers</t>
  </si>
  <si>
    <t>PHRs</t>
  </si>
  <si>
    <t>DHS Regions (Department of Health Services)</t>
  </si>
  <si>
    <t>Prepardness &amp; Response Program Liasons and Regions</t>
  </si>
  <si>
    <t>Local District Health Departments</t>
  </si>
  <si>
    <t>PHDs</t>
  </si>
  <si>
    <t>http://www.dhh.louisiana.gov/assets/docs/OrgCharts/RegionMap.jpg</t>
  </si>
  <si>
    <t>LDH Regions (Louisiana Department of Health)</t>
  </si>
  <si>
    <t>Local Health Departments</t>
  </si>
  <si>
    <t>https://deq.utah.gov/Topics/Resources/healthdptsdw.htm</t>
  </si>
  <si>
    <t>Local Health Districts</t>
  </si>
  <si>
    <t>https://www.odh.ohio.gov/localhealthdistricts/lhddirectory.aspx</t>
  </si>
  <si>
    <t>https://odhgateway.odh.ohio.gov/LHDInformationSystem/Directory/GetLHDReport</t>
  </si>
  <si>
    <t>https://www.dshs.texas.gov/chs/info/info_txco.shtm</t>
  </si>
  <si>
    <t>http://www.chd.dphe.state.co.us/HealthDisparitiesProfiles/dispHealthProfiles.aspx</t>
  </si>
  <si>
    <t>https://www.colorado.gov/pacific/sites/default/files/Health%20Statistics%20Region%20Map%20Key.pdf</t>
  </si>
  <si>
    <t>Health Statistics Regions (HSR)</t>
  </si>
  <si>
    <t>PHRs (Regional Response System)</t>
  </si>
  <si>
    <t>https://www.ok.gov/homeland/regional_map/region_map.php</t>
  </si>
  <si>
    <t>https://www.tn.gov/health/topic/localdepartments</t>
  </si>
  <si>
    <t>https://hit.health.tn.gov/tnmap/print_tnmap.htm</t>
  </si>
  <si>
    <t>PHRs (Health Department Regions)</t>
  </si>
  <si>
    <t>http://www.astho.org/Profile/Volume-Three/State-Profiles/Hawaii/</t>
  </si>
  <si>
    <t>Local Public Health Units (PHDs and District Health Units)</t>
  </si>
  <si>
    <t>http://maine.gov/dhhs/ocfs/cbhs/staff/maps/district-map.html</t>
  </si>
  <si>
    <t>http://www.maine.gov/dhhs/mecdc/public-health-systems/lphd/</t>
  </si>
  <si>
    <t>https://www.health.ny.gov/environmental/water/drinking/doh_pub_contacts_map.htm</t>
  </si>
  <si>
    <t>https://www.urmc.rochester.edu/emergency-preparedness.aspx</t>
  </si>
  <si>
    <t>DOH Regions</t>
  </si>
  <si>
    <t>http://dhss.alaska.gov/dph/Chronic/Pages/brfss/regions.aspx</t>
  </si>
  <si>
    <t>Alaska BRFSS Regions</t>
  </si>
  <si>
    <t>http://www.malph.org/state-michigan-health-assessment</t>
  </si>
  <si>
    <t>http://msdh.ms.gov/msdhsite/_static/resources/3468.pdf</t>
  </si>
  <si>
    <t>http://www.astho.org/Profile/Volume-Three/State-Profiles/Missouri/</t>
  </si>
  <si>
    <t>http://health.mo.gov/data/gis/pdf/map_ReportingRegions.pdf</t>
  </si>
  <si>
    <t>Health Reporting Regions</t>
  </si>
  <si>
    <t>http://www.mtpha.com/page/regionmap</t>
  </si>
  <si>
    <t>http://www.mtpha.com/?page=about</t>
  </si>
  <si>
    <t>http://kic.kdheks.gov/OHA/ksmap.html#district</t>
  </si>
  <si>
    <t>http://www.in.gov/isdh/17944.htm</t>
  </si>
  <si>
    <t>PHDs (Public Health Preparedness Districts)</t>
  </si>
  <si>
    <t>http://www.salud.gov.pr/Sobre-tu-Salud/Pages/Preparate-para-Emergencias.aspx</t>
  </si>
  <si>
    <t>http://www.salud.gov.pr/Sobre-tu-Salud/PublishingImages/Pages/Preparate-para-Emergencias/mapa.png</t>
  </si>
  <si>
    <t>https://doh.sd.gov/providers/Preparedness/Hospital-Preparedness/System/Planning.aspx</t>
  </si>
  <si>
    <t>https://doh.sd.gov/providers/assets/RegionalPlanningDistricts.pdf</t>
  </si>
  <si>
    <t>Regional Planning Districts</t>
  </si>
  <si>
    <t>https://matracking.ehs.state.ma.us/eohhs_regions/eohhs_regions.html</t>
  </si>
  <si>
    <t>http://www.mass.gov/eohhs/gov/departments/dph/programs/admin/comm-office/regional-health-offices/</t>
  </si>
  <si>
    <t>EOHHS Regions (Executive Office of Health and Human Services)</t>
  </si>
  <si>
    <t>http://www.vdh.virginia.gov/local-health-districts/</t>
  </si>
  <si>
    <t>https://planning.dc.gov/page/wards-district-columbia</t>
  </si>
  <si>
    <t>https://idph.iowa.gov/Portals/1/Files/LPHS/Regional%20Map.pdf</t>
  </si>
  <si>
    <t>http://azahec.uahs.arizona.edu/</t>
  </si>
  <si>
    <t>http://azahec.uahs.arizona.edu/sites/default/files/map.png</t>
  </si>
  <si>
    <t>https://mississippitoday.org/2017/05/18/six-public-health-district-offices-are-closing/</t>
  </si>
  <si>
    <t>OIG Regions (Enforcements)</t>
  </si>
  <si>
    <t>http://chfs.ky.gov/os/oig/regions.htm</t>
  </si>
  <si>
    <t>http://chfs.ky.gov/NR/rdonlyres/F8E72BB3-CC78-45C8-802F-62A1D0B1F1A6/0/RegionalMap.doc</t>
  </si>
  <si>
    <t>https://www.nd.gov/dhs/locations/regionalhsc/</t>
  </si>
  <si>
    <t>https://www.nvenergy.com/business/economicdevelopment/regional/index.cfm</t>
  </si>
  <si>
    <t>http://www.state.nj.us/transportation/business/row/offices.shtm</t>
  </si>
  <si>
    <t>https://doe.state.wy.us/lmi/0406/map.htm</t>
  </si>
  <si>
    <t>Whole State as Region</t>
  </si>
  <si>
    <t>http://www.calrecycle.ca.gov/usedoil/Data/CensusRegion.htm</t>
  </si>
  <si>
    <t>California Department of Finance</t>
  </si>
  <si>
    <t>Department of Transportation Regions</t>
  </si>
  <si>
    <t>Economic Development Regions</t>
  </si>
  <si>
    <t>Department of Employment, Research &amp; Planning Regions</t>
  </si>
  <si>
    <t>http://www.astho.org/Profile/Volume-Three/State-Profiles/Vermont/</t>
  </si>
  <si>
    <t>Maricopa its own region, all of Yavapai in NAHEC and all of Pinal in EAHEC.</t>
  </si>
  <si>
    <t>`- Western: Berkshire, Franklin, Hampshire, and Hampden
- central: Worchester
- metro west: Norfolk and Middlesex
- Northeast: essex
- boston: Suffolk
- Southeast: Bristol, Plymouth, and barnstable</t>
  </si>
  <si>
    <t>`- SW: Fairfield and new haven 
- Health360: Litchfield 
- Central: Hartford Middlesex and Tolland 
- Eastern: Windham and New London</t>
  </si>
  <si>
    <t>Vermont/New Hamsphire/DC made into single regions</t>
  </si>
  <si>
    <t>KDHE District Office Boundaries</t>
  </si>
  <si>
    <t>Health Care Commission</t>
  </si>
  <si>
    <t>Michigan Health Assessment</t>
  </si>
  <si>
    <t>Department of Health PHRs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</si>
</sst>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rgb="FF000000"/>
      <name val="Calibri"/>
    </font>
    <font>
      <sz val="11"/>
      <name val="Calibri"/>
    </font>
    <font>
      <sz val="11"/>
      <color rgb="FF0000FF"/>
      <name val="Calibri"/>
    </font>
    <font>
      <u/>
      <sz val="11"/>
      <color theme="10"/>
      <name val="Calibri"/>
    </font>
    <font>
      <sz val="11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3" fillId="0" borderId="0" xfId="1" applyAlignment="1"/>
    <xf numFmtId="0" fontId="3" fillId="0" borderId="0" xfId="1"/>
    <xf numFmtId="0" fontId="4" fillId="0" borderId="0" xfId="0" applyFont="1" applyAlignment="1"/>
    <xf numFmtId="0" fontId="4" fillId="0" borderId="0" xfId="0" applyFont="1"/>
    <xf numFmtId="0" fontId="5" fillId="0" borderId="0" xfId="0" applyFont="1" applyAlignment="1"/>
    <xf numFmtId="0" fontId="0" fillId="0" borderId="0" xfId="0" applyFont="1" applyAlignment="1">
      <alignment horizontal="left" vertical="top"/>
    </xf>
    <xf numFmtId="0" fontId="4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dhhs.ne.gov/publichealth/Documents/LHDMap.pdf" TargetMode="External"/><Relationship Id="rId18" Type="http://schemas.openxmlformats.org/officeDocument/2006/relationships/hyperlink" Target="http://www.dhh.louisiana.gov/index.cfm/page/2" TargetMode="External"/><Relationship Id="rId26" Type="http://schemas.openxmlformats.org/officeDocument/2006/relationships/hyperlink" Target="https://www.odh.ohio.gov/localhealthdistricts/lhddirectory.aspx" TargetMode="External"/><Relationship Id="rId39" Type="http://schemas.openxmlformats.org/officeDocument/2006/relationships/hyperlink" Target="http://msdh.ms.gov/msdhsite/_static/resources/3468.pdf" TargetMode="External"/><Relationship Id="rId21" Type="http://schemas.openxmlformats.org/officeDocument/2006/relationships/hyperlink" Target="http://nhphn.org/" TargetMode="External"/><Relationship Id="rId34" Type="http://schemas.openxmlformats.org/officeDocument/2006/relationships/hyperlink" Target="https://idph.iowa.gov/Portals/1/Files/LPHS/Regional%20Map.pdf" TargetMode="External"/><Relationship Id="rId42" Type="http://schemas.openxmlformats.org/officeDocument/2006/relationships/hyperlink" Target="http://chfs.ky.gov/os/oig/regions.htm" TargetMode="External"/><Relationship Id="rId47" Type="http://schemas.openxmlformats.org/officeDocument/2006/relationships/hyperlink" Target="http://app.idph.state.il.us/share/idphregions.htm" TargetMode="External"/><Relationship Id="rId50" Type="http://schemas.openxmlformats.org/officeDocument/2006/relationships/hyperlink" Target="https://deq.utah.gov/Topics/Resources/healthdptsdw.htm" TargetMode="External"/><Relationship Id="rId55" Type="http://schemas.openxmlformats.org/officeDocument/2006/relationships/hyperlink" Target="https://www.nvenergy.com/business/economicdevelopment/regional/index.cfm" TargetMode="External"/><Relationship Id="rId7" Type="http://schemas.openxmlformats.org/officeDocument/2006/relationships/hyperlink" Target="http://www.idahopublichealthdistricts.org/" TargetMode="External"/><Relationship Id="rId12" Type="http://schemas.openxmlformats.org/officeDocument/2006/relationships/hyperlink" Target="http://dhhs.ne.gov/publichealth/Pages/puh_oph_lhd.aspx" TargetMode="External"/><Relationship Id="rId17" Type="http://schemas.openxmlformats.org/officeDocument/2006/relationships/hyperlink" Target="http://www.wsha.org/wp-content/uploads/Public-Health-Emergency-Planning-Region-Map-24x36.pdf" TargetMode="External"/><Relationship Id="rId25" Type="http://schemas.openxmlformats.org/officeDocument/2006/relationships/hyperlink" Target="https://dph.georgia.gov/public-health-districts" TargetMode="External"/><Relationship Id="rId33" Type="http://schemas.openxmlformats.org/officeDocument/2006/relationships/hyperlink" Target="http://www.salud.gov.pr/Sobre-tu-Salud/PublishingImages/Pages/Preparate-para-Emergencias/mapa.png" TargetMode="External"/><Relationship Id="rId38" Type="http://schemas.openxmlformats.org/officeDocument/2006/relationships/hyperlink" Target="http://www.adph.org/administration/assets/publichealthareas.pdf" TargetMode="External"/><Relationship Id="rId46" Type="http://schemas.openxmlformats.org/officeDocument/2006/relationships/hyperlink" Target="https://odhgateway.odh.ohio.gov/LHDInformationSystem/Directory/GetLHDReport" TargetMode="External"/><Relationship Id="rId2" Type="http://schemas.openxmlformats.org/officeDocument/2006/relationships/hyperlink" Target="http://www.dhhr.wv.gov/healthprep/Documents/West%20Virginia%20Public%20Health%20Regions.pdf" TargetMode="External"/><Relationship Id="rId16" Type="http://schemas.openxmlformats.org/officeDocument/2006/relationships/hyperlink" Target="http://www.doh.wa.gov/AboutUs/PublicHealthSystem/RegionalHealthcareCoalitionLeads" TargetMode="External"/><Relationship Id="rId20" Type="http://schemas.openxmlformats.org/officeDocument/2006/relationships/hyperlink" Target="http://www.floridahealth.gov/%5c/provider-and-partner-resources/health-councils/_documents/LHC%20Directory%20Sept%202014.pdf" TargetMode="External"/><Relationship Id="rId29" Type="http://schemas.openxmlformats.org/officeDocument/2006/relationships/hyperlink" Target="http://www.scdhec.gov/Agency/Locations/mindex.htm" TargetMode="External"/><Relationship Id="rId41" Type="http://schemas.openxmlformats.org/officeDocument/2006/relationships/hyperlink" Target="http://chfs.ky.gov/NR/rdonlyres/F8E72BB3-CC78-45C8-802F-62A1D0B1F1A6/0/RegionalMap.doc" TargetMode="External"/><Relationship Id="rId54" Type="http://schemas.openxmlformats.org/officeDocument/2006/relationships/hyperlink" Target="http://www.state.nj.us/transportation/business/row/offices.shtm" TargetMode="External"/><Relationship Id="rId1" Type="http://schemas.openxmlformats.org/officeDocument/2006/relationships/hyperlink" Target="http://www.dhhr.wv.gov/healthprep/programs/publichealth/Pages/default.aspx" TargetMode="External"/><Relationship Id="rId6" Type="http://schemas.openxmlformats.org/officeDocument/2006/relationships/hyperlink" Target="http://healthandwelfare.idaho.gov/Health/HealthDistricts/tabid/97/Default.aspx" TargetMode="External"/><Relationship Id="rId11" Type="http://schemas.openxmlformats.org/officeDocument/2006/relationships/hyperlink" Target="http://www.oregon.gov/oha/ph/ProviderPartnerResources/LocalHealthDepartmentResources/Documents/orientation/administrators/hspr.pdf" TargetMode="External"/><Relationship Id="rId24" Type="http://schemas.openxmlformats.org/officeDocument/2006/relationships/hyperlink" Target="https://dph.georgia.gov/public-health-districts" TargetMode="External"/><Relationship Id="rId32" Type="http://schemas.openxmlformats.org/officeDocument/2006/relationships/hyperlink" Target="http://maine.gov/dhhs/ocfs/cbhs/staff/maps/district-map.html" TargetMode="External"/><Relationship Id="rId37" Type="http://schemas.openxmlformats.org/officeDocument/2006/relationships/hyperlink" Target="https://hit.health.tn.gov/tnmap/print_tnmap.htm" TargetMode="External"/><Relationship Id="rId40" Type="http://schemas.openxmlformats.org/officeDocument/2006/relationships/hyperlink" Target="http://www.dhh.louisiana.gov/assets/docs/OrgCharts/RegionMap.jpg" TargetMode="External"/><Relationship Id="rId45" Type="http://schemas.openxmlformats.org/officeDocument/2006/relationships/hyperlink" Target="http://www.maine.gov/dhhs/mecdc/public-health-systems/lphd/" TargetMode="External"/><Relationship Id="rId53" Type="http://schemas.openxmlformats.org/officeDocument/2006/relationships/hyperlink" Target="http://www.calrecycle.ca.gov/usedoil/Data/CensusRegion.htm" TargetMode="External"/><Relationship Id="rId5" Type="http://schemas.openxmlformats.org/officeDocument/2006/relationships/hyperlink" Target="http://www.astho.org/Profile/Volume-Three/State-Profiles/Rhode-Island/" TargetMode="External"/><Relationship Id="rId15" Type="http://schemas.openxmlformats.org/officeDocument/2006/relationships/hyperlink" Target="http://www.health.state.pa.us/pdf/hpa/stats/brf-rd/map.pdf" TargetMode="External"/><Relationship Id="rId23" Type="http://schemas.openxmlformats.org/officeDocument/2006/relationships/hyperlink" Target="http://www.oregon.gov/oha/ph/ProviderPartnerResources/LocalHealthDepartmentResources/Documents/orientation/administrators/hspr.pdf" TargetMode="External"/><Relationship Id="rId28" Type="http://schemas.openxmlformats.org/officeDocument/2006/relationships/hyperlink" Target="https://doh.sd.gov/providers/assets/RegionalPlanningDistricts.pdf" TargetMode="External"/><Relationship Id="rId36" Type="http://schemas.openxmlformats.org/officeDocument/2006/relationships/hyperlink" Target="http://www.calrecycle.ca.gov/usedoil/Data/CensusRegion.htm" TargetMode="External"/><Relationship Id="rId49" Type="http://schemas.openxmlformats.org/officeDocument/2006/relationships/hyperlink" Target="https://www.colorado.gov/pacific/sites/default/files/Health%20Statistics%20Region%20Map%20Key.pdf" TargetMode="External"/><Relationship Id="rId57" Type="http://schemas.openxmlformats.org/officeDocument/2006/relationships/printerSettings" Target="../printerSettings/printerSettings1.bin"/><Relationship Id="rId10" Type="http://schemas.openxmlformats.org/officeDocument/2006/relationships/hyperlink" Target="https://www.dhs.wisconsin.gov/aboutdhs/regions.htm" TargetMode="External"/><Relationship Id="rId19" Type="http://schemas.openxmlformats.org/officeDocument/2006/relationships/hyperlink" Target="http://www.floridahealth.gov/%5c/provider-and-partner-resources/health-councils/_documents/LHC%20Directory%20Sept%202014.pdf" TargetMode="External"/><Relationship Id="rId31" Type="http://schemas.openxmlformats.org/officeDocument/2006/relationships/hyperlink" Target="http://www.in.gov/isdh/17944.htm" TargetMode="External"/><Relationship Id="rId44" Type="http://schemas.openxmlformats.org/officeDocument/2006/relationships/hyperlink" Target="https://www.urmc.rochester.edu/emergency-preparedness.aspx" TargetMode="External"/><Relationship Id="rId52" Type="http://schemas.openxmlformats.org/officeDocument/2006/relationships/hyperlink" Target="http://dhss.alaska.gov/dph/Chronic/Pages/brfss/regions.aspx" TargetMode="External"/><Relationship Id="rId4" Type="http://schemas.openxmlformats.org/officeDocument/2006/relationships/hyperlink" Target="http://www.health.state.mn.us/divs/opi/gov/maps/docs/schsac.pdf" TargetMode="External"/><Relationship Id="rId9" Type="http://schemas.openxmlformats.org/officeDocument/2006/relationships/hyperlink" Target="http://www.astho.org/Profile/Volume-Three/State-Profiles/Delaware/" TargetMode="External"/><Relationship Id="rId14" Type="http://schemas.openxmlformats.org/officeDocument/2006/relationships/hyperlink" Target="http://www.health.pa.gov/Pages/default.aspx" TargetMode="External"/><Relationship Id="rId22" Type="http://schemas.openxmlformats.org/officeDocument/2006/relationships/hyperlink" Target="http://www.publichealth.uconn.edu/ahec-regional-centers.html" TargetMode="External"/><Relationship Id="rId27" Type="http://schemas.openxmlformats.org/officeDocument/2006/relationships/hyperlink" Target="http://www.mtpha.com/page/regionmap" TargetMode="External"/><Relationship Id="rId30" Type="http://schemas.openxmlformats.org/officeDocument/2006/relationships/hyperlink" Target="https://matracking.ehs.state.ma.us/eohhs_regions/eohhs_regions.html" TargetMode="External"/><Relationship Id="rId35" Type="http://schemas.openxmlformats.org/officeDocument/2006/relationships/hyperlink" Target="http://azahec.uahs.arizona.edu/sites/default/files/map.png" TargetMode="External"/><Relationship Id="rId43" Type="http://schemas.openxmlformats.org/officeDocument/2006/relationships/hyperlink" Target="https://www.health.ny.gov/environmental/water/drinking/doh_pub_contacts_map.htm" TargetMode="External"/><Relationship Id="rId48" Type="http://schemas.openxmlformats.org/officeDocument/2006/relationships/hyperlink" Target="http://www.health.state.mn.us/divs/opi/gov/maps/docs/schsac.pdf" TargetMode="External"/><Relationship Id="rId56" Type="http://schemas.openxmlformats.org/officeDocument/2006/relationships/hyperlink" Target="https://healthcarequality.mhcc.maryland.gov/Article/View/f19b30dc-81f5-4700-a2cf-0eef8f520510" TargetMode="External"/><Relationship Id="rId8" Type="http://schemas.openxmlformats.org/officeDocument/2006/relationships/hyperlink" Target="http://nhphn.org/" TargetMode="External"/><Relationship Id="rId51" Type="http://schemas.openxmlformats.org/officeDocument/2006/relationships/hyperlink" Target="http://www.astho.org/Profile/Volume-Three/State-Profiles/Missouri/" TargetMode="External"/><Relationship Id="rId3" Type="http://schemas.openxmlformats.org/officeDocument/2006/relationships/hyperlink" Target="http://app.idph.state.il.us/share/idphregion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abSelected="1" zoomScaleNormal="100" workbookViewId="0">
      <selection activeCell="F39" sqref="F39"/>
    </sheetView>
  </sheetViews>
  <sheetFormatPr defaultColWidth="12.6640625" defaultRowHeight="15" customHeight="1"/>
  <cols>
    <col min="1" max="2" width="7.6640625" customWidth="1"/>
    <col min="3" max="3" width="12.6640625" customWidth="1"/>
    <col min="4" max="5" width="7.6640625" customWidth="1"/>
    <col min="6" max="6" width="11" customWidth="1"/>
    <col min="7" max="7" width="7.6640625" customWidth="1"/>
    <col min="8" max="8" width="12.88671875" customWidth="1"/>
    <col min="9" max="9" width="6.33203125" customWidth="1"/>
    <col min="10" max="10" width="10.33203125" customWidth="1"/>
    <col min="11" max="11" width="38.109375" customWidth="1"/>
    <col min="12" max="12" width="38.21875" customWidth="1"/>
    <col min="13" max="13" width="36.5546875" customWidth="1"/>
    <col min="14" max="18" width="7.6640625" customWidth="1"/>
  </cols>
  <sheetData>
    <row r="1" spans="1:14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</row>
    <row r="2" spans="1:14" ht="14.25" customHeight="1">
      <c r="A2" s="1">
        <v>1</v>
      </c>
      <c r="B2" s="1" t="s">
        <v>82</v>
      </c>
      <c r="C2" s="1" t="s">
        <v>83</v>
      </c>
      <c r="D2" s="1">
        <v>67</v>
      </c>
      <c r="E2" s="1">
        <v>11</v>
      </c>
      <c r="F2" s="1">
        <f>IFERROR(D2/E2, "")</f>
        <v>6.0909090909090908</v>
      </c>
      <c r="G2" s="1" t="s">
        <v>15</v>
      </c>
      <c r="H2" s="1"/>
      <c r="I2" s="1" t="s">
        <v>41</v>
      </c>
      <c r="J2" s="1">
        <v>2</v>
      </c>
      <c r="K2" s="1" t="s">
        <v>84</v>
      </c>
      <c r="L2" s="1" t="s">
        <v>85</v>
      </c>
      <c r="M2" s="7" t="s">
        <v>86</v>
      </c>
    </row>
    <row r="3" spans="1:14" ht="14.25" customHeight="1">
      <c r="A3" s="1">
        <v>2</v>
      </c>
      <c r="B3" s="1" t="s">
        <v>117</v>
      </c>
      <c r="C3" s="1" t="s">
        <v>118</v>
      </c>
      <c r="D3" s="1">
        <v>29</v>
      </c>
      <c r="E3">
        <v>6</v>
      </c>
      <c r="F3" s="1">
        <f>IFERROR(D3/E3, "")</f>
        <v>4.833333333333333</v>
      </c>
      <c r="G3" t="s">
        <v>15</v>
      </c>
      <c r="H3" s="1"/>
      <c r="I3" t="s">
        <v>41</v>
      </c>
      <c r="J3" s="1">
        <v>3</v>
      </c>
      <c r="K3" s="1" t="s">
        <v>187</v>
      </c>
      <c r="L3" s="1" t="s">
        <v>186</v>
      </c>
      <c r="M3" s="7" t="s">
        <v>186</v>
      </c>
    </row>
    <row r="4" spans="1:14" ht="14.25" customHeight="1">
      <c r="A4" s="1">
        <v>4</v>
      </c>
      <c r="B4" s="1" t="s">
        <v>147</v>
      </c>
      <c r="C4" s="1" t="s">
        <v>148</v>
      </c>
      <c r="D4">
        <v>15</v>
      </c>
      <c r="E4">
        <v>5</v>
      </c>
      <c r="F4" s="1">
        <f>IF(D4&lt;&gt;"",D4/E4,"")</f>
        <v>3</v>
      </c>
      <c r="G4" s="8" t="s">
        <v>41</v>
      </c>
      <c r="H4" s="1">
        <v>2</v>
      </c>
      <c r="I4" t="s">
        <v>15</v>
      </c>
      <c r="J4" s="1"/>
      <c r="K4" s="1" t="s">
        <v>157</v>
      </c>
      <c r="L4" s="1" t="s">
        <v>209</v>
      </c>
      <c r="M4" s="7" t="s">
        <v>210</v>
      </c>
    </row>
    <row r="5" spans="1:14" ht="14.25" customHeight="1">
      <c r="A5" s="1">
        <v>5</v>
      </c>
      <c r="B5" s="1" t="s">
        <v>121</v>
      </c>
      <c r="C5" s="1" t="s">
        <v>122</v>
      </c>
      <c r="D5" s="1">
        <v>75</v>
      </c>
      <c r="E5" s="1">
        <v>5</v>
      </c>
      <c r="F5" s="1">
        <f>IFERROR(D5/E5, "")</f>
        <v>15</v>
      </c>
      <c r="G5" s="1" t="s">
        <v>15</v>
      </c>
      <c r="H5" s="1"/>
      <c r="I5" s="1" t="s">
        <v>15</v>
      </c>
      <c r="J5" s="1"/>
      <c r="K5" s="1" t="s">
        <v>158</v>
      </c>
      <c r="L5" s="1" t="s">
        <v>124</v>
      </c>
      <c r="M5" s="1" t="s">
        <v>124</v>
      </c>
    </row>
    <row r="6" spans="1:14" ht="14.25" customHeight="1">
      <c r="A6" s="1">
        <v>6</v>
      </c>
      <c r="B6" s="1" t="s">
        <v>54</v>
      </c>
      <c r="C6" s="1" t="s">
        <v>55</v>
      </c>
      <c r="D6">
        <v>58</v>
      </c>
      <c r="E6">
        <v>9</v>
      </c>
      <c r="F6" s="1">
        <f>IFERROR(D6/E6, "")</f>
        <v>6.4444444444444446</v>
      </c>
      <c r="G6" s="8" t="s">
        <v>15</v>
      </c>
      <c r="H6" s="1"/>
      <c r="I6" s="8" t="s">
        <v>15</v>
      </c>
      <c r="J6" s="1"/>
      <c r="K6" s="1" t="s">
        <v>221</v>
      </c>
      <c r="L6" s="6" t="s">
        <v>220</v>
      </c>
      <c r="M6" s="7" t="s">
        <v>220</v>
      </c>
    </row>
    <row r="7" spans="1:14" ht="14.25" customHeight="1">
      <c r="A7" s="1">
        <v>8</v>
      </c>
      <c r="B7" s="1" t="s">
        <v>93</v>
      </c>
      <c r="C7" s="1" t="s">
        <v>94</v>
      </c>
      <c r="D7">
        <v>64</v>
      </c>
      <c r="E7">
        <v>21</v>
      </c>
      <c r="F7" s="1">
        <f>IFERROR(D7/E7, "")</f>
        <v>3.0476190476190474</v>
      </c>
      <c r="G7" t="s">
        <v>15</v>
      </c>
      <c r="H7" s="1"/>
      <c r="I7" s="4" t="s">
        <v>41</v>
      </c>
      <c r="J7" s="1">
        <v>10</v>
      </c>
      <c r="K7" s="1" t="s">
        <v>173</v>
      </c>
      <c r="L7" s="1" t="s">
        <v>171</v>
      </c>
      <c r="M7" s="7" t="s">
        <v>172</v>
      </c>
    </row>
    <row r="8" spans="1:14" ht="14.25" customHeight="1">
      <c r="A8" s="1">
        <v>9</v>
      </c>
      <c r="B8" s="1" t="s">
        <v>46</v>
      </c>
      <c r="C8" s="1" t="s">
        <v>47</v>
      </c>
      <c r="D8">
        <v>8</v>
      </c>
      <c r="E8">
        <v>4</v>
      </c>
      <c r="F8" s="1">
        <f>IFERROR(D8/E8, "")</f>
        <v>2</v>
      </c>
      <c r="G8" t="s">
        <v>41</v>
      </c>
      <c r="H8" s="1">
        <v>3</v>
      </c>
      <c r="I8" s="4" t="s">
        <v>41</v>
      </c>
      <c r="J8" s="1">
        <v>5</v>
      </c>
      <c r="K8" s="1" t="s">
        <v>157</v>
      </c>
      <c r="L8" s="6" t="s">
        <v>156</v>
      </c>
      <c r="M8" s="3" t="s">
        <v>156</v>
      </c>
    </row>
    <row r="9" spans="1:14" ht="14.25" customHeight="1">
      <c r="A9" s="1">
        <v>10</v>
      </c>
      <c r="B9" s="1" t="s">
        <v>48</v>
      </c>
      <c r="C9" s="1" t="s">
        <v>49</v>
      </c>
      <c r="D9">
        <v>3</v>
      </c>
      <c r="E9">
        <v>1</v>
      </c>
      <c r="F9" s="1">
        <f>IFERROR(D9/E9, "")</f>
        <v>3</v>
      </c>
      <c r="G9" t="s">
        <v>15</v>
      </c>
      <c r="H9" s="1"/>
      <c r="I9" t="s">
        <v>15</v>
      </c>
      <c r="J9" s="1"/>
      <c r="K9" s="4" t="s">
        <v>219</v>
      </c>
      <c r="L9" s="3" t="s">
        <v>50</v>
      </c>
      <c r="M9" s="1"/>
      <c r="N9" s="4"/>
    </row>
    <row r="10" spans="1:14" ht="14.25" customHeight="1">
      <c r="A10" s="1">
        <v>11</v>
      </c>
      <c r="B10" s="1" t="s">
        <v>143</v>
      </c>
      <c r="C10" s="1" t="s">
        <v>144</v>
      </c>
      <c r="D10" s="4">
        <v>1</v>
      </c>
      <c r="E10" s="4">
        <v>1</v>
      </c>
      <c r="F10" s="1">
        <f>IFERROR(D10/E10, "")</f>
        <v>1</v>
      </c>
      <c r="G10" s="4" t="s">
        <v>15</v>
      </c>
      <c r="H10" s="1"/>
      <c r="I10" s="4" t="s">
        <v>15</v>
      </c>
      <c r="J10" s="1"/>
      <c r="K10" s="4" t="s">
        <v>219</v>
      </c>
      <c r="L10" s="1" t="s">
        <v>207</v>
      </c>
      <c r="M10" s="1" t="s">
        <v>207</v>
      </c>
    </row>
    <row r="11" spans="1:14" ht="14.25" customHeight="1">
      <c r="A11" s="1">
        <v>12</v>
      </c>
      <c r="B11" s="1" t="s">
        <v>18</v>
      </c>
      <c r="C11" s="1" t="s">
        <v>19</v>
      </c>
      <c r="D11" s="4">
        <v>67</v>
      </c>
      <c r="E11" s="4">
        <v>11</v>
      </c>
      <c r="F11" s="1">
        <f>IFERROR(D11/E11, "")</f>
        <v>6.0909090909090908</v>
      </c>
      <c r="G11" s="4" t="s">
        <v>15</v>
      </c>
      <c r="H11" s="1"/>
      <c r="I11" s="4" t="s">
        <v>41</v>
      </c>
      <c r="J11" s="1">
        <v>1</v>
      </c>
      <c r="K11" s="1" t="s">
        <v>150</v>
      </c>
      <c r="L11" s="7" t="s">
        <v>149</v>
      </c>
      <c r="M11" s="7" t="s">
        <v>149</v>
      </c>
      <c r="N11" s="8"/>
    </row>
    <row r="12" spans="1:14" ht="14.25" customHeight="1">
      <c r="A12" s="1">
        <v>13</v>
      </c>
      <c r="B12" s="1" t="s">
        <v>79</v>
      </c>
      <c r="C12" s="1" t="s">
        <v>80</v>
      </c>
      <c r="D12" s="1">
        <v>159</v>
      </c>
      <c r="E12" s="1">
        <v>18</v>
      </c>
      <c r="F12" s="1">
        <f>IFERROR(D12/E12, "")</f>
        <v>8.8333333333333339</v>
      </c>
      <c r="G12" s="1" t="s">
        <v>15</v>
      </c>
      <c r="H12" s="1"/>
      <c r="I12" s="1" t="s">
        <v>41</v>
      </c>
      <c r="J12" s="1">
        <v>4</v>
      </c>
      <c r="K12" s="1" t="s">
        <v>42</v>
      </c>
      <c r="L12" s="7" t="s">
        <v>81</v>
      </c>
      <c r="M12" s="7" t="s">
        <v>81</v>
      </c>
      <c r="N12" s="8"/>
    </row>
    <row r="13" spans="1:14" ht="14.25" customHeight="1">
      <c r="A13" s="1">
        <v>15</v>
      </c>
      <c r="B13" s="1" t="s">
        <v>105</v>
      </c>
      <c r="C13" s="1" t="s">
        <v>106</v>
      </c>
      <c r="D13" s="4">
        <v>5</v>
      </c>
      <c r="E13" s="4">
        <v>1</v>
      </c>
      <c r="F13" s="1">
        <f>IFERROR(D13/E13, "")</f>
        <v>5</v>
      </c>
      <c r="G13" s="8" t="s">
        <v>15</v>
      </c>
      <c r="H13" s="1"/>
      <c r="I13" s="8" t="s">
        <v>15</v>
      </c>
      <c r="J13" s="1"/>
      <c r="K13" s="4" t="s">
        <v>219</v>
      </c>
      <c r="L13" s="1" t="s">
        <v>179</v>
      </c>
      <c r="M13" s="1"/>
    </row>
    <row r="14" spans="1:14" ht="14.25" customHeight="1">
      <c r="A14" s="1">
        <v>16</v>
      </c>
      <c r="B14" s="1" t="s">
        <v>32</v>
      </c>
      <c r="C14" s="1" t="s">
        <v>33</v>
      </c>
      <c r="D14">
        <v>44</v>
      </c>
      <c r="E14">
        <v>7</v>
      </c>
      <c r="F14" s="1">
        <f>IFERROR(D14/E14, "")</f>
        <v>6.2857142857142856</v>
      </c>
      <c r="G14" s="4" t="s">
        <v>15</v>
      </c>
      <c r="H14" s="1"/>
      <c r="I14" s="4" t="s">
        <v>15</v>
      </c>
      <c r="J14" s="1"/>
      <c r="K14" s="1" t="s">
        <v>154</v>
      </c>
      <c r="L14" s="3" t="s">
        <v>35</v>
      </c>
      <c r="M14" s="4" t="s">
        <v>34</v>
      </c>
      <c r="N14" s="8"/>
    </row>
    <row r="15" spans="1:14" ht="14.25" customHeight="1">
      <c r="A15" s="1">
        <v>17</v>
      </c>
      <c r="B15" s="1" t="s">
        <v>20</v>
      </c>
      <c r="C15" s="1" t="s">
        <v>21</v>
      </c>
      <c r="D15">
        <v>102</v>
      </c>
      <c r="E15">
        <v>7</v>
      </c>
      <c r="F15" s="1">
        <f>IFERROR(D15/E15, "")</f>
        <v>14.571428571428571</v>
      </c>
      <c r="G15" s="4" t="s">
        <v>15</v>
      </c>
      <c r="H15" s="1"/>
      <c r="I15" s="4" t="s">
        <v>41</v>
      </c>
      <c r="J15" s="1">
        <v>1</v>
      </c>
      <c r="K15" s="1" t="s">
        <v>151</v>
      </c>
      <c r="L15" s="4" t="s">
        <v>22</v>
      </c>
      <c r="M15" s="6" t="s">
        <v>22</v>
      </c>
    </row>
    <row r="16" spans="1:14" ht="14.25" customHeight="1">
      <c r="A16" s="1">
        <v>18</v>
      </c>
      <c r="B16" s="1" t="s">
        <v>133</v>
      </c>
      <c r="C16" s="1" t="s">
        <v>134</v>
      </c>
      <c r="D16">
        <v>92</v>
      </c>
      <c r="E16">
        <v>10</v>
      </c>
      <c r="F16" s="1">
        <f>IFERROR(D16/E16, "")</f>
        <v>9.1999999999999993</v>
      </c>
      <c r="G16" s="4" t="s">
        <v>15</v>
      </c>
      <c r="H16" s="1"/>
      <c r="I16" s="4" t="s">
        <v>15</v>
      </c>
      <c r="J16" s="1"/>
      <c r="K16" s="1" t="s">
        <v>197</v>
      </c>
      <c r="L16" s="1" t="s">
        <v>196</v>
      </c>
      <c r="M16" s="7" t="s">
        <v>196</v>
      </c>
    </row>
    <row r="17" spans="1:14" ht="14.25" customHeight="1">
      <c r="A17" s="1">
        <v>19</v>
      </c>
      <c r="B17" s="1" t="s">
        <v>145</v>
      </c>
      <c r="C17" s="1" t="s">
        <v>146</v>
      </c>
      <c r="D17">
        <v>99</v>
      </c>
      <c r="E17">
        <v>6</v>
      </c>
      <c r="F17" s="1">
        <f>IFERROR(D17/E17, "")</f>
        <v>16.5</v>
      </c>
      <c r="G17" s="4" t="s">
        <v>15</v>
      </c>
      <c r="H17" s="4"/>
      <c r="I17" s="4" t="s">
        <v>15</v>
      </c>
      <c r="J17" s="1"/>
      <c r="K17" s="1" t="s">
        <v>123</v>
      </c>
      <c r="L17" s="1" t="s">
        <v>208</v>
      </c>
      <c r="M17" s="7" t="s">
        <v>208</v>
      </c>
    </row>
    <row r="18" spans="1:14" ht="14.25" customHeight="1">
      <c r="A18" s="1">
        <v>20</v>
      </c>
      <c r="B18" s="1" t="s">
        <v>131</v>
      </c>
      <c r="C18" s="1" t="s">
        <v>132</v>
      </c>
      <c r="D18">
        <v>105</v>
      </c>
      <c r="E18">
        <v>6</v>
      </c>
      <c r="F18" s="1">
        <f>IFERROR(D18/E18, "")</f>
        <v>17.5</v>
      </c>
      <c r="G18" s="4" t="s">
        <v>15</v>
      </c>
      <c r="H18" s="1"/>
      <c r="I18" s="4" t="s">
        <v>15</v>
      </c>
      <c r="J18" s="1"/>
      <c r="K18" s="9" t="s">
        <v>230</v>
      </c>
      <c r="L18" s="1" t="s">
        <v>195</v>
      </c>
      <c r="M18" s="1" t="s">
        <v>195</v>
      </c>
      <c r="N18" s="4"/>
    </row>
    <row r="19" spans="1:14" ht="14.25" customHeight="1">
      <c r="A19" s="1">
        <v>21</v>
      </c>
      <c r="B19" s="1" t="s">
        <v>109</v>
      </c>
      <c r="C19" s="1" t="s">
        <v>110</v>
      </c>
      <c r="D19">
        <v>120</v>
      </c>
      <c r="E19">
        <v>4</v>
      </c>
      <c r="F19" s="1">
        <f>IFERROR(D19/E19, "")</f>
        <v>30</v>
      </c>
      <c r="G19" s="8" t="s">
        <v>15</v>
      </c>
      <c r="H19" s="1"/>
      <c r="I19" s="8" t="s">
        <v>15</v>
      </c>
      <c r="J19" s="1"/>
      <c r="K19" s="9" t="s">
        <v>212</v>
      </c>
      <c r="L19" s="7" t="s">
        <v>213</v>
      </c>
      <c r="M19" s="7" t="s">
        <v>214</v>
      </c>
      <c r="N19" s="4"/>
    </row>
    <row r="20" spans="1:14" ht="14.25" customHeight="1">
      <c r="A20" s="1">
        <v>22</v>
      </c>
      <c r="B20" s="1" t="s">
        <v>76</v>
      </c>
      <c r="C20" s="1" t="s">
        <v>77</v>
      </c>
      <c r="D20">
        <v>64</v>
      </c>
      <c r="E20">
        <v>9</v>
      </c>
      <c r="F20" s="1">
        <f>IFERROR(D20/E20, "")</f>
        <v>7.1111111111111107</v>
      </c>
      <c r="G20" s="8" t="s">
        <v>15</v>
      </c>
      <c r="H20" s="1"/>
      <c r="I20" s="8" t="s">
        <v>15</v>
      </c>
      <c r="J20" s="1"/>
      <c r="K20" s="1" t="s">
        <v>164</v>
      </c>
      <c r="L20" s="3" t="s">
        <v>78</v>
      </c>
      <c r="M20" s="7" t="s">
        <v>163</v>
      </c>
    </row>
    <row r="21" spans="1:14" ht="14.25" customHeight="1">
      <c r="A21" s="1">
        <v>23</v>
      </c>
      <c r="B21" s="1" t="s">
        <v>111</v>
      </c>
      <c r="C21" s="1" t="s">
        <v>112</v>
      </c>
      <c r="D21">
        <v>16</v>
      </c>
      <c r="E21">
        <v>8</v>
      </c>
      <c r="F21" s="1">
        <f>IFERROR(D21/E21, "")</f>
        <v>2</v>
      </c>
      <c r="G21" s="8" t="s">
        <v>15</v>
      </c>
      <c r="H21" s="1"/>
      <c r="I21" s="8" t="s">
        <v>41</v>
      </c>
      <c r="J21" s="1">
        <v>3</v>
      </c>
      <c r="K21" s="1" t="s">
        <v>162</v>
      </c>
      <c r="L21" s="7" t="s">
        <v>182</v>
      </c>
      <c r="M21" s="7" t="s">
        <v>181</v>
      </c>
      <c r="N21" s="4"/>
    </row>
    <row r="22" spans="1:14" ht="14.25" customHeight="1">
      <c r="A22" s="1">
        <v>24</v>
      </c>
      <c r="B22" s="1" t="s">
        <v>26</v>
      </c>
      <c r="C22" s="1" t="s">
        <v>27</v>
      </c>
      <c r="D22">
        <v>24</v>
      </c>
      <c r="E22">
        <v>5</v>
      </c>
      <c r="F22" s="1">
        <f>IFERROR(D22/E22, "")</f>
        <v>4.8</v>
      </c>
      <c r="G22" s="4" t="s">
        <v>15</v>
      </c>
      <c r="H22" s="1"/>
      <c r="I22" s="4" t="s">
        <v>15</v>
      </c>
      <c r="J22" s="1"/>
      <c r="K22" s="8" t="s">
        <v>231</v>
      </c>
      <c r="L22" s="6" t="s">
        <v>28</v>
      </c>
      <c r="M22" s="7" t="s">
        <v>153</v>
      </c>
    </row>
    <row r="23" spans="1:14" ht="14.25" customHeight="1">
      <c r="A23" s="1">
        <v>25</v>
      </c>
      <c r="B23" s="1" t="s">
        <v>139</v>
      </c>
      <c r="C23" s="1" t="s">
        <v>140</v>
      </c>
      <c r="D23" s="4">
        <v>14</v>
      </c>
      <c r="E23" s="4">
        <v>6</v>
      </c>
      <c r="F23" s="1">
        <f>IFERROR(D23/E23, "")</f>
        <v>2.3333333333333335</v>
      </c>
      <c r="G23" s="4" t="s">
        <v>41</v>
      </c>
      <c r="H23" s="1">
        <v>6</v>
      </c>
      <c r="I23" s="4" t="s">
        <v>15</v>
      </c>
      <c r="J23" s="1"/>
      <c r="K23" s="1" t="s">
        <v>205</v>
      </c>
      <c r="L23" s="1" t="s">
        <v>204</v>
      </c>
      <c r="M23" s="7" t="s">
        <v>203</v>
      </c>
      <c r="N23" s="1"/>
    </row>
    <row r="24" spans="1:14" ht="14.25" customHeight="1">
      <c r="A24" s="1">
        <v>26</v>
      </c>
      <c r="B24" s="1" t="s">
        <v>119</v>
      </c>
      <c r="C24" s="1" t="s">
        <v>120</v>
      </c>
      <c r="D24" s="4">
        <v>83</v>
      </c>
      <c r="E24" s="4">
        <v>8</v>
      </c>
      <c r="F24" s="1">
        <f>IFERROR(D24/E24, "")</f>
        <v>10.375</v>
      </c>
      <c r="G24" s="4" t="s">
        <v>15</v>
      </c>
      <c r="H24" s="1"/>
      <c r="I24" s="4" t="s">
        <v>15</v>
      </c>
      <c r="J24" s="1"/>
      <c r="K24" s="8" t="s">
        <v>232</v>
      </c>
      <c r="L24" s="1" t="s">
        <v>188</v>
      </c>
      <c r="M24" s="1" t="s">
        <v>188</v>
      </c>
      <c r="N24" s="1"/>
    </row>
    <row r="25" spans="1:14" ht="14.25" customHeight="1">
      <c r="A25" s="1">
        <v>27</v>
      </c>
      <c r="B25" s="1" t="s">
        <v>23</v>
      </c>
      <c r="C25" s="1" t="s">
        <v>24</v>
      </c>
      <c r="D25" s="4">
        <v>87</v>
      </c>
      <c r="E25" s="4">
        <v>8</v>
      </c>
      <c r="F25" s="1">
        <f>IFERROR(D25/E25, "")</f>
        <v>10.875</v>
      </c>
      <c r="G25" s="4" t="s">
        <v>15</v>
      </c>
      <c r="H25" s="1"/>
      <c r="I25" s="4" t="s">
        <v>15</v>
      </c>
      <c r="J25" s="1"/>
      <c r="K25" s="1" t="s">
        <v>152</v>
      </c>
      <c r="L25" s="4" t="s">
        <v>25</v>
      </c>
      <c r="M25" s="7" t="s">
        <v>25</v>
      </c>
      <c r="N25" s="4"/>
    </row>
    <row r="26" spans="1:14" ht="14.25" customHeight="1">
      <c r="A26" s="1">
        <v>28</v>
      </c>
      <c r="B26" s="1" t="s">
        <v>125</v>
      </c>
      <c r="C26" s="1" t="s">
        <v>126</v>
      </c>
      <c r="D26" s="4">
        <v>82</v>
      </c>
      <c r="E26" s="4">
        <v>9</v>
      </c>
      <c r="F26" s="1">
        <f>IFERROR(D26/E26, "")</f>
        <v>9.1111111111111107</v>
      </c>
      <c r="G26" s="4" t="s">
        <v>15</v>
      </c>
      <c r="H26" s="1"/>
      <c r="I26" s="4" t="s">
        <v>15</v>
      </c>
      <c r="J26" s="1"/>
      <c r="K26" s="1" t="s">
        <v>162</v>
      </c>
      <c r="L26" s="7" t="s">
        <v>189</v>
      </c>
      <c r="M26" s="1" t="s">
        <v>211</v>
      </c>
    </row>
    <row r="27" spans="1:14" ht="14.25" customHeight="1">
      <c r="A27" s="1">
        <v>29</v>
      </c>
      <c r="B27" s="1" t="s">
        <v>127</v>
      </c>
      <c r="C27" s="1" t="s">
        <v>128</v>
      </c>
      <c r="D27" s="4">
        <v>115</v>
      </c>
      <c r="E27" s="4">
        <v>9</v>
      </c>
      <c r="F27" s="1">
        <f>IFERROR(D27/E27, "")</f>
        <v>12.777777777777779</v>
      </c>
      <c r="G27" s="4" t="s">
        <v>15</v>
      </c>
      <c r="H27" s="1"/>
      <c r="I27" t="s">
        <v>15</v>
      </c>
      <c r="J27" s="1"/>
      <c r="K27" s="1" t="s">
        <v>192</v>
      </c>
      <c r="L27" s="7" t="s">
        <v>190</v>
      </c>
      <c r="M27" s="1" t="s">
        <v>191</v>
      </c>
      <c r="N27" s="8"/>
    </row>
    <row r="28" spans="1:14" ht="14.25" customHeight="1">
      <c r="A28" s="1">
        <v>30</v>
      </c>
      <c r="B28" s="1" t="s">
        <v>129</v>
      </c>
      <c r="C28" s="1" t="s">
        <v>130</v>
      </c>
      <c r="D28" s="4">
        <v>56</v>
      </c>
      <c r="E28" s="4">
        <v>5</v>
      </c>
      <c r="F28" s="1">
        <f>IFERROR(D28/E28, "")</f>
        <v>11.2</v>
      </c>
      <c r="G28" t="s">
        <v>15</v>
      </c>
      <c r="H28" s="1"/>
      <c r="I28" t="s">
        <v>15</v>
      </c>
      <c r="J28" s="1"/>
      <c r="K28" s="1" t="s">
        <v>158</v>
      </c>
      <c r="L28" s="1" t="s">
        <v>194</v>
      </c>
      <c r="M28" s="7" t="s">
        <v>193</v>
      </c>
    </row>
    <row r="29" spans="1:14" ht="14.25" customHeight="1">
      <c r="A29" s="1">
        <v>31</v>
      </c>
      <c r="B29" s="1" t="s">
        <v>64</v>
      </c>
      <c r="C29" s="1" t="s">
        <v>65</v>
      </c>
      <c r="D29" s="4">
        <v>93</v>
      </c>
      <c r="E29" s="4">
        <v>19</v>
      </c>
      <c r="F29" s="1">
        <f>IFERROR(D29/E29, "")</f>
        <v>4.8947368421052628</v>
      </c>
      <c r="G29" s="8" t="s">
        <v>15</v>
      </c>
      <c r="H29" s="1"/>
      <c r="I29" s="8" t="s">
        <v>41</v>
      </c>
      <c r="J29" s="1">
        <v>3</v>
      </c>
      <c r="K29" s="9" t="s">
        <v>161</v>
      </c>
      <c r="L29" s="4" t="s">
        <v>66</v>
      </c>
      <c r="M29" s="4" t="s">
        <v>67</v>
      </c>
    </row>
    <row r="30" spans="1:14" ht="14.25" customHeight="1">
      <c r="A30" s="1">
        <v>32</v>
      </c>
      <c r="B30" s="1" t="s">
        <v>115</v>
      </c>
      <c r="C30" s="1" t="s">
        <v>116</v>
      </c>
      <c r="D30" s="4">
        <v>17</v>
      </c>
      <c r="E30" s="4">
        <v>4</v>
      </c>
      <c r="F30" s="1">
        <f>IFERROR(D30/E30, "")</f>
        <v>4.25</v>
      </c>
      <c r="G30" s="8" t="s">
        <v>15</v>
      </c>
      <c r="H30" s="1"/>
      <c r="I30" s="8" t="s">
        <v>15</v>
      </c>
      <c r="J30" s="1"/>
      <c r="K30" s="9" t="s">
        <v>223</v>
      </c>
      <c r="L30" s="7" t="s">
        <v>216</v>
      </c>
      <c r="M30" s="4"/>
    </row>
    <row r="31" spans="1:14" ht="14.25" customHeight="1">
      <c r="A31" s="1">
        <v>33</v>
      </c>
      <c r="B31" s="1" t="s">
        <v>36</v>
      </c>
      <c r="C31" s="1" t="s">
        <v>37</v>
      </c>
      <c r="D31" s="4">
        <v>10</v>
      </c>
      <c r="E31" s="4">
        <v>1</v>
      </c>
      <c r="F31" s="1">
        <f>IFERROR(D31/E31, "")</f>
        <v>10</v>
      </c>
      <c r="G31" s="4" t="s">
        <v>15</v>
      </c>
      <c r="H31" s="1"/>
      <c r="I31" s="4" t="s">
        <v>15</v>
      </c>
      <c r="J31" s="1">
        <v>5</v>
      </c>
      <c r="K31" s="1" t="s">
        <v>155</v>
      </c>
      <c r="L31" s="4" t="s">
        <v>38</v>
      </c>
      <c r="M31" s="4" t="s">
        <v>38</v>
      </c>
    </row>
    <row r="32" spans="1:14" ht="14.25" customHeight="1">
      <c r="A32" s="1">
        <v>34</v>
      </c>
      <c r="B32" s="1" t="s">
        <v>56</v>
      </c>
      <c r="C32" s="1" t="s">
        <v>57</v>
      </c>
      <c r="D32" s="4">
        <v>21</v>
      </c>
      <c r="E32" s="4">
        <v>3</v>
      </c>
      <c r="F32" s="1">
        <f>IFERROR(D32/E32, "")</f>
        <v>7</v>
      </c>
      <c r="G32" s="8" t="s">
        <v>15</v>
      </c>
      <c r="H32" s="1"/>
      <c r="I32" s="8" t="s">
        <v>15</v>
      </c>
      <c r="J32" s="1"/>
      <c r="K32" s="1" t="s">
        <v>222</v>
      </c>
      <c r="L32" s="6" t="s">
        <v>217</v>
      </c>
      <c r="M32" s="1"/>
    </row>
    <row r="33" spans="1:14" ht="14.25" customHeight="1">
      <c r="A33" s="1">
        <v>35</v>
      </c>
      <c r="B33" s="1" t="s">
        <v>51</v>
      </c>
      <c r="C33" s="1" t="s">
        <v>52</v>
      </c>
      <c r="D33" s="4">
        <v>33</v>
      </c>
      <c r="E33" s="4">
        <v>4</v>
      </c>
      <c r="F33" s="1">
        <f>IFERROR(D33/E33, "")</f>
        <v>8.25</v>
      </c>
      <c r="G33" s="8" t="s">
        <v>15</v>
      </c>
      <c r="H33" s="1"/>
      <c r="I33" s="8" t="s">
        <v>15</v>
      </c>
      <c r="J33" s="1"/>
      <c r="K33" s="9" t="s">
        <v>233</v>
      </c>
      <c r="L33" s="4" t="s">
        <v>53</v>
      </c>
      <c r="M33" s="1" t="s">
        <v>53</v>
      </c>
    </row>
    <row r="34" spans="1:14" ht="14.25" customHeight="1">
      <c r="A34" s="1">
        <v>36</v>
      </c>
      <c r="B34" s="1" t="s">
        <v>113</v>
      </c>
      <c r="C34" s="1" t="s">
        <v>114</v>
      </c>
      <c r="D34">
        <v>62</v>
      </c>
      <c r="E34">
        <v>4</v>
      </c>
      <c r="F34" s="1">
        <f>IFERROR(D34/E34, "")</f>
        <v>15.5</v>
      </c>
      <c r="G34" s="8" t="s">
        <v>15</v>
      </c>
      <c r="H34" s="1"/>
      <c r="I34" s="8" t="s">
        <v>15</v>
      </c>
      <c r="J34" s="1"/>
      <c r="K34" s="1" t="s">
        <v>185</v>
      </c>
      <c r="L34" s="7" t="s">
        <v>184</v>
      </c>
      <c r="M34" s="7" t="s">
        <v>183</v>
      </c>
      <c r="N34" s="4"/>
    </row>
    <row r="35" spans="1:14" ht="14.25" customHeight="1">
      <c r="A35" s="1">
        <v>37</v>
      </c>
      <c r="B35" s="1" t="s">
        <v>39</v>
      </c>
      <c r="C35" s="1" t="s">
        <v>40</v>
      </c>
      <c r="D35" s="1">
        <v>100</v>
      </c>
      <c r="E35" s="1">
        <v>10</v>
      </c>
      <c r="F35" s="1">
        <f>IFERROR(D35/E35, "")</f>
        <v>10</v>
      </c>
      <c r="G35" s="1" t="s">
        <v>15</v>
      </c>
      <c r="H35" s="1"/>
      <c r="I35" s="1" t="s">
        <v>15</v>
      </c>
      <c r="J35" s="1"/>
      <c r="K35" s="1" t="s">
        <v>42</v>
      </c>
      <c r="L35" s="1" t="s">
        <v>43</v>
      </c>
      <c r="M35" s="1" t="s">
        <v>43</v>
      </c>
      <c r="N35" s="8"/>
    </row>
    <row r="36" spans="1:14" ht="14.25" customHeight="1">
      <c r="A36" s="1">
        <v>38</v>
      </c>
      <c r="B36" s="1" t="s">
        <v>107</v>
      </c>
      <c r="C36" s="1" t="s">
        <v>108</v>
      </c>
      <c r="D36">
        <v>53</v>
      </c>
      <c r="E36">
        <v>8</v>
      </c>
      <c r="F36" s="1">
        <f>IFERROR(D36/E36, "")</f>
        <v>6.625</v>
      </c>
      <c r="G36" s="8" t="s">
        <v>15</v>
      </c>
      <c r="H36" s="1"/>
      <c r="I36" s="8" t="s">
        <v>15</v>
      </c>
      <c r="J36" s="1"/>
      <c r="K36" s="1" t="s">
        <v>180</v>
      </c>
      <c r="L36" s="4" t="s">
        <v>215</v>
      </c>
      <c r="M36" s="4" t="s">
        <v>215</v>
      </c>
      <c r="N36" s="4"/>
    </row>
    <row r="37" spans="1:14" ht="14.25" customHeight="1">
      <c r="A37" s="1">
        <v>39</v>
      </c>
      <c r="B37" s="1" t="s">
        <v>89</v>
      </c>
      <c r="C37" s="1" t="s">
        <v>90</v>
      </c>
      <c r="D37">
        <v>88</v>
      </c>
      <c r="E37">
        <v>5</v>
      </c>
      <c r="F37" s="1">
        <f>IFERROR(D37/E37, "")</f>
        <v>17.600000000000001</v>
      </c>
      <c r="G37" s="8" t="s">
        <v>15</v>
      </c>
      <c r="H37" s="1"/>
      <c r="I37" s="4" t="s">
        <v>15</v>
      </c>
      <c r="J37" s="1"/>
      <c r="K37" s="1" t="s">
        <v>167</v>
      </c>
      <c r="L37" s="6" t="s">
        <v>168</v>
      </c>
      <c r="M37" s="7" t="s">
        <v>169</v>
      </c>
    </row>
    <row r="38" spans="1:14" ht="14.25" customHeight="1">
      <c r="A38" s="1">
        <v>40</v>
      </c>
      <c r="B38" s="1" t="s">
        <v>99</v>
      </c>
      <c r="C38" s="1" t="s">
        <v>100</v>
      </c>
      <c r="D38">
        <v>77</v>
      </c>
      <c r="E38">
        <v>8</v>
      </c>
      <c r="F38" s="1">
        <f>IFERROR(D38/E38, "")</f>
        <v>9.625</v>
      </c>
      <c r="G38" s="4" t="s">
        <v>15</v>
      </c>
      <c r="H38" s="1"/>
      <c r="I38" s="4" t="s">
        <v>41</v>
      </c>
      <c r="J38" s="1">
        <v>1</v>
      </c>
      <c r="K38" s="9" t="s">
        <v>174</v>
      </c>
      <c r="L38" s="1" t="s">
        <v>175</v>
      </c>
      <c r="M38" s="1" t="s">
        <v>175</v>
      </c>
    </row>
    <row r="39" spans="1:14" ht="14.25" customHeight="1">
      <c r="A39" s="1">
        <v>41</v>
      </c>
      <c r="B39" s="1" t="s">
        <v>61</v>
      </c>
      <c r="C39" s="1" t="s">
        <v>62</v>
      </c>
      <c r="D39" s="4">
        <v>36</v>
      </c>
      <c r="E39">
        <v>7</v>
      </c>
      <c r="F39" s="1">
        <f>IFERROR(D39/E39, "")</f>
        <v>5.1428571428571432</v>
      </c>
      <c r="G39" s="8" t="s">
        <v>15</v>
      </c>
      <c r="H39" s="1"/>
      <c r="I39" s="8" t="s">
        <v>15</v>
      </c>
      <c r="J39" s="1"/>
      <c r="K39" s="9" t="s">
        <v>160</v>
      </c>
      <c r="L39" s="5" t="s">
        <v>63</v>
      </c>
      <c r="M39" s="5" t="s">
        <v>63</v>
      </c>
    </row>
    <row r="40" spans="1:14" ht="14.25" customHeight="1">
      <c r="A40" s="1">
        <v>42</v>
      </c>
      <c r="B40" s="1" t="s">
        <v>68</v>
      </c>
      <c r="C40" s="1" t="s">
        <v>69</v>
      </c>
      <c r="D40" s="4">
        <v>67</v>
      </c>
      <c r="E40" s="4">
        <v>6</v>
      </c>
      <c r="F40" s="1">
        <f>IFERROR(D40/E40, "")</f>
        <v>11.166666666666666</v>
      </c>
      <c r="G40" s="8" t="s">
        <v>15</v>
      </c>
      <c r="H40" s="1"/>
      <c r="I40" s="8" t="s">
        <v>15</v>
      </c>
      <c r="J40" s="1"/>
      <c r="K40" s="9" t="s">
        <v>162</v>
      </c>
      <c r="L40" s="4" t="s">
        <v>70</v>
      </c>
      <c r="M40" s="4" t="s">
        <v>71</v>
      </c>
      <c r="N40" s="4"/>
    </row>
    <row r="41" spans="1:14" ht="14.25" customHeight="1">
      <c r="A41" s="1">
        <v>44</v>
      </c>
      <c r="B41" s="1" t="s">
        <v>29</v>
      </c>
      <c r="C41" s="1" t="s">
        <v>30</v>
      </c>
      <c r="D41" s="4">
        <v>5</v>
      </c>
      <c r="E41" s="4">
        <v>1</v>
      </c>
      <c r="F41" s="1">
        <f>IFERROR(D41/E41, "")</f>
        <v>5</v>
      </c>
      <c r="G41" s="4" t="s">
        <v>15</v>
      </c>
      <c r="H41" s="1"/>
      <c r="I41" s="4" t="s">
        <v>15</v>
      </c>
      <c r="J41" s="1"/>
      <c r="K41" s="4" t="s">
        <v>219</v>
      </c>
      <c r="L41" s="4" t="s">
        <v>31</v>
      </c>
      <c r="M41" s="1"/>
    </row>
    <row r="42" spans="1:14" ht="14.25" customHeight="1">
      <c r="A42" s="1">
        <v>45</v>
      </c>
      <c r="B42" s="1" t="s">
        <v>95</v>
      </c>
      <c r="C42" s="1" t="s">
        <v>96</v>
      </c>
      <c r="D42" s="1">
        <v>46</v>
      </c>
      <c r="E42" s="1">
        <v>4</v>
      </c>
      <c r="F42" s="1">
        <f>IFERROR(D42/E42, "")</f>
        <v>11.5</v>
      </c>
      <c r="G42" s="1" t="s">
        <v>15</v>
      </c>
      <c r="H42" s="1"/>
      <c r="I42" s="1" t="s">
        <v>15</v>
      </c>
      <c r="J42" s="1"/>
      <c r="K42" s="1" t="s">
        <v>97</v>
      </c>
      <c r="L42" s="7" t="s">
        <v>98</v>
      </c>
      <c r="M42" s="1" t="s">
        <v>98</v>
      </c>
    </row>
    <row r="43" spans="1:14" ht="14.25" customHeight="1">
      <c r="A43" s="1">
        <v>46</v>
      </c>
      <c r="B43" s="1" t="s">
        <v>137</v>
      </c>
      <c r="C43" s="1" t="s">
        <v>138</v>
      </c>
      <c r="D43" s="4">
        <v>66</v>
      </c>
      <c r="E43" s="4">
        <v>4</v>
      </c>
      <c r="F43" s="1">
        <f>IFERROR(D43/E43, "")</f>
        <v>16.5</v>
      </c>
      <c r="G43" s="4" t="s">
        <v>15</v>
      </c>
      <c r="H43" s="1"/>
      <c r="I43" s="4" t="s">
        <v>15</v>
      </c>
      <c r="J43" s="1"/>
      <c r="K43" s="1" t="s">
        <v>202</v>
      </c>
      <c r="L43" s="1" t="s">
        <v>200</v>
      </c>
      <c r="M43" s="7" t="s">
        <v>201</v>
      </c>
      <c r="N43" s="4"/>
    </row>
    <row r="44" spans="1:14" ht="14.25" customHeight="1">
      <c r="A44" s="1">
        <v>47</v>
      </c>
      <c r="B44" s="1" t="s">
        <v>101</v>
      </c>
      <c r="C44" s="1" t="s">
        <v>102</v>
      </c>
      <c r="D44" s="4">
        <v>95</v>
      </c>
      <c r="E44" s="4">
        <v>14</v>
      </c>
      <c r="F44" s="1">
        <f>IFERROR(D44/E44, "")</f>
        <v>6.7857142857142856</v>
      </c>
      <c r="G44" s="4" t="s">
        <v>15</v>
      </c>
      <c r="H44" s="1"/>
      <c r="I44" s="4" t="s">
        <v>41</v>
      </c>
      <c r="J44" s="1">
        <v>6</v>
      </c>
      <c r="K44" s="9" t="s">
        <v>178</v>
      </c>
      <c r="L44" s="1" t="s">
        <v>176</v>
      </c>
      <c r="M44" s="7" t="s">
        <v>177</v>
      </c>
    </row>
    <row r="45" spans="1:14" ht="14.25" customHeight="1">
      <c r="A45" s="1">
        <v>48</v>
      </c>
      <c r="B45" s="1" t="s">
        <v>91</v>
      </c>
      <c r="C45" s="1" t="s">
        <v>92</v>
      </c>
      <c r="D45" s="4">
        <v>254</v>
      </c>
      <c r="E45" s="4">
        <v>11</v>
      </c>
      <c r="F45" s="1">
        <f>IFERROR(D45/E45, "")</f>
        <v>23.09090909090909</v>
      </c>
      <c r="G45" s="8" t="s">
        <v>15</v>
      </c>
      <c r="H45" s="1"/>
      <c r="I45" s="4"/>
      <c r="J45" s="1"/>
      <c r="K45" s="1" t="s">
        <v>123</v>
      </c>
      <c r="L45" s="1" t="s">
        <v>170</v>
      </c>
      <c r="M45" s="1" t="s">
        <v>170</v>
      </c>
      <c r="N45" s="4"/>
    </row>
    <row r="46" spans="1:14" ht="14.25" customHeight="1">
      <c r="A46" s="1">
        <v>49</v>
      </c>
      <c r="B46" s="1" t="s">
        <v>87</v>
      </c>
      <c r="C46" s="1" t="s">
        <v>88</v>
      </c>
      <c r="D46" s="4">
        <v>29</v>
      </c>
      <c r="E46" s="4">
        <v>13</v>
      </c>
      <c r="F46" s="1">
        <f>IFERROR(D46/E46, "")</f>
        <v>2.2307692307692308</v>
      </c>
      <c r="G46" s="4" t="s">
        <v>15</v>
      </c>
      <c r="H46" s="1"/>
      <c r="I46" s="4" t="s">
        <v>41</v>
      </c>
      <c r="J46" s="1">
        <v>7</v>
      </c>
      <c r="K46" s="1" t="s">
        <v>165</v>
      </c>
      <c r="L46" s="1" t="s">
        <v>166</v>
      </c>
      <c r="M46" s="7" t="s">
        <v>166</v>
      </c>
    </row>
    <row r="47" spans="1:14" ht="14.25" customHeight="1">
      <c r="A47" s="1">
        <v>50</v>
      </c>
      <c r="B47" s="1" t="s">
        <v>44</v>
      </c>
      <c r="C47" s="1" t="s">
        <v>45</v>
      </c>
      <c r="D47" s="4">
        <v>14</v>
      </c>
      <c r="E47" s="4">
        <v>1</v>
      </c>
      <c r="F47" s="1">
        <f>IFERROR(D47/E47, "")</f>
        <v>14</v>
      </c>
      <c r="G47" s="10" t="s">
        <v>15</v>
      </c>
      <c r="H47" s="4"/>
      <c r="I47" s="4" t="s">
        <v>41</v>
      </c>
      <c r="J47" s="4">
        <v>5</v>
      </c>
      <c r="K47" s="4" t="s">
        <v>219</v>
      </c>
      <c r="L47" s="4" t="s">
        <v>225</v>
      </c>
      <c r="M47" s="4"/>
    </row>
    <row r="48" spans="1:14" ht="14.25" customHeight="1">
      <c r="A48" s="1">
        <v>51</v>
      </c>
      <c r="B48" s="1" t="s">
        <v>141</v>
      </c>
      <c r="C48" s="1" t="s">
        <v>142</v>
      </c>
      <c r="D48" s="4">
        <v>133</v>
      </c>
      <c r="E48" s="4">
        <v>35</v>
      </c>
      <c r="F48" s="1">
        <f>IFERROR(D48/E48, "")</f>
        <v>3.8</v>
      </c>
      <c r="G48" s="4" t="s">
        <v>15</v>
      </c>
      <c r="H48" s="1"/>
      <c r="I48" s="4" t="s">
        <v>41</v>
      </c>
      <c r="J48" s="1">
        <v>9</v>
      </c>
      <c r="K48" s="1" t="s">
        <v>167</v>
      </c>
      <c r="L48" s="1" t="s">
        <v>206</v>
      </c>
      <c r="M48" s="1" t="s">
        <v>206</v>
      </c>
    </row>
    <row r="49" spans="1:14" ht="14.25" customHeight="1">
      <c r="A49" s="1">
        <v>53</v>
      </c>
      <c r="B49" s="1" t="s">
        <v>72</v>
      </c>
      <c r="C49" s="1" t="s">
        <v>73</v>
      </c>
      <c r="D49" s="4">
        <v>39</v>
      </c>
      <c r="E49" s="4">
        <v>9</v>
      </c>
      <c r="F49" s="1">
        <f>IFERROR(D49/E49, "")</f>
        <v>4.333333333333333</v>
      </c>
      <c r="G49" s="8" t="s">
        <v>15</v>
      </c>
      <c r="H49" s="9"/>
      <c r="I49" s="8" t="s">
        <v>41</v>
      </c>
      <c r="J49" s="1">
        <v>2</v>
      </c>
      <c r="K49" s="1" t="s">
        <v>158</v>
      </c>
      <c r="L49" s="4" t="s">
        <v>74</v>
      </c>
      <c r="M49" s="4" t="s">
        <v>75</v>
      </c>
      <c r="N49" s="4"/>
    </row>
    <row r="50" spans="1:14" ht="14.25" customHeight="1">
      <c r="A50" s="1">
        <v>54</v>
      </c>
      <c r="B50" s="1" t="s">
        <v>13</v>
      </c>
      <c r="C50" s="1" t="s">
        <v>14</v>
      </c>
      <c r="D50" s="4">
        <v>55</v>
      </c>
      <c r="E50" s="4">
        <v>8</v>
      </c>
      <c r="F50" s="1">
        <f>IFERROR(D50/E50, "")</f>
        <v>6.875</v>
      </c>
      <c r="G50" s="2" t="s">
        <v>15</v>
      </c>
      <c r="H50" s="1"/>
      <c r="I50" s="8" t="s">
        <v>41</v>
      </c>
      <c r="J50" s="1">
        <v>1</v>
      </c>
      <c r="K50" s="9" t="s">
        <v>158</v>
      </c>
      <c r="L50" s="6" t="s">
        <v>16</v>
      </c>
      <c r="M50" s="4" t="s">
        <v>17</v>
      </c>
      <c r="N50" s="8"/>
    </row>
    <row r="51" spans="1:14" ht="14.25" customHeight="1">
      <c r="A51" s="1">
        <v>55</v>
      </c>
      <c r="B51" s="1" t="s">
        <v>58</v>
      </c>
      <c r="C51" s="1" t="s">
        <v>59</v>
      </c>
      <c r="D51" s="4">
        <v>72</v>
      </c>
      <c r="E51" s="4">
        <v>5</v>
      </c>
      <c r="F51" s="1">
        <f>IFERROR(D51/E51, "")</f>
        <v>14.4</v>
      </c>
      <c r="G51" s="8" t="s">
        <v>15</v>
      </c>
      <c r="H51" s="1"/>
      <c r="I51" s="8" t="s">
        <v>15</v>
      </c>
      <c r="J51" s="1"/>
      <c r="K51" s="8" t="s">
        <v>159</v>
      </c>
      <c r="L51" s="4" t="s">
        <v>60</v>
      </c>
      <c r="M51" s="1" t="s">
        <v>60</v>
      </c>
      <c r="N51" s="4"/>
    </row>
    <row r="52" spans="1:14" ht="14.25" customHeight="1">
      <c r="A52" s="1">
        <v>56</v>
      </c>
      <c r="B52" s="1" t="s">
        <v>103</v>
      </c>
      <c r="C52" s="1" t="s">
        <v>104</v>
      </c>
      <c r="D52" s="4">
        <v>23</v>
      </c>
      <c r="E52" s="4">
        <v>5</v>
      </c>
      <c r="F52" s="1">
        <f>IFERROR(D52/E52, "")</f>
        <v>4.5999999999999996</v>
      </c>
      <c r="G52" s="4" t="s">
        <v>15</v>
      </c>
      <c r="H52" s="1"/>
      <c r="I52" s="4" t="s">
        <v>15</v>
      </c>
      <c r="J52" s="1"/>
      <c r="K52" s="9" t="s">
        <v>224</v>
      </c>
      <c r="L52" s="1" t="s">
        <v>218</v>
      </c>
      <c r="M52" s="1"/>
    </row>
    <row r="53" spans="1:14" ht="14.25" customHeight="1">
      <c r="A53" s="1">
        <v>72</v>
      </c>
      <c r="B53" s="1" t="s">
        <v>135</v>
      </c>
      <c r="C53" s="1" t="s">
        <v>136</v>
      </c>
      <c r="D53" s="4">
        <v>78</v>
      </c>
      <c r="E53" s="4">
        <v>1</v>
      </c>
      <c r="F53" s="1">
        <f>IFERROR(D53/E53, "")</f>
        <v>78</v>
      </c>
      <c r="G53" s="4" t="s">
        <v>15</v>
      </c>
      <c r="H53" s="1"/>
      <c r="I53" s="4" t="s">
        <v>15</v>
      </c>
      <c r="J53" s="1"/>
      <c r="K53" s="4" t="s">
        <v>219</v>
      </c>
      <c r="L53" s="1" t="s">
        <v>198</v>
      </c>
      <c r="M53" s="7" t="s">
        <v>199</v>
      </c>
    </row>
    <row r="54" spans="1:14" ht="14.25" customHeight="1">
      <c r="C54" s="1"/>
      <c r="F54" s="1"/>
      <c r="H54" s="1"/>
      <c r="J54" s="1"/>
      <c r="K54" s="1"/>
      <c r="L54" s="1"/>
      <c r="M54" s="1"/>
    </row>
    <row r="55" spans="1:14" ht="14.25" customHeight="1">
      <c r="C55" s="1"/>
      <c r="D55" s="4">
        <f>SUM(D2:D53)</f>
        <v>3220</v>
      </c>
      <c r="E55">
        <f>SUM(E2:E53)</f>
        <v>390</v>
      </c>
      <c r="F55" s="1"/>
      <c r="H55" s="1"/>
      <c r="I55" s="4"/>
      <c r="J55" s="1"/>
      <c r="K55" s="1"/>
      <c r="L55" s="1"/>
      <c r="M55" s="1"/>
    </row>
    <row r="56" spans="1:14" ht="14.25" customHeight="1">
      <c r="C56" s="1"/>
      <c r="D56">
        <f>AVERAGE(D2:D53)</f>
        <v>61.92307692307692</v>
      </c>
      <c r="E56" s="4">
        <f>AVERAGE(E2:E53)</f>
        <v>7.5</v>
      </c>
      <c r="F56" s="1"/>
      <c r="H56" s="1"/>
      <c r="I56" s="4"/>
      <c r="J56" s="1"/>
      <c r="K56" s="1"/>
      <c r="L56" s="1"/>
      <c r="M56" s="1"/>
    </row>
    <row r="57" spans="1:14" ht="14.25" customHeight="1">
      <c r="C57" s="1"/>
      <c r="D57">
        <f>MAX(D2:D53)</f>
        <v>254</v>
      </c>
      <c r="E57" s="4">
        <f>MAX(E2:E53)</f>
        <v>35</v>
      </c>
      <c r="F57" s="1"/>
      <c r="H57" s="1"/>
      <c r="I57" s="4"/>
      <c r="J57" s="1"/>
      <c r="K57" s="1"/>
      <c r="L57" s="1"/>
      <c r="M57" s="1"/>
    </row>
    <row r="58" spans="1:14" ht="14.25" customHeight="1">
      <c r="C58" s="1"/>
      <c r="D58">
        <f>MIN(D2:D53)</f>
        <v>1</v>
      </c>
      <c r="E58" s="4">
        <f>MIN(E2:E53)</f>
        <v>1</v>
      </c>
      <c r="F58" s="1"/>
      <c r="H58" s="1"/>
      <c r="I58" s="4"/>
      <c r="J58" s="1"/>
      <c r="K58" s="1"/>
      <c r="L58" s="1"/>
      <c r="M58" s="1"/>
    </row>
    <row r="59" spans="1:14" ht="14.25" customHeight="1">
      <c r="C59" s="1"/>
      <c r="D59">
        <f>D57-D58</f>
        <v>253</v>
      </c>
      <c r="E59" s="4">
        <f>E57-E58</f>
        <v>34</v>
      </c>
      <c r="F59" s="1"/>
      <c r="H59" s="1"/>
      <c r="I59" s="4"/>
      <c r="J59" s="1"/>
      <c r="K59" s="1"/>
      <c r="L59" s="1"/>
      <c r="M59" s="1"/>
    </row>
    <row r="60" spans="1:14" ht="14.25" customHeight="1">
      <c r="C60" s="1"/>
      <c r="D60">
        <f>_xlfn.STDEV.P(D2:D53)</f>
        <v>45.909545745221052</v>
      </c>
      <c r="E60" s="4">
        <f>_xlfn.STDEV.P(E2:E53)</f>
        <v>5.8391911979446132</v>
      </c>
      <c r="F60" s="1"/>
      <c r="H60" s="1"/>
      <c r="I60" s="4"/>
      <c r="J60" s="1"/>
      <c r="K60" s="1"/>
      <c r="L60" s="1"/>
      <c r="M60" s="1"/>
    </row>
    <row r="61" spans="1:14" ht="14.25" customHeight="1">
      <c r="C61" s="1"/>
      <c r="F61" s="1"/>
      <c r="H61" s="1"/>
      <c r="I61" s="4"/>
      <c r="J61" s="1"/>
      <c r="K61" s="1"/>
      <c r="L61" s="1"/>
      <c r="M61" s="1"/>
    </row>
    <row r="62" spans="1:14" ht="14.25" customHeight="1">
      <c r="C62" s="1"/>
      <c r="F62" s="1"/>
      <c r="H62" s="1"/>
      <c r="I62" s="4"/>
      <c r="J62" s="1"/>
      <c r="K62" s="1"/>
      <c r="L62" s="1"/>
      <c r="M62" s="1"/>
    </row>
    <row r="63" spans="1:14" ht="14.25" customHeight="1">
      <c r="C63" s="1"/>
      <c r="F63" s="1"/>
      <c r="H63" s="1"/>
      <c r="I63" s="4"/>
      <c r="J63" s="1"/>
      <c r="K63" s="1"/>
      <c r="L63" s="1"/>
      <c r="M63" s="1"/>
    </row>
    <row r="64" spans="1:14" ht="14.25" customHeight="1">
      <c r="C64" s="1"/>
      <c r="F64" s="1"/>
      <c r="H64" s="1"/>
      <c r="J64" s="1"/>
      <c r="K64" s="1"/>
      <c r="L64" s="1"/>
      <c r="M64" s="1"/>
    </row>
    <row r="65" spans="3:13" ht="14.25" customHeight="1">
      <c r="C65" s="1"/>
      <c r="F65" s="1"/>
      <c r="H65" s="1"/>
      <c r="J65" s="1"/>
      <c r="K65" s="1"/>
      <c r="L65" s="1"/>
      <c r="M65" s="1"/>
    </row>
    <row r="66" spans="3:13" ht="14.25" customHeight="1">
      <c r="C66" s="1"/>
      <c r="F66" s="1"/>
      <c r="H66" s="1"/>
      <c r="J66" s="1"/>
      <c r="K66" s="1"/>
      <c r="L66" s="1"/>
      <c r="M66" s="1"/>
    </row>
    <row r="67" spans="3:13" ht="14.25" customHeight="1">
      <c r="C67" s="1"/>
      <c r="F67" s="1"/>
      <c r="H67" s="1"/>
      <c r="J67" s="1"/>
      <c r="K67" s="1"/>
      <c r="L67" s="1"/>
      <c r="M67" s="1"/>
    </row>
    <row r="68" spans="3:13" ht="14.25" customHeight="1">
      <c r="C68" s="1"/>
      <c r="F68" s="1"/>
      <c r="H68" s="1"/>
      <c r="J68" s="1"/>
      <c r="K68" s="1"/>
      <c r="L68" s="1"/>
      <c r="M68" s="1"/>
    </row>
    <row r="69" spans="3:13" ht="14.25" customHeight="1">
      <c r="C69" s="1"/>
      <c r="F69" s="1"/>
      <c r="H69" s="1"/>
      <c r="J69" s="1"/>
      <c r="K69" s="1"/>
      <c r="L69" s="1"/>
      <c r="M69" s="1"/>
    </row>
    <row r="70" spans="3:13" ht="14.25" customHeight="1">
      <c r="C70" s="1"/>
      <c r="F70" s="1"/>
      <c r="H70" s="1"/>
      <c r="J70" s="1"/>
      <c r="K70" s="1"/>
      <c r="L70" s="1"/>
      <c r="M70" s="1"/>
    </row>
    <row r="71" spans="3:13" ht="14.25" customHeight="1">
      <c r="C71" s="1"/>
      <c r="F71" s="1"/>
      <c r="H71" s="1"/>
      <c r="J71" s="1"/>
      <c r="K71" s="1"/>
      <c r="L71" s="1"/>
      <c r="M71" s="1"/>
    </row>
    <row r="72" spans="3:13" ht="14.25" customHeight="1">
      <c r="C72" s="1"/>
      <c r="F72" s="1"/>
      <c r="H72" s="1"/>
      <c r="J72" s="1"/>
      <c r="K72" s="1"/>
      <c r="L72" s="1"/>
      <c r="M72" s="1"/>
    </row>
    <row r="73" spans="3:13" ht="14.25" customHeight="1">
      <c r="C73" s="1"/>
      <c r="F73" s="1"/>
      <c r="H73" s="1"/>
      <c r="J73" s="1"/>
      <c r="K73" s="1"/>
      <c r="L73" s="1"/>
      <c r="M73" s="1"/>
    </row>
    <row r="74" spans="3:13" ht="14.25" customHeight="1">
      <c r="C74" s="1"/>
      <c r="F74" s="1"/>
      <c r="H74" s="1"/>
      <c r="J74" s="1"/>
      <c r="K74" s="1"/>
      <c r="L74" s="1"/>
      <c r="M74" s="1"/>
    </row>
    <row r="75" spans="3:13" ht="14.25" customHeight="1">
      <c r="C75" s="1"/>
      <c r="F75" s="1"/>
      <c r="H75" s="1"/>
      <c r="J75" s="1"/>
      <c r="K75" s="1"/>
      <c r="L75" s="1"/>
      <c r="M75" s="1"/>
    </row>
    <row r="76" spans="3:13" ht="14.25" customHeight="1">
      <c r="C76" s="1"/>
      <c r="F76" s="1"/>
      <c r="H76" s="1"/>
      <c r="J76" s="1"/>
      <c r="K76" s="1"/>
      <c r="L76" s="1"/>
      <c r="M76" s="1"/>
    </row>
    <row r="77" spans="3:13" ht="14.25" customHeight="1">
      <c r="C77" s="1"/>
      <c r="F77" s="1"/>
      <c r="H77" s="1"/>
      <c r="J77" s="1"/>
      <c r="K77" s="1"/>
      <c r="L77" s="1"/>
      <c r="M77" s="1"/>
    </row>
    <row r="78" spans="3:13" ht="14.25" customHeight="1">
      <c r="C78" s="1"/>
      <c r="F78" s="1"/>
      <c r="H78" s="1"/>
      <c r="J78" s="1"/>
      <c r="K78" s="1"/>
      <c r="L78" s="1"/>
      <c r="M78" s="1"/>
    </row>
    <row r="79" spans="3:13" ht="14.25" customHeight="1">
      <c r="C79" s="1"/>
      <c r="F79" s="1"/>
      <c r="H79" s="1"/>
      <c r="J79" s="1"/>
      <c r="K79" s="1"/>
      <c r="L79" s="1"/>
      <c r="M79" s="1"/>
    </row>
    <row r="80" spans="3:13" ht="14.25" customHeight="1">
      <c r="C80" s="1"/>
      <c r="F80" s="1"/>
      <c r="H80" s="1"/>
      <c r="J80" s="1"/>
      <c r="K80" s="1"/>
      <c r="L80" s="1"/>
      <c r="M80" s="1"/>
    </row>
    <row r="81" spans="3:13" ht="14.25" customHeight="1">
      <c r="C81" s="1"/>
      <c r="F81" s="1"/>
      <c r="H81" s="1"/>
      <c r="J81" s="1"/>
      <c r="K81" s="1"/>
      <c r="L81" s="1"/>
      <c r="M81" s="1"/>
    </row>
    <row r="82" spans="3:13" ht="14.25" customHeight="1">
      <c r="C82" s="1"/>
      <c r="F82" s="1"/>
      <c r="H82" s="1"/>
      <c r="J82" s="1"/>
      <c r="K82" s="1"/>
      <c r="L82" s="1"/>
      <c r="M82" s="1"/>
    </row>
    <row r="83" spans="3:13" ht="14.25" customHeight="1">
      <c r="C83" s="1"/>
      <c r="F83" s="1"/>
      <c r="H83" s="1"/>
      <c r="J83" s="1"/>
      <c r="K83" s="1"/>
      <c r="L83" s="1"/>
      <c r="M83" s="1"/>
    </row>
    <row r="84" spans="3:13" ht="14.25" customHeight="1">
      <c r="C84" s="1"/>
      <c r="F84" s="1"/>
      <c r="H84" s="1"/>
      <c r="J84" s="1"/>
      <c r="K84" s="1"/>
      <c r="L84" s="1"/>
      <c r="M84" s="1"/>
    </row>
    <row r="85" spans="3:13" ht="14.25" customHeight="1">
      <c r="C85" s="1"/>
      <c r="F85" s="1"/>
      <c r="H85" s="1"/>
      <c r="J85" s="1"/>
      <c r="K85" s="1"/>
      <c r="L85" s="1"/>
      <c r="M85" s="1"/>
    </row>
    <row r="86" spans="3:13" ht="14.25" customHeight="1">
      <c r="C86" s="1"/>
      <c r="F86" s="1"/>
      <c r="H86" s="1"/>
      <c r="J86" s="1"/>
      <c r="K86" s="1"/>
      <c r="L86" s="1"/>
      <c r="M86" s="1"/>
    </row>
    <row r="87" spans="3:13" ht="14.25" customHeight="1">
      <c r="C87" s="1"/>
      <c r="F87" s="1"/>
      <c r="H87" s="1"/>
      <c r="J87" s="1"/>
      <c r="K87" s="1"/>
      <c r="L87" s="1"/>
      <c r="M87" s="1"/>
    </row>
    <row r="88" spans="3:13" ht="14.25" customHeight="1">
      <c r="C88" s="1"/>
      <c r="F88" s="1"/>
      <c r="H88" s="1"/>
      <c r="J88" s="1"/>
      <c r="K88" s="1"/>
      <c r="L88" s="1"/>
      <c r="M88" s="1"/>
    </row>
    <row r="89" spans="3:13" ht="14.25" customHeight="1">
      <c r="C89" s="1"/>
      <c r="F89" s="1"/>
      <c r="H89" s="1"/>
      <c r="J89" s="1"/>
      <c r="K89" s="1"/>
      <c r="L89" s="1"/>
      <c r="M89" s="1"/>
    </row>
    <row r="90" spans="3:13" ht="14.25" customHeight="1">
      <c r="C90" s="1"/>
      <c r="F90" s="1"/>
      <c r="H90" s="1"/>
      <c r="J90" s="1"/>
      <c r="K90" s="1"/>
      <c r="L90" s="1"/>
      <c r="M90" s="1"/>
    </row>
    <row r="91" spans="3:13" ht="14.25" customHeight="1">
      <c r="C91" s="1"/>
      <c r="F91" s="1"/>
      <c r="H91" s="1"/>
      <c r="J91" s="1"/>
      <c r="K91" s="1"/>
      <c r="L91" s="1"/>
      <c r="M91" s="1"/>
    </row>
    <row r="92" spans="3:13" ht="14.25" customHeight="1">
      <c r="C92" s="1"/>
      <c r="F92" s="1"/>
      <c r="H92" s="1"/>
      <c r="J92" s="1"/>
      <c r="K92" s="1"/>
      <c r="L92" s="1"/>
      <c r="M92" s="1"/>
    </row>
    <row r="93" spans="3:13" ht="14.25" customHeight="1">
      <c r="C93" s="1"/>
      <c r="F93" s="1"/>
      <c r="H93" s="1"/>
      <c r="J93" s="1"/>
      <c r="K93" s="1"/>
      <c r="L93" s="1"/>
      <c r="M93" s="1"/>
    </row>
    <row r="94" spans="3:13" ht="14.25" customHeight="1">
      <c r="C94" s="1"/>
      <c r="F94" s="1"/>
      <c r="H94" s="1"/>
      <c r="J94" s="1"/>
      <c r="K94" s="1"/>
      <c r="L94" s="1"/>
      <c r="M94" s="1"/>
    </row>
    <row r="95" spans="3:13" ht="14.25" customHeight="1">
      <c r="C95" s="1"/>
      <c r="F95" s="1"/>
      <c r="H95" s="1"/>
      <c r="J95" s="1"/>
      <c r="K95" s="1"/>
      <c r="L95" s="1"/>
      <c r="M95" s="1"/>
    </row>
    <row r="96" spans="3:13" ht="14.25" customHeight="1">
      <c r="C96" s="1"/>
      <c r="F96" s="1"/>
      <c r="H96" s="1"/>
      <c r="J96" s="1"/>
      <c r="K96" s="1"/>
      <c r="L96" s="1"/>
      <c r="M96" s="1"/>
    </row>
    <row r="97" spans="3:13" ht="14.25" customHeight="1">
      <c r="C97" s="1"/>
      <c r="F97" s="1"/>
      <c r="H97" s="1"/>
      <c r="J97" s="1"/>
      <c r="K97" s="1"/>
      <c r="L97" s="1"/>
      <c r="M97" s="1"/>
    </row>
    <row r="98" spans="3:13" ht="14.25" customHeight="1">
      <c r="C98" s="1"/>
      <c r="F98" s="1"/>
      <c r="H98" s="1"/>
      <c r="J98" s="1"/>
      <c r="K98" s="1"/>
      <c r="L98" s="1"/>
      <c r="M98" s="1"/>
    </row>
    <row r="99" spans="3:13" ht="14.25" customHeight="1">
      <c r="C99" s="1"/>
      <c r="F99" s="1"/>
      <c r="H99" s="1"/>
      <c r="J99" s="1"/>
      <c r="K99" s="1"/>
      <c r="L99" s="1"/>
      <c r="M99" s="1"/>
    </row>
    <row r="100" spans="3:13" ht="14.25" customHeight="1">
      <c r="C100" s="1"/>
      <c r="F100" s="1"/>
      <c r="H100" s="1"/>
      <c r="J100" s="1"/>
      <c r="K100" s="1"/>
      <c r="L100" s="1"/>
      <c r="M100" s="1"/>
    </row>
    <row r="101" spans="3:13" ht="14.25" customHeight="1">
      <c r="C101" s="1"/>
      <c r="F101" s="1"/>
      <c r="H101" s="1"/>
      <c r="J101" s="1"/>
      <c r="K101" s="1"/>
      <c r="L101" s="1"/>
      <c r="M101" s="1"/>
    </row>
    <row r="102" spans="3:13" ht="14.25" customHeight="1">
      <c r="C102" s="1"/>
      <c r="F102" s="1"/>
      <c r="H102" s="1"/>
      <c r="J102" s="1"/>
      <c r="K102" s="1"/>
      <c r="L102" s="1"/>
      <c r="M102" s="1"/>
    </row>
    <row r="103" spans="3:13" ht="14.25" customHeight="1">
      <c r="C103" s="1"/>
      <c r="F103" s="1"/>
      <c r="H103" s="1"/>
      <c r="J103" s="1"/>
      <c r="K103" s="1"/>
      <c r="L103" s="1"/>
      <c r="M103" s="1"/>
    </row>
    <row r="104" spans="3:13" ht="14.25" customHeight="1">
      <c r="C104" s="1"/>
      <c r="F104" s="1"/>
      <c r="H104" s="1"/>
      <c r="J104" s="1"/>
      <c r="K104" s="1"/>
      <c r="L104" s="1"/>
      <c r="M104" s="1"/>
    </row>
    <row r="105" spans="3:13" ht="14.25" customHeight="1">
      <c r="C105" s="1"/>
      <c r="F105" s="1"/>
      <c r="H105" s="1"/>
      <c r="J105" s="1"/>
      <c r="K105" s="1"/>
      <c r="L105" s="1"/>
      <c r="M105" s="1"/>
    </row>
    <row r="106" spans="3:13" ht="14.25" customHeight="1">
      <c r="C106" s="1"/>
      <c r="F106" s="1"/>
      <c r="H106" s="1"/>
      <c r="J106" s="1"/>
      <c r="K106" s="1"/>
      <c r="L106" s="1"/>
      <c r="M106" s="1"/>
    </row>
    <row r="107" spans="3:13" ht="14.25" customHeight="1">
      <c r="C107" s="1"/>
      <c r="F107" s="1"/>
      <c r="H107" s="1"/>
      <c r="J107" s="1"/>
      <c r="K107" s="1"/>
      <c r="L107" s="1"/>
      <c r="M107" s="1"/>
    </row>
    <row r="108" spans="3:13" ht="14.25" customHeight="1">
      <c r="C108" s="1"/>
      <c r="F108" s="1"/>
      <c r="H108" s="1"/>
      <c r="J108" s="1"/>
      <c r="K108" s="1"/>
      <c r="L108" s="1"/>
      <c r="M108" s="1"/>
    </row>
    <row r="109" spans="3:13" ht="14.25" customHeight="1">
      <c r="C109" s="1"/>
      <c r="F109" s="1"/>
      <c r="H109" s="1"/>
      <c r="J109" s="1"/>
      <c r="K109" s="1"/>
      <c r="L109" s="1"/>
      <c r="M109" s="1"/>
    </row>
    <row r="110" spans="3:13" ht="14.25" customHeight="1">
      <c r="C110" s="1"/>
      <c r="F110" s="1"/>
      <c r="H110" s="1"/>
      <c r="J110" s="1"/>
      <c r="K110" s="1"/>
      <c r="L110" s="1"/>
      <c r="M110" s="1"/>
    </row>
    <row r="111" spans="3:13" ht="14.25" customHeight="1">
      <c r="C111" s="1"/>
      <c r="F111" s="1"/>
      <c r="H111" s="1"/>
      <c r="J111" s="1"/>
      <c r="K111" s="1"/>
      <c r="L111" s="1"/>
      <c r="M111" s="1"/>
    </row>
    <row r="112" spans="3:13" ht="14.25" customHeight="1">
      <c r="C112" s="1"/>
      <c r="F112" s="1"/>
      <c r="H112" s="1"/>
      <c r="J112" s="1"/>
      <c r="K112" s="1"/>
      <c r="L112" s="1"/>
      <c r="M112" s="1"/>
    </row>
    <row r="113" spans="3:13" ht="14.25" customHeight="1">
      <c r="C113" s="1"/>
      <c r="F113" s="1"/>
      <c r="H113" s="1"/>
      <c r="J113" s="1"/>
      <c r="K113" s="1"/>
      <c r="L113" s="1"/>
      <c r="M113" s="1"/>
    </row>
    <row r="114" spans="3:13" ht="14.25" customHeight="1">
      <c r="C114" s="1"/>
      <c r="F114" s="1"/>
      <c r="H114" s="1"/>
      <c r="J114" s="1"/>
      <c r="K114" s="1"/>
      <c r="L114" s="1"/>
      <c r="M114" s="1"/>
    </row>
    <row r="115" spans="3:13" ht="14.25" customHeight="1">
      <c r="C115" s="1"/>
      <c r="F115" s="1"/>
      <c r="H115" s="1"/>
      <c r="J115" s="1"/>
      <c r="K115" s="1"/>
      <c r="L115" s="1"/>
      <c r="M115" s="1"/>
    </row>
    <row r="116" spans="3:13" ht="14.25" customHeight="1">
      <c r="C116" s="1"/>
      <c r="F116" s="1"/>
      <c r="H116" s="1"/>
      <c r="J116" s="1"/>
      <c r="K116" s="1"/>
      <c r="L116" s="1"/>
      <c r="M116" s="1"/>
    </row>
    <row r="117" spans="3:13" ht="14.25" customHeight="1">
      <c r="C117" s="1"/>
      <c r="F117" s="1"/>
      <c r="H117" s="1"/>
      <c r="J117" s="1"/>
      <c r="K117" s="1"/>
      <c r="L117" s="1"/>
      <c r="M117" s="1"/>
    </row>
    <row r="118" spans="3:13" ht="14.25" customHeight="1">
      <c r="C118" s="1"/>
      <c r="F118" s="1"/>
      <c r="H118" s="1"/>
      <c r="J118" s="1"/>
      <c r="K118" s="1"/>
      <c r="L118" s="1"/>
      <c r="M118" s="1"/>
    </row>
    <row r="119" spans="3:13" ht="14.25" customHeight="1">
      <c r="C119" s="1"/>
      <c r="F119" s="1"/>
      <c r="H119" s="1"/>
      <c r="J119" s="1"/>
      <c r="K119" s="1"/>
      <c r="L119" s="1"/>
      <c r="M119" s="1"/>
    </row>
    <row r="120" spans="3:13" ht="14.25" customHeight="1">
      <c r="C120" s="1"/>
      <c r="F120" s="1"/>
      <c r="H120" s="1"/>
      <c r="J120" s="1"/>
      <c r="K120" s="1"/>
      <c r="L120" s="1"/>
      <c r="M120" s="1"/>
    </row>
    <row r="121" spans="3:13" ht="14.25" customHeight="1">
      <c r="C121" s="1"/>
      <c r="F121" s="1"/>
      <c r="H121" s="1"/>
      <c r="J121" s="1"/>
      <c r="K121" s="1"/>
      <c r="L121" s="1"/>
      <c r="M121" s="1"/>
    </row>
    <row r="122" spans="3:13" ht="14.25" customHeight="1">
      <c r="C122" s="1"/>
      <c r="F122" s="1"/>
      <c r="H122" s="1"/>
      <c r="J122" s="1"/>
      <c r="K122" s="1"/>
      <c r="L122" s="1"/>
      <c r="M122" s="1"/>
    </row>
    <row r="123" spans="3:13" ht="14.25" customHeight="1">
      <c r="C123" s="1"/>
      <c r="F123" s="1"/>
      <c r="H123" s="1"/>
      <c r="J123" s="1"/>
      <c r="K123" s="1"/>
      <c r="L123" s="1"/>
      <c r="M123" s="1"/>
    </row>
    <row r="124" spans="3:13" ht="14.25" customHeight="1">
      <c r="C124" s="1"/>
      <c r="F124" s="1"/>
      <c r="H124" s="1"/>
      <c r="J124" s="1"/>
      <c r="K124" s="1"/>
      <c r="L124" s="1"/>
      <c r="M124" s="1"/>
    </row>
    <row r="125" spans="3:13" ht="14.25" customHeight="1">
      <c r="C125" s="1"/>
      <c r="F125" s="1"/>
      <c r="H125" s="1"/>
      <c r="J125" s="1"/>
      <c r="K125" s="1"/>
      <c r="L125" s="1"/>
      <c r="M125" s="1"/>
    </row>
    <row r="126" spans="3:13" ht="14.25" customHeight="1">
      <c r="C126" s="1"/>
      <c r="F126" s="1"/>
      <c r="H126" s="1"/>
      <c r="J126" s="1"/>
      <c r="K126" s="1"/>
      <c r="L126" s="1"/>
      <c r="M126" s="1"/>
    </row>
    <row r="127" spans="3:13" ht="14.25" customHeight="1">
      <c r="C127" s="1"/>
      <c r="F127" s="1"/>
      <c r="H127" s="1"/>
      <c r="J127" s="1"/>
      <c r="K127" s="1"/>
      <c r="L127" s="1"/>
      <c r="M127" s="1"/>
    </row>
    <row r="128" spans="3:13" ht="14.25" customHeight="1">
      <c r="C128" s="1"/>
      <c r="F128" s="1"/>
      <c r="H128" s="1"/>
      <c r="J128" s="1"/>
      <c r="K128" s="1"/>
      <c r="L128" s="1"/>
      <c r="M128" s="1"/>
    </row>
    <row r="129" spans="3:13" ht="14.25" customHeight="1">
      <c r="C129" s="1"/>
      <c r="F129" s="1"/>
      <c r="H129" s="1"/>
      <c r="J129" s="1"/>
      <c r="K129" s="1"/>
      <c r="L129" s="1"/>
      <c r="M129" s="1"/>
    </row>
    <row r="130" spans="3:13" ht="14.25" customHeight="1">
      <c r="C130" s="1"/>
      <c r="F130" s="1"/>
      <c r="H130" s="1"/>
      <c r="J130" s="1"/>
      <c r="K130" s="1"/>
      <c r="L130" s="1"/>
      <c r="M130" s="1"/>
    </row>
    <row r="131" spans="3:13" ht="14.25" customHeight="1">
      <c r="C131" s="1"/>
      <c r="F131" s="1"/>
      <c r="H131" s="1"/>
      <c r="J131" s="1"/>
      <c r="K131" s="1"/>
      <c r="L131" s="1"/>
      <c r="M131" s="1"/>
    </row>
    <row r="132" spans="3:13" ht="14.25" customHeight="1">
      <c r="C132" s="1"/>
      <c r="F132" s="1"/>
      <c r="H132" s="1"/>
      <c r="J132" s="1"/>
      <c r="K132" s="1"/>
      <c r="L132" s="1"/>
      <c r="M132" s="1"/>
    </row>
    <row r="133" spans="3:13" ht="14.25" customHeight="1">
      <c r="C133" s="1"/>
      <c r="F133" s="1"/>
      <c r="H133" s="1"/>
      <c r="J133" s="1"/>
      <c r="K133" s="1"/>
      <c r="L133" s="1"/>
      <c r="M133" s="1"/>
    </row>
    <row r="134" spans="3:13" ht="14.25" customHeight="1">
      <c r="C134" s="1"/>
      <c r="F134" s="1"/>
      <c r="H134" s="1"/>
      <c r="J134" s="1"/>
      <c r="K134" s="1"/>
      <c r="L134" s="1"/>
      <c r="M134" s="1"/>
    </row>
    <row r="135" spans="3:13" ht="14.25" customHeight="1">
      <c r="C135" s="1"/>
      <c r="F135" s="1"/>
      <c r="H135" s="1"/>
      <c r="J135" s="1"/>
      <c r="K135" s="1"/>
      <c r="L135" s="1"/>
      <c r="M135" s="1"/>
    </row>
    <row r="136" spans="3:13" ht="14.25" customHeight="1">
      <c r="C136" s="1"/>
      <c r="F136" s="1"/>
      <c r="H136" s="1"/>
      <c r="J136" s="1"/>
      <c r="K136" s="1"/>
      <c r="L136" s="1"/>
      <c r="M136" s="1"/>
    </row>
    <row r="137" spans="3:13" ht="14.25" customHeight="1">
      <c r="C137" s="1"/>
      <c r="F137" s="1"/>
      <c r="H137" s="1"/>
      <c r="J137" s="1"/>
      <c r="K137" s="1"/>
      <c r="L137" s="1"/>
      <c r="M137" s="1"/>
    </row>
    <row r="138" spans="3:13" ht="14.25" customHeight="1">
      <c r="C138" s="1"/>
      <c r="F138" s="1"/>
      <c r="H138" s="1"/>
      <c r="J138" s="1"/>
      <c r="K138" s="1"/>
      <c r="L138" s="1"/>
      <c r="M138" s="1"/>
    </row>
    <row r="139" spans="3:13" ht="14.25" customHeight="1">
      <c r="C139" s="1"/>
      <c r="F139" s="1"/>
      <c r="H139" s="1"/>
      <c r="J139" s="1"/>
      <c r="K139" s="1"/>
      <c r="L139" s="1"/>
      <c r="M139" s="1"/>
    </row>
    <row r="140" spans="3:13" ht="14.25" customHeight="1">
      <c r="C140" s="1"/>
      <c r="F140" s="1"/>
      <c r="H140" s="1"/>
      <c r="J140" s="1"/>
      <c r="K140" s="1"/>
      <c r="L140" s="1"/>
      <c r="M140" s="1"/>
    </row>
    <row r="141" spans="3:13" ht="14.25" customHeight="1">
      <c r="C141" s="1"/>
      <c r="F141" s="1"/>
      <c r="H141" s="1"/>
      <c r="J141" s="1"/>
      <c r="K141" s="1"/>
      <c r="L141" s="1"/>
      <c r="M141" s="1"/>
    </row>
    <row r="142" spans="3:13" ht="14.25" customHeight="1">
      <c r="C142" s="1"/>
      <c r="F142" s="1"/>
      <c r="H142" s="1"/>
      <c r="J142" s="1"/>
      <c r="K142" s="1"/>
      <c r="L142" s="1"/>
      <c r="M142" s="1"/>
    </row>
    <row r="143" spans="3:13" ht="14.25" customHeight="1">
      <c r="C143" s="1"/>
      <c r="F143" s="1"/>
      <c r="H143" s="1"/>
      <c r="J143" s="1"/>
      <c r="K143" s="1"/>
      <c r="L143" s="1"/>
      <c r="M143" s="1"/>
    </row>
    <row r="144" spans="3:13" ht="14.25" customHeight="1">
      <c r="C144" s="1"/>
      <c r="F144" s="1"/>
      <c r="H144" s="1"/>
      <c r="J144" s="1"/>
      <c r="K144" s="1"/>
      <c r="L144" s="1"/>
      <c r="M144" s="1"/>
    </row>
    <row r="145" spans="3:13" ht="14.25" customHeight="1">
      <c r="C145" s="1"/>
      <c r="F145" s="1"/>
      <c r="H145" s="1"/>
      <c r="J145" s="1"/>
      <c r="K145" s="1"/>
      <c r="L145" s="1"/>
      <c r="M145" s="1"/>
    </row>
    <row r="146" spans="3:13" ht="14.25" customHeight="1">
      <c r="C146" s="1"/>
      <c r="F146" s="1"/>
      <c r="H146" s="1"/>
      <c r="J146" s="1"/>
      <c r="K146" s="1"/>
      <c r="L146" s="1"/>
      <c r="M146" s="1"/>
    </row>
    <row r="147" spans="3:13" ht="14.25" customHeight="1">
      <c r="C147" s="1"/>
      <c r="F147" s="1"/>
      <c r="H147" s="1"/>
      <c r="J147" s="1"/>
      <c r="K147" s="1"/>
      <c r="L147" s="1"/>
      <c r="M147" s="1"/>
    </row>
    <row r="148" spans="3:13" ht="14.25" customHeight="1">
      <c r="C148" s="1"/>
      <c r="F148" s="1"/>
      <c r="H148" s="1"/>
      <c r="J148" s="1"/>
      <c r="K148" s="1"/>
      <c r="L148" s="1"/>
      <c r="M148" s="1"/>
    </row>
    <row r="149" spans="3:13" ht="14.25" customHeight="1">
      <c r="C149" s="1"/>
      <c r="F149" s="1"/>
      <c r="H149" s="1"/>
      <c r="J149" s="1"/>
      <c r="K149" s="1"/>
      <c r="L149" s="1"/>
      <c r="M149" s="1"/>
    </row>
    <row r="150" spans="3:13" ht="14.25" customHeight="1">
      <c r="C150" s="1"/>
      <c r="F150" s="1"/>
      <c r="H150" s="1"/>
      <c r="J150" s="1"/>
      <c r="K150" s="1"/>
      <c r="L150" s="1"/>
      <c r="M150" s="1"/>
    </row>
    <row r="151" spans="3:13" ht="14.25" customHeight="1">
      <c r="C151" s="1"/>
      <c r="F151" s="1"/>
      <c r="H151" s="1"/>
      <c r="J151" s="1"/>
      <c r="K151" s="1"/>
      <c r="L151" s="1"/>
      <c r="M151" s="1"/>
    </row>
    <row r="152" spans="3:13" ht="14.25" customHeight="1">
      <c r="C152" s="1"/>
      <c r="F152" s="1"/>
      <c r="H152" s="1"/>
      <c r="J152" s="1"/>
      <c r="K152" s="1"/>
      <c r="L152" s="1"/>
      <c r="M152" s="1"/>
    </row>
    <row r="153" spans="3:13" ht="14.25" customHeight="1">
      <c r="C153" s="1"/>
      <c r="F153" s="1"/>
      <c r="H153" s="1"/>
      <c r="J153" s="1"/>
      <c r="K153" s="1"/>
      <c r="L153" s="1"/>
      <c r="M153" s="1"/>
    </row>
    <row r="154" spans="3:13" ht="14.25" customHeight="1">
      <c r="C154" s="1"/>
      <c r="F154" s="1"/>
      <c r="H154" s="1"/>
      <c r="J154" s="1"/>
      <c r="K154" s="1"/>
      <c r="L154" s="1"/>
      <c r="M154" s="1"/>
    </row>
    <row r="155" spans="3:13" ht="14.25" customHeight="1">
      <c r="C155" s="1"/>
      <c r="F155" s="1"/>
      <c r="H155" s="1"/>
      <c r="J155" s="1"/>
      <c r="K155" s="1"/>
      <c r="L155" s="1"/>
      <c r="M155" s="1"/>
    </row>
    <row r="156" spans="3:13" ht="14.25" customHeight="1">
      <c r="C156" s="1"/>
      <c r="F156" s="1"/>
      <c r="H156" s="1"/>
      <c r="J156" s="1"/>
      <c r="K156" s="1"/>
      <c r="L156" s="1"/>
      <c r="M156" s="1"/>
    </row>
    <row r="157" spans="3:13" ht="14.25" customHeight="1">
      <c r="C157" s="1"/>
      <c r="F157" s="1"/>
      <c r="H157" s="1"/>
      <c r="J157" s="1"/>
      <c r="K157" s="1"/>
      <c r="L157" s="1"/>
      <c r="M157" s="1"/>
    </row>
    <row r="158" spans="3:13" ht="14.25" customHeight="1">
      <c r="C158" s="1"/>
      <c r="F158" s="1"/>
      <c r="H158" s="1"/>
      <c r="J158" s="1"/>
      <c r="K158" s="1"/>
      <c r="L158" s="1"/>
      <c r="M158" s="1"/>
    </row>
    <row r="159" spans="3:13" ht="14.25" customHeight="1">
      <c r="C159" s="1"/>
      <c r="F159" s="1"/>
      <c r="H159" s="1"/>
      <c r="J159" s="1"/>
      <c r="K159" s="1"/>
      <c r="L159" s="1"/>
      <c r="M159" s="1"/>
    </row>
    <row r="160" spans="3:13" ht="14.25" customHeight="1">
      <c r="C160" s="1"/>
      <c r="F160" s="1"/>
      <c r="H160" s="1"/>
      <c r="J160" s="1"/>
      <c r="K160" s="1"/>
      <c r="L160" s="1"/>
      <c r="M160" s="1"/>
    </row>
    <row r="161" spans="3:13" ht="14.25" customHeight="1">
      <c r="C161" s="1"/>
      <c r="F161" s="1"/>
      <c r="H161" s="1"/>
      <c r="J161" s="1"/>
      <c r="K161" s="1"/>
      <c r="L161" s="1"/>
      <c r="M161" s="1"/>
    </row>
    <row r="162" spans="3:13" ht="14.25" customHeight="1">
      <c r="C162" s="1"/>
      <c r="F162" s="1"/>
      <c r="H162" s="1"/>
      <c r="J162" s="1"/>
      <c r="K162" s="1"/>
      <c r="L162" s="1"/>
      <c r="M162" s="1"/>
    </row>
    <row r="163" spans="3:13" ht="14.25" customHeight="1">
      <c r="C163" s="1"/>
      <c r="F163" s="1"/>
      <c r="H163" s="1"/>
      <c r="J163" s="1"/>
      <c r="K163" s="1"/>
      <c r="L163" s="1"/>
      <c r="M163" s="1"/>
    </row>
    <row r="164" spans="3:13" ht="14.25" customHeight="1">
      <c r="C164" s="1"/>
      <c r="F164" s="1"/>
      <c r="H164" s="1"/>
      <c r="J164" s="1"/>
      <c r="K164" s="1"/>
      <c r="L164" s="1"/>
      <c r="M164" s="1"/>
    </row>
    <row r="165" spans="3:13" ht="14.25" customHeight="1">
      <c r="C165" s="1"/>
      <c r="F165" s="1"/>
      <c r="H165" s="1"/>
      <c r="J165" s="1"/>
      <c r="K165" s="1"/>
      <c r="L165" s="1"/>
      <c r="M165" s="1"/>
    </row>
    <row r="166" spans="3:13" ht="14.25" customHeight="1">
      <c r="C166" s="1"/>
      <c r="F166" s="1"/>
      <c r="H166" s="1"/>
      <c r="J166" s="1"/>
      <c r="K166" s="1"/>
      <c r="L166" s="1"/>
      <c r="M166" s="1"/>
    </row>
    <row r="167" spans="3:13" ht="14.25" customHeight="1">
      <c r="C167" s="1"/>
      <c r="F167" s="1"/>
      <c r="H167" s="1"/>
      <c r="J167" s="1"/>
      <c r="K167" s="1"/>
      <c r="L167" s="1"/>
      <c r="M167" s="1"/>
    </row>
    <row r="168" spans="3:13" ht="14.25" customHeight="1">
      <c r="C168" s="1"/>
      <c r="F168" s="1"/>
      <c r="H168" s="1"/>
      <c r="J168" s="1"/>
      <c r="K168" s="1"/>
      <c r="L168" s="1"/>
      <c r="M168" s="1"/>
    </row>
    <row r="169" spans="3:13" ht="14.25" customHeight="1">
      <c r="C169" s="1"/>
      <c r="F169" s="1"/>
      <c r="H169" s="1"/>
      <c r="J169" s="1"/>
      <c r="K169" s="1"/>
      <c r="L169" s="1"/>
      <c r="M169" s="1"/>
    </row>
    <row r="170" spans="3:13" ht="14.25" customHeight="1">
      <c r="C170" s="1"/>
      <c r="F170" s="1"/>
      <c r="H170" s="1"/>
      <c r="J170" s="1"/>
      <c r="K170" s="1"/>
      <c r="L170" s="1"/>
      <c r="M170" s="1"/>
    </row>
    <row r="171" spans="3:13" ht="14.25" customHeight="1">
      <c r="C171" s="1"/>
      <c r="F171" s="1"/>
      <c r="H171" s="1"/>
      <c r="J171" s="1"/>
      <c r="K171" s="1"/>
      <c r="L171" s="1"/>
      <c r="M171" s="1"/>
    </row>
    <row r="172" spans="3:13" ht="14.25" customHeight="1">
      <c r="C172" s="1"/>
      <c r="F172" s="1"/>
      <c r="H172" s="1"/>
      <c r="J172" s="1"/>
      <c r="K172" s="1"/>
      <c r="L172" s="1"/>
      <c r="M172" s="1"/>
    </row>
    <row r="173" spans="3:13" ht="14.25" customHeight="1">
      <c r="C173" s="1"/>
      <c r="F173" s="1"/>
      <c r="H173" s="1"/>
      <c r="J173" s="1"/>
      <c r="K173" s="1"/>
      <c r="L173" s="1"/>
      <c r="M173" s="1"/>
    </row>
    <row r="174" spans="3:13" ht="14.25" customHeight="1">
      <c r="C174" s="1"/>
      <c r="F174" s="1"/>
      <c r="H174" s="1"/>
      <c r="J174" s="1"/>
      <c r="K174" s="1"/>
      <c r="L174" s="1"/>
      <c r="M174" s="1"/>
    </row>
    <row r="175" spans="3:13" ht="14.25" customHeight="1">
      <c r="C175" s="1"/>
      <c r="F175" s="1"/>
      <c r="H175" s="1"/>
      <c r="J175" s="1"/>
      <c r="K175" s="1"/>
      <c r="L175" s="1"/>
      <c r="M175" s="1"/>
    </row>
    <row r="176" spans="3:13" ht="14.25" customHeight="1">
      <c r="C176" s="1"/>
      <c r="F176" s="1"/>
      <c r="H176" s="1"/>
      <c r="J176" s="1"/>
      <c r="K176" s="1"/>
      <c r="L176" s="1"/>
      <c r="M176" s="1"/>
    </row>
    <row r="177" spans="3:13" ht="14.25" customHeight="1">
      <c r="C177" s="1"/>
      <c r="F177" s="1"/>
      <c r="H177" s="1"/>
      <c r="J177" s="1"/>
      <c r="K177" s="1"/>
      <c r="L177" s="1"/>
      <c r="M177" s="1"/>
    </row>
    <row r="178" spans="3:13" ht="14.25" customHeight="1">
      <c r="C178" s="1"/>
      <c r="F178" s="1"/>
      <c r="H178" s="1"/>
      <c r="J178" s="1"/>
      <c r="K178" s="1"/>
      <c r="L178" s="1"/>
      <c r="M178" s="1"/>
    </row>
    <row r="179" spans="3:13" ht="14.25" customHeight="1">
      <c r="C179" s="1"/>
      <c r="F179" s="1"/>
      <c r="H179" s="1"/>
      <c r="J179" s="1"/>
      <c r="K179" s="1"/>
      <c r="L179" s="1"/>
      <c r="M179" s="1"/>
    </row>
    <row r="180" spans="3:13" ht="14.25" customHeight="1">
      <c r="C180" s="1"/>
      <c r="F180" s="1"/>
      <c r="H180" s="1"/>
      <c r="J180" s="1"/>
      <c r="K180" s="1"/>
      <c r="L180" s="1"/>
      <c r="M180" s="1"/>
    </row>
    <row r="181" spans="3:13" ht="14.25" customHeight="1">
      <c r="C181" s="1"/>
      <c r="F181" s="1"/>
      <c r="H181" s="1"/>
      <c r="J181" s="1"/>
      <c r="K181" s="1"/>
      <c r="L181" s="1"/>
      <c r="M181" s="1"/>
    </row>
    <row r="182" spans="3:13" ht="14.25" customHeight="1">
      <c r="C182" s="1"/>
      <c r="F182" s="1"/>
      <c r="H182" s="1"/>
      <c r="J182" s="1"/>
      <c r="K182" s="1"/>
      <c r="L182" s="1"/>
      <c r="M182" s="1"/>
    </row>
    <row r="183" spans="3:13" ht="14.25" customHeight="1">
      <c r="C183" s="1"/>
      <c r="F183" s="1"/>
      <c r="H183" s="1"/>
      <c r="J183" s="1"/>
      <c r="K183" s="1"/>
      <c r="L183" s="1"/>
      <c r="M183" s="1"/>
    </row>
    <row r="184" spans="3:13" ht="14.25" customHeight="1">
      <c r="C184" s="1"/>
      <c r="F184" s="1"/>
      <c r="H184" s="1"/>
      <c r="J184" s="1"/>
      <c r="K184" s="1"/>
      <c r="L184" s="1"/>
      <c r="M184" s="1"/>
    </row>
    <row r="185" spans="3:13" ht="14.25" customHeight="1">
      <c r="C185" s="1"/>
      <c r="F185" s="1"/>
      <c r="H185" s="1"/>
      <c r="J185" s="1"/>
      <c r="K185" s="1"/>
      <c r="L185" s="1"/>
      <c r="M185" s="1"/>
    </row>
    <row r="186" spans="3:13" ht="14.25" customHeight="1">
      <c r="C186" s="1"/>
      <c r="F186" s="1"/>
      <c r="H186" s="1"/>
      <c r="J186" s="1"/>
      <c r="K186" s="1"/>
      <c r="L186" s="1"/>
      <c r="M186" s="1"/>
    </row>
    <row r="187" spans="3:13" ht="14.25" customHeight="1">
      <c r="C187" s="1"/>
      <c r="F187" s="1"/>
      <c r="H187" s="1"/>
      <c r="J187" s="1"/>
      <c r="K187" s="1"/>
      <c r="L187" s="1"/>
      <c r="M187" s="1"/>
    </row>
    <row r="188" spans="3:13" ht="14.25" customHeight="1">
      <c r="C188" s="1"/>
      <c r="F188" s="1"/>
      <c r="H188" s="1"/>
      <c r="J188" s="1"/>
      <c r="K188" s="1"/>
      <c r="L188" s="1"/>
      <c r="M188" s="1"/>
    </row>
    <row r="189" spans="3:13" ht="14.25" customHeight="1">
      <c r="C189" s="1"/>
      <c r="F189" s="1"/>
      <c r="H189" s="1"/>
      <c r="J189" s="1"/>
      <c r="K189" s="1"/>
      <c r="L189" s="1"/>
      <c r="M189" s="1"/>
    </row>
    <row r="190" spans="3:13" ht="14.25" customHeight="1">
      <c r="C190" s="1"/>
      <c r="F190" s="1"/>
      <c r="H190" s="1"/>
      <c r="J190" s="1"/>
      <c r="K190" s="1"/>
      <c r="L190" s="1"/>
      <c r="M190" s="1"/>
    </row>
    <row r="191" spans="3:13" ht="14.25" customHeight="1">
      <c r="C191" s="1"/>
      <c r="F191" s="1"/>
      <c r="H191" s="1"/>
      <c r="J191" s="1"/>
      <c r="K191" s="1"/>
      <c r="L191" s="1"/>
      <c r="M191" s="1"/>
    </row>
    <row r="192" spans="3:13" ht="14.25" customHeight="1">
      <c r="C192" s="1"/>
      <c r="F192" s="1"/>
      <c r="H192" s="1"/>
      <c r="J192" s="1"/>
      <c r="K192" s="1"/>
      <c r="L192" s="1"/>
      <c r="M192" s="1"/>
    </row>
    <row r="193" spans="3:13" ht="14.25" customHeight="1">
      <c r="C193" s="1"/>
      <c r="F193" s="1"/>
      <c r="H193" s="1"/>
      <c r="J193" s="1"/>
      <c r="K193" s="1"/>
      <c r="L193" s="1"/>
      <c r="M193" s="1"/>
    </row>
    <row r="194" spans="3:13" ht="14.25" customHeight="1">
      <c r="C194" s="1"/>
      <c r="F194" s="1"/>
      <c r="H194" s="1"/>
      <c r="J194" s="1"/>
      <c r="K194" s="1"/>
      <c r="L194" s="1"/>
      <c r="M194" s="1"/>
    </row>
    <row r="195" spans="3:13" ht="14.25" customHeight="1">
      <c r="C195" s="1"/>
      <c r="F195" s="1"/>
      <c r="H195" s="1"/>
      <c r="J195" s="1"/>
      <c r="K195" s="1"/>
      <c r="L195" s="1"/>
      <c r="M195" s="1"/>
    </row>
    <row r="196" spans="3:13" ht="14.25" customHeight="1">
      <c r="C196" s="1"/>
      <c r="F196" s="1"/>
      <c r="H196" s="1"/>
      <c r="J196" s="1"/>
      <c r="K196" s="1"/>
      <c r="L196" s="1"/>
      <c r="M196" s="1"/>
    </row>
    <row r="197" spans="3:13" ht="14.25" customHeight="1">
      <c r="C197" s="1"/>
      <c r="F197" s="1"/>
      <c r="H197" s="1"/>
      <c r="J197" s="1"/>
      <c r="K197" s="1"/>
      <c r="L197" s="1"/>
      <c r="M197" s="1"/>
    </row>
    <row r="198" spans="3:13" ht="14.25" customHeight="1">
      <c r="C198" s="1"/>
      <c r="F198" s="1"/>
      <c r="H198" s="1"/>
      <c r="J198" s="1"/>
      <c r="K198" s="1"/>
      <c r="L198" s="1"/>
      <c r="M198" s="1"/>
    </row>
    <row r="199" spans="3:13" ht="14.25" customHeight="1">
      <c r="C199" s="1"/>
      <c r="F199" s="1"/>
      <c r="H199" s="1"/>
      <c r="J199" s="1"/>
      <c r="K199" s="1"/>
      <c r="L199" s="1"/>
      <c r="M199" s="1"/>
    </row>
    <row r="200" spans="3:13" ht="14.25" customHeight="1">
      <c r="C200" s="1"/>
      <c r="F200" s="1"/>
      <c r="H200" s="1"/>
      <c r="J200" s="1"/>
      <c r="K200" s="1"/>
      <c r="L200" s="1"/>
      <c r="M200" s="1"/>
    </row>
    <row r="201" spans="3:13" ht="14.25" customHeight="1">
      <c r="C201" s="1"/>
      <c r="F201" s="1"/>
      <c r="H201" s="1"/>
      <c r="J201" s="1"/>
      <c r="K201" s="1"/>
      <c r="L201" s="1"/>
      <c r="M201" s="1"/>
    </row>
    <row r="202" spans="3:13" ht="14.25" customHeight="1">
      <c r="C202" s="1"/>
      <c r="F202" s="1"/>
      <c r="H202" s="1"/>
      <c r="J202" s="1"/>
      <c r="K202" s="1"/>
      <c r="L202" s="1"/>
      <c r="M202" s="1"/>
    </row>
    <row r="203" spans="3:13" ht="14.25" customHeight="1">
      <c r="C203" s="1"/>
      <c r="F203" s="1"/>
      <c r="H203" s="1"/>
      <c r="J203" s="1"/>
      <c r="K203" s="1"/>
      <c r="L203" s="1"/>
      <c r="M203" s="1"/>
    </row>
    <row r="204" spans="3:13" ht="14.25" customHeight="1">
      <c r="C204" s="1"/>
      <c r="F204" s="1"/>
      <c r="H204" s="1"/>
      <c r="J204" s="1"/>
      <c r="K204" s="1"/>
      <c r="L204" s="1"/>
      <c r="M204" s="1"/>
    </row>
    <row r="205" spans="3:13" ht="14.25" customHeight="1">
      <c r="C205" s="1"/>
      <c r="F205" s="1"/>
      <c r="H205" s="1"/>
      <c r="J205" s="1"/>
      <c r="K205" s="1"/>
      <c r="L205" s="1"/>
      <c r="M205" s="1"/>
    </row>
    <row r="206" spans="3:13" ht="14.25" customHeight="1">
      <c r="C206" s="1"/>
      <c r="F206" s="1"/>
      <c r="H206" s="1"/>
      <c r="J206" s="1"/>
      <c r="K206" s="1"/>
      <c r="L206" s="1"/>
      <c r="M206" s="1"/>
    </row>
    <row r="207" spans="3:13" ht="14.25" customHeight="1">
      <c r="C207" s="1"/>
      <c r="F207" s="1"/>
      <c r="H207" s="1"/>
      <c r="J207" s="1"/>
      <c r="K207" s="1"/>
      <c r="L207" s="1"/>
      <c r="M207" s="1"/>
    </row>
    <row r="208" spans="3:13" ht="14.25" customHeight="1">
      <c r="C208" s="1"/>
      <c r="F208" s="1"/>
      <c r="H208" s="1"/>
      <c r="J208" s="1"/>
      <c r="K208" s="1"/>
      <c r="L208" s="1"/>
      <c r="M208" s="1"/>
    </row>
    <row r="209" spans="3:13" ht="14.25" customHeight="1">
      <c r="C209" s="1"/>
      <c r="F209" s="1"/>
      <c r="H209" s="1"/>
      <c r="J209" s="1"/>
      <c r="K209" s="1"/>
      <c r="L209" s="1"/>
      <c r="M209" s="1"/>
    </row>
    <row r="210" spans="3:13" ht="14.25" customHeight="1">
      <c r="C210" s="1"/>
      <c r="F210" s="1"/>
      <c r="H210" s="1"/>
      <c r="J210" s="1"/>
      <c r="K210" s="1"/>
      <c r="L210" s="1"/>
      <c r="M210" s="1"/>
    </row>
    <row r="211" spans="3:13" ht="14.25" customHeight="1">
      <c r="C211" s="1"/>
      <c r="F211" s="1"/>
      <c r="H211" s="1"/>
      <c r="J211" s="1"/>
      <c r="K211" s="1"/>
      <c r="L211" s="1"/>
      <c r="M211" s="1"/>
    </row>
    <row r="212" spans="3:13" ht="14.25" customHeight="1">
      <c r="C212" s="1"/>
      <c r="F212" s="1"/>
      <c r="H212" s="1"/>
      <c r="J212" s="1"/>
      <c r="K212" s="1"/>
      <c r="L212" s="1"/>
      <c r="M212" s="1"/>
    </row>
    <row r="213" spans="3:13" ht="14.25" customHeight="1">
      <c r="C213" s="1"/>
      <c r="F213" s="1"/>
      <c r="H213" s="1"/>
      <c r="J213" s="1"/>
      <c r="K213" s="1"/>
      <c r="L213" s="1"/>
      <c r="M213" s="1"/>
    </row>
    <row r="214" spans="3:13" ht="14.25" customHeight="1">
      <c r="C214" s="1"/>
      <c r="F214" s="1"/>
      <c r="H214" s="1"/>
      <c r="J214" s="1"/>
      <c r="K214" s="1"/>
      <c r="L214" s="1"/>
      <c r="M214" s="1"/>
    </row>
    <row r="215" spans="3:13" ht="14.25" customHeight="1">
      <c r="C215" s="1"/>
      <c r="F215" s="1"/>
      <c r="H215" s="1"/>
      <c r="J215" s="1"/>
      <c r="K215" s="1"/>
      <c r="L215" s="1"/>
      <c r="M215" s="1"/>
    </row>
    <row r="216" spans="3:13" ht="14.25" customHeight="1">
      <c r="C216" s="1"/>
      <c r="F216" s="1"/>
      <c r="H216" s="1"/>
      <c r="J216" s="1"/>
      <c r="K216" s="1"/>
      <c r="L216" s="1"/>
      <c r="M216" s="1"/>
    </row>
    <row r="217" spans="3:13" ht="14.25" customHeight="1">
      <c r="C217" s="1"/>
      <c r="F217" s="1"/>
      <c r="H217" s="1"/>
      <c r="J217" s="1"/>
      <c r="K217" s="1"/>
      <c r="L217" s="1"/>
      <c r="M217" s="1"/>
    </row>
    <row r="218" spans="3:13" ht="14.25" customHeight="1">
      <c r="C218" s="1"/>
      <c r="F218" s="1"/>
      <c r="H218" s="1"/>
      <c r="J218" s="1"/>
      <c r="K218" s="1"/>
      <c r="L218" s="1"/>
      <c r="M218" s="1"/>
    </row>
    <row r="219" spans="3:13" ht="14.25" customHeight="1">
      <c r="C219" s="1"/>
      <c r="F219" s="1"/>
      <c r="H219" s="1"/>
      <c r="J219" s="1"/>
      <c r="K219" s="1"/>
      <c r="L219" s="1"/>
      <c r="M219" s="1"/>
    </row>
    <row r="220" spans="3:13" ht="14.25" customHeight="1">
      <c r="C220" s="1"/>
      <c r="F220" s="1"/>
      <c r="H220" s="1"/>
      <c r="J220" s="1"/>
      <c r="K220" s="1"/>
      <c r="L220" s="1"/>
      <c r="M220" s="1"/>
    </row>
    <row r="221" spans="3:13" ht="14.25" customHeight="1">
      <c r="C221" s="1"/>
      <c r="F221" s="1"/>
      <c r="H221" s="1"/>
      <c r="J221" s="1"/>
      <c r="K221" s="1"/>
      <c r="L221" s="1"/>
      <c r="M221" s="1"/>
    </row>
    <row r="222" spans="3:13" ht="14.25" customHeight="1">
      <c r="C222" s="1"/>
      <c r="F222" s="1"/>
      <c r="H222" s="1"/>
      <c r="J222" s="1"/>
      <c r="K222" s="1"/>
      <c r="L222" s="1"/>
      <c r="M222" s="1"/>
    </row>
    <row r="223" spans="3:13" ht="14.25" customHeight="1">
      <c r="C223" s="1"/>
      <c r="F223" s="1"/>
      <c r="H223" s="1"/>
      <c r="J223" s="1"/>
      <c r="K223" s="1"/>
      <c r="L223" s="1"/>
      <c r="M223" s="1"/>
    </row>
    <row r="224" spans="3:13" ht="14.25" customHeight="1">
      <c r="C224" s="1"/>
      <c r="F224" s="1"/>
      <c r="H224" s="1"/>
      <c r="J224" s="1"/>
      <c r="K224" s="1"/>
      <c r="L224" s="1"/>
      <c r="M224" s="1"/>
    </row>
    <row r="225" spans="3:13" ht="14.25" customHeight="1">
      <c r="C225" s="1"/>
      <c r="F225" s="1"/>
      <c r="H225" s="1"/>
      <c r="J225" s="1"/>
      <c r="K225" s="1"/>
      <c r="L225" s="1"/>
      <c r="M225" s="1"/>
    </row>
    <row r="226" spans="3:13" ht="14.25" customHeight="1">
      <c r="C226" s="1"/>
      <c r="F226" s="1"/>
      <c r="H226" s="1"/>
      <c r="J226" s="1"/>
      <c r="K226" s="1"/>
      <c r="L226" s="1"/>
      <c r="M226" s="1"/>
    </row>
    <row r="227" spans="3:13" ht="14.25" customHeight="1">
      <c r="C227" s="1"/>
      <c r="F227" s="1"/>
      <c r="H227" s="1"/>
      <c r="J227" s="1"/>
      <c r="K227" s="1"/>
      <c r="L227" s="1"/>
      <c r="M227" s="1"/>
    </row>
    <row r="228" spans="3:13" ht="14.25" customHeight="1">
      <c r="C228" s="1"/>
      <c r="F228" s="1"/>
      <c r="H228" s="1"/>
      <c r="J228" s="1"/>
      <c r="K228" s="1"/>
      <c r="L228" s="1"/>
      <c r="M228" s="1"/>
    </row>
    <row r="229" spans="3:13" ht="14.25" customHeight="1">
      <c r="C229" s="1"/>
      <c r="F229" s="1"/>
      <c r="H229" s="1"/>
      <c r="J229" s="1"/>
      <c r="K229" s="1"/>
      <c r="L229" s="1"/>
      <c r="M229" s="1"/>
    </row>
    <row r="230" spans="3:13" ht="14.25" customHeight="1">
      <c r="C230" s="1"/>
      <c r="F230" s="1"/>
      <c r="H230" s="1"/>
      <c r="J230" s="1"/>
      <c r="K230" s="1"/>
      <c r="L230" s="1"/>
      <c r="M230" s="1"/>
    </row>
    <row r="231" spans="3:13" ht="14.25" customHeight="1">
      <c r="C231" s="1"/>
      <c r="F231" s="1"/>
      <c r="H231" s="1"/>
      <c r="J231" s="1"/>
      <c r="K231" s="1"/>
      <c r="L231" s="1"/>
      <c r="M231" s="1"/>
    </row>
    <row r="232" spans="3:13" ht="14.25" customHeight="1">
      <c r="C232" s="1"/>
      <c r="F232" s="1"/>
      <c r="H232" s="1"/>
      <c r="J232" s="1"/>
      <c r="K232" s="1"/>
      <c r="L232" s="1"/>
      <c r="M232" s="1"/>
    </row>
    <row r="233" spans="3:13" ht="14.25" customHeight="1">
      <c r="C233" s="1"/>
      <c r="F233" s="1"/>
      <c r="H233" s="1"/>
      <c r="J233" s="1"/>
      <c r="K233" s="1"/>
      <c r="L233" s="1"/>
      <c r="M233" s="1"/>
    </row>
    <row r="234" spans="3:13" ht="14.25" customHeight="1">
      <c r="C234" s="1"/>
      <c r="F234" s="1"/>
      <c r="H234" s="1"/>
      <c r="J234" s="1"/>
      <c r="K234" s="1"/>
      <c r="L234" s="1"/>
      <c r="M234" s="1"/>
    </row>
    <row r="235" spans="3:13" ht="14.25" customHeight="1">
      <c r="C235" s="1"/>
      <c r="F235" s="1"/>
      <c r="H235" s="1"/>
      <c r="J235" s="1"/>
      <c r="K235" s="1"/>
      <c r="L235" s="1"/>
      <c r="M235" s="1"/>
    </row>
    <row r="236" spans="3:13" ht="14.25" customHeight="1">
      <c r="C236" s="1"/>
      <c r="F236" s="1"/>
      <c r="H236" s="1"/>
      <c r="J236" s="1"/>
      <c r="K236" s="1"/>
      <c r="L236" s="1"/>
      <c r="M236" s="1"/>
    </row>
    <row r="237" spans="3:13" ht="14.25" customHeight="1">
      <c r="C237" s="1"/>
      <c r="F237" s="1"/>
      <c r="H237" s="1"/>
      <c r="J237" s="1"/>
      <c r="K237" s="1"/>
      <c r="L237" s="1"/>
      <c r="M237" s="1"/>
    </row>
    <row r="238" spans="3:13" ht="14.25" customHeight="1">
      <c r="C238" s="1"/>
      <c r="F238" s="1"/>
      <c r="H238" s="1"/>
      <c r="J238" s="1"/>
      <c r="K238" s="1"/>
      <c r="L238" s="1"/>
      <c r="M238" s="1"/>
    </row>
    <row r="239" spans="3:13" ht="14.25" customHeight="1">
      <c r="C239" s="1"/>
      <c r="F239" s="1"/>
      <c r="H239" s="1"/>
      <c r="J239" s="1"/>
      <c r="K239" s="1"/>
      <c r="L239" s="1"/>
      <c r="M239" s="1"/>
    </row>
    <row r="240" spans="3:13" ht="14.25" customHeight="1">
      <c r="C240" s="1"/>
      <c r="F240" s="1"/>
      <c r="H240" s="1"/>
      <c r="J240" s="1"/>
      <c r="K240" s="1"/>
      <c r="L240" s="1"/>
      <c r="M240" s="1"/>
    </row>
    <row r="241" spans="3:13" ht="14.25" customHeight="1">
      <c r="C241" s="1"/>
      <c r="F241" s="1"/>
      <c r="H241" s="1"/>
      <c r="J241" s="1"/>
      <c r="K241" s="1"/>
      <c r="L241" s="1"/>
      <c r="M241" s="1"/>
    </row>
    <row r="242" spans="3:13" ht="14.25" customHeight="1">
      <c r="C242" s="1"/>
      <c r="F242" s="1"/>
      <c r="H242" s="1"/>
      <c r="J242" s="1"/>
      <c r="K242" s="1"/>
      <c r="L242" s="1"/>
      <c r="M242" s="1"/>
    </row>
    <row r="243" spans="3:13" ht="14.25" customHeight="1">
      <c r="C243" s="1"/>
      <c r="F243" s="1"/>
      <c r="H243" s="1"/>
      <c r="J243" s="1"/>
      <c r="K243" s="1"/>
      <c r="L243" s="1"/>
      <c r="M243" s="1"/>
    </row>
    <row r="244" spans="3:13" ht="14.25" customHeight="1">
      <c r="C244" s="1"/>
      <c r="F244" s="1"/>
      <c r="H244" s="1"/>
      <c r="J244" s="1"/>
      <c r="K244" s="1"/>
      <c r="L244" s="1"/>
      <c r="M244" s="1"/>
    </row>
    <row r="245" spans="3:13" ht="14.25" customHeight="1">
      <c r="C245" s="1"/>
      <c r="F245" s="1"/>
      <c r="H245" s="1"/>
      <c r="J245" s="1"/>
      <c r="K245" s="1"/>
      <c r="L245" s="1"/>
      <c r="M245" s="1"/>
    </row>
    <row r="246" spans="3:13" ht="14.25" customHeight="1">
      <c r="C246" s="1"/>
      <c r="F246" s="1"/>
      <c r="H246" s="1"/>
      <c r="J246" s="1"/>
      <c r="K246" s="1"/>
      <c r="L246" s="1"/>
      <c r="M246" s="1"/>
    </row>
    <row r="247" spans="3:13" ht="14.25" customHeight="1">
      <c r="C247" s="1"/>
      <c r="F247" s="1"/>
      <c r="H247" s="1"/>
      <c r="J247" s="1"/>
      <c r="K247" s="1"/>
      <c r="L247" s="1"/>
      <c r="M247" s="1"/>
    </row>
    <row r="248" spans="3:13" ht="14.25" customHeight="1">
      <c r="C248" s="1"/>
      <c r="F248" s="1"/>
      <c r="H248" s="1"/>
      <c r="J248" s="1"/>
      <c r="K248" s="1"/>
      <c r="L248" s="1"/>
      <c r="M248" s="1"/>
    </row>
    <row r="249" spans="3:13" ht="14.25" customHeight="1">
      <c r="C249" s="1"/>
      <c r="F249" s="1"/>
      <c r="H249" s="1"/>
      <c r="J249" s="1"/>
      <c r="K249" s="1"/>
      <c r="L249" s="1"/>
      <c r="M249" s="1"/>
    </row>
    <row r="250" spans="3:13" ht="14.25" customHeight="1">
      <c r="C250" s="1"/>
      <c r="F250" s="1"/>
      <c r="H250" s="1"/>
      <c r="J250" s="1"/>
      <c r="K250" s="1"/>
      <c r="L250" s="1"/>
      <c r="M250" s="1"/>
    </row>
    <row r="251" spans="3:13" ht="14.25" customHeight="1">
      <c r="C251" s="1"/>
      <c r="F251" s="1"/>
      <c r="H251" s="1"/>
      <c r="J251" s="1"/>
      <c r="K251" s="1"/>
      <c r="L251" s="1"/>
      <c r="M251" s="1"/>
    </row>
    <row r="252" spans="3:13" ht="14.25" customHeight="1">
      <c r="C252" s="1"/>
      <c r="F252" s="1"/>
      <c r="H252" s="1"/>
      <c r="J252" s="1"/>
      <c r="K252" s="1"/>
      <c r="L252" s="1"/>
      <c r="M252" s="1"/>
    </row>
    <row r="253" spans="3:13" ht="14.25" customHeight="1">
      <c r="C253" s="1"/>
      <c r="F253" s="1"/>
      <c r="H253" s="1"/>
      <c r="J253" s="1"/>
      <c r="K253" s="1"/>
      <c r="L253" s="1"/>
      <c r="M253" s="1"/>
    </row>
    <row r="254" spans="3:13" ht="14.25" customHeight="1">
      <c r="C254" s="1"/>
      <c r="F254" s="1"/>
      <c r="H254" s="1"/>
      <c r="J254" s="1"/>
      <c r="K254" s="1"/>
      <c r="L254" s="1"/>
      <c r="M254" s="1"/>
    </row>
    <row r="255" spans="3:13" ht="14.25" customHeight="1">
      <c r="C255" s="1"/>
      <c r="F255" s="1"/>
      <c r="H255" s="1"/>
      <c r="J255" s="1"/>
      <c r="K255" s="1"/>
      <c r="L255" s="1"/>
      <c r="M255" s="1"/>
    </row>
    <row r="256" spans="3:13" ht="14.25" customHeight="1">
      <c r="C256" s="1"/>
      <c r="F256" s="1"/>
      <c r="H256" s="1"/>
      <c r="J256" s="1"/>
      <c r="K256" s="1"/>
      <c r="L256" s="1"/>
      <c r="M256" s="1"/>
    </row>
    <row r="257" spans="3:13" ht="14.25" customHeight="1">
      <c r="C257" s="1"/>
      <c r="F257" s="1"/>
      <c r="H257" s="1"/>
      <c r="J257" s="1"/>
      <c r="K257" s="1"/>
      <c r="L257" s="1"/>
      <c r="M257" s="1"/>
    </row>
    <row r="258" spans="3:13" ht="14.25" customHeight="1">
      <c r="C258" s="1"/>
      <c r="F258" s="1"/>
      <c r="H258" s="1"/>
      <c r="J258" s="1"/>
      <c r="K258" s="1"/>
      <c r="L258" s="1"/>
      <c r="M258" s="1"/>
    </row>
    <row r="259" spans="3:13" ht="14.25" customHeight="1">
      <c r="C259" s="1"/>
      <c r="F259" s="1"/>
      <c r="H259" s="1"/>
      <c r="J259" s="1"/>
      <c r="K259" s="1"/>
      <c r="L259" s="1"/>
      <c r="M259" s="1"/>
    </row>
    <row r="260" spans="3:13" ht="14.25" customHeight="1">
      <c r="C260" s="1"/>
      <c r="F260" s="1"/>
      <c r="H260" s="1"/>
      <c r="J260" s="1"/>
      <c r="K260" s="1"/>
      <c r="L260" s="1"/>
      <c r="M260" s="1"/>
    </row>
    <row r="261" spans="3:13" ht="14.25" customHeight="1">
      <c r="C261" s="1"/>
      <c r="F261" s="1"/>
      <c r="H261" s="1"/>
      <c r="J261" s="1"/>
      <c r="K261" s="1"/>
      <c r="L261" s="1"/>
      <c r="M261" s="1"/>
    </row>
    <row r="262" spans="3:13" ht="14.25" customHeight="1">
      <c r="C262" s="1"/>
      <c r="F262" s="1"/>
      <c r="H262" s="1"/>
      <c r="J262" s="1"/>
      <c r="K262" s="1"/>
      <c r="L262" s="1"/>
      <c r="M262" s="1"/>
    </row>
    <row r="263" spans="3:13" ht="14.25" customHeight="1">
      <c r="C263" s="1"/>
      <c r="F263" s="1"/>
      <c r="H263" s="1"/>
      <c r="J263" s="1"/>
      <c r="K263" s="1"/>
      <c r="L263" s="1"/>
      <c r="M263" s="1"/>
    </row>
    <row r="264" spans="3:13" ht="14.25" customHeight="1">
      <c r="C264" s="1"/>
      <c r="F264" s="1"/>
      <c r="H264" s="1"/>
      <c r="J264" s="1"/>
      <c r="K264" s="1"/>
      <c r="L264" s="1"/>
      <c r="M264" s="1"/>
    </row>
    <row r="265" spans="3:13" ht="14.25" customHeight="1">
      <c r="C265" s="1"/>
      <c r="F265" s="1"/>
      <c r="H265" s="1"/>
      <c r="J265" s="1"/>
      <c r="K265" s="1"/>
      <c r="L265" s="1"/>
      <c r="M265" s="1"/>
    </row>
    <row r="266" spans="3:13" ht="14.25" customHeight="1">
      <c r="C266" s="1"/>
      <c r="F266" s="1"/>
      <c r="H266" s="1"/>
      <c r="J266" s="1"/>
      <c r="K266" s="1"/>
      <c r="L266" s="1"/>
      <c r="M266" s="1"/>
    </row>
    <row r="267" spans="3:13" ht="14.25" customHeight="1">
      <c r="C267" s="1"/>
      <c r="F267" s="1"/>
      <c r="H267" s="1"/>
      <c r="J267" s="1"/>
      <c r="K267" s="1"/>
      <c r="L267" s="1"/>
      <c r="M267" s="1"/>
    </row>
    <row r="268" spans="3:13" ht="14.25" customHeight="1">
      <c r="C268" s="1"/>
      <c r="F268" s="1"/>
      <c r="H268" s="1"/>
      <c r="J268" s="1"/>
      <c r="K268" s="1"/>
      <c r="L268" s="1"/>
      <c r="M268" s="1"/>
    </row>
    <row r="269" spans="3:13" ht="14.25" customHeight="1">
      <c r="C269" s="1"/>
      <c r="F269" s="1"/>
      <c r="H269" s="1"/>
      <c r="J269" s="1"/>
      <c r="K269" s="1"/>
      <c r="L269" s="1"/>
      <c r="M269" s="1"/>
    </row>
    <row r="270" spans="3:13" ht="14.25" customHeight="1">
      <c r="C270" s="1"/>
      <c r="F270" s="1"/>
      <c r="H270" s="1"/>
      <c r="J270" s="1"/>
      <c r="K270" s="1"/>
      <c r="L270" s="1"/>
      <c r="M270" s="1"/>
    </row>
    <row r="271" spans="3:13" ht="14.25" customHeight="1">
      <c r="C271" s="1"/>
      <c r="F271" s="1"/>
      <c r="H271" s="1"/>
      <c r="J271" s="1"/>
      <c r="K271" s="1"/>
      <c r="L271" s="1"/>
      <c r="M271" s="1"/>
    </row>
    <row r="272" spans="3:13" ht="14.25" customHeight="1">
      <c r="C272" s="1"/>
      <c r="F272" s="1"/>
      <c r="H272" s="1"/>
      <c r="J272" s="1"/>
      <c r="K272" s="1"/>
      <c r="L272" s="1"/>
      <c r="M272" s="1"/>
    </row>
    <row r="273" spans="3:13" ht="14.25" customHeight="1">
      <c r="C273" s="1"/>
      <c r="F273" s="1"/>
      <c r="H273" s="1"/>
      <c r="J273" s="1"/>
      <c r="K273" s="1"/>
      <c r="L273" s="1"/>
      <c r="M273" s="1"/>
    </row>
    <row r="274" spans="3:13" ht="14.25" customHeight="1">
      <c r="C274" s="1"/>
      <c r="F274" s="1"/>
      <c r="H274" s="1"/>
      <c r="J274" s="1"/>
      <c r="K274" s="1"/>
      <c r="L274" s="1"/>
      <c r="M274" s="1"/>
    </row>
    <row r="275" spans="3:13" ht="14.25" customHeight="1">
      <c r="C275" s="1"/>
      <c r="F275" s="1"/>
      <c r="H275" s="1"/>
      <c r="J275" s="1"/>
      <c r="K275" s="1"/>
      <c r="L275" s="1"/>
      <c r="M275" s="1"/>
    </row>
    <row r="276" spans="3:13" ht="14.25" customHeight="1">
      <c r="C276" s="1"/>
      <c r="F276" s="1"/>
      <c r="H276" s="1"/>
      <c r="J276" s="1"/>
      <c r="K276" s="1"/>
      <c r="L276" s="1"/>
      <c r="M276" s="1"/>
    </row>
    <row r="277" spans="3:13" ht="14.25" customHeight="1">
      <c r="C277" s="1"/>
      <c r="F277" s="1"/>
      <c r="H277" s="1"/>
      <c r="J277" s="1"/>
      <c r="K277" s="1"/>
      <c r="L277" s="1"/>
      <c r="M277" s="1"/>
    </row>
    <row r="278" spans="3:13" ht="14.25" customHeight="1">
      <c r="C278" s="1"/>
      <c r="F278" s="1"/>
      <c r="H278" s="1"/>
      <c r="J278" s="1"/>
      <c r="K278" s="1"/>
      <c r="L278" s="1"/>
      <c r="M278" s="1"/>
    </row>
    <row r="279" spans="3:13" ht="14.25" customHeight="1">
      <c r="C279" s="1"/>
      <c r="F279" s="1"/>
      <c r="H279" s="1"/>
      <c r="J279" s="1"/>
      <c r="K279" s="1"/>
      <c r="L279" s="1"/>
      <c r="M279" s="1"/>
    </row>
    <row r="280" spans="3:13" ht="14.25" customHeight="1">
      <c r="C280" s="1"/>
      <c r="F280" s="1"/>
      <c r="H280" s="1"/>
      <c r="J280" s="1"/>
      <c r="K280" s="1"/>
      <c r="L280" s="1"/>
      <c r="M280" s="1"/>
    </row>
    <row r="281" spans="3:13" ht="14.25" customHeight="1">
      <c r="C281" s="1"/>
      <c r="F281" s="1"/>
      <c r="H281" s="1"/>
      <c r="J281" s="1"/>
      <c r="K281" s="1"/>
      <c r="L281" s="1"/>
      <c r="M281" s="1"/>
    </row>
    <row r="282" spans="3:13" ht="14.25" customHeight="1">
      <c r="C282" s="1"/>
      <c r="F282" s="1"/>
      <c r="H282" s="1"/>
      <c r="J282" s="1"/>
      <c r="K282" s="1"/>
      <c r="L282" s="1"/>
      <c r="M282" s="1"/>
    </row>
    <row r="283" spans="3:13" ht="14.25" customHeight="1">
      <c r="C283" s="1"/>
      <c r="F283" s="1"/>
      <c r="H283" s="1"/>
      <c r="J283" s="1"/>
      <c r="K283" s="1"/>
      <c r="L283" s="1"/>
      <c r="M283" s="1"/>
    </row>
    <row r="284" spans="3:13" ht="14.25" customHeight="1">
      <c r="C284" s="1"/>
      <c r="F284" s="1"/>
      <c r="H284" s="1"/>
      <c r="J284" s="1"/>
      <c r="K284" s="1"/>
      <c r="L284" s="1"/>
      <c r="M284" s="1"/>
    </row>
    <row r="285" spans="3:13" ht="14.25" customHeight="1">
      <c r="C285" s="1"/>
      <c r="F285" s="1"/>
      <c r="H285" s="1"/>
      <c r="J285" s="1"/>
      <c r="K285" s="1"/>
      <c r="L285" s="1"/>
      <c r="M285" s="1"/>
    </row>
    <row r="286" spans="3:13" ht="14.25" customHeight="1">
      <c r="C286" s="1"/>
      <c r="F286" s="1"/>
      <c r="H286" s="1"/>
      <c r="J286" s="1"/>
      <c r="K286" s="1"/>
      <c r="L286" s="1"/>
      <c r="M286" s="1"/>
    </row>
    <row r="287" spans="3:13" ht="14.25" customHeight="1">
      <c r="C287" s="1"/>
      <c r="F287" s="1"/>
      <c r="H287" s="1"/>
      <c r="J287" s="1"/>
      <c r="K287" s="1"/>
      <c r="L287" s="1"/>
      <c r="M287" s="1"/>
    </row>
    <row r="288" spans="3:13" ht="14.25" customHeight="1">
      <c r="C288" s="1"/>
      <c r="F288" s="1"/>
      <c r="H288" s="1"/>
      <c r="J288" s="1"/>
      <c r="K288" s="1"/>
      <c r="L288" s="1"/>
      <c r="M288" s="1"/>
    </row>
    <row r="289" spans="3:13" ht="14.25" customHeight="1">
      <c r="C289" s="1"/>
      <c r="F289" s="1"/>
      <c r="H289" s="1"/>
      <c r="J289" s="1"/>
      <c r="K289" s="1"/>
      <c r="L289" s="1"/>
      <c r="M289" s="1"/>
    </row>
    <row r="290" spans="3:13" ht="14.25" customHeight="1">
      <c r="C290" s="1"/>
      <c r="F290" s="1"/>
      <c r="H290" s="1"/>
      <c r="J290" s="1"/>
      <c r="K290" s="1"/>
      <c r="L290" s="1"/>
      <c r="M290" s="1"/>
    </row>
    <row r="291" spans="3:13" ht="14.25" customHeight="1">
      <c r="C291" s="1"/>
      <c r="F291" s="1"/>
      <c r="H291" s="1"/>
      <c r="J291" s="1"/>
      <c r="K291" s="1"/>
      <c r="L291" s="1"/>
      <c r="M291" s="1"/>
    </row>
    <row r="292" spans="3:13" ht="14.25" customHeight="1">
      <c r="C292" s="1"/>
      <c r="F292" s="1"/>
      <c r="H292" s="1"/>
      <c r="J292" s="1"/>
      <c r="K292" s="1"/>
      <c r="L292" s="1"/>
      <c r="M292" s="1"/>
    </row>
    <row r="293" spans="3:13" ht="14.25" customHeight="1">
      <c r="C293" s="1"/>
      <c r="F293" s="1"/>
      <c r="H293" s="1"/>
      <c r="J293" s="1"/>
      <c r="K293" s="1"/>
      <c r="L293" s="1"/>
      <c r="M293" s="1"/>
    </row>
    <row r="294" spans="3:13" ht="14.25" customHeight="1">
      <c r="C294" s="1"/>
      <c r="F294" s="1"/>
      <c r="H294" s="1"/>
      <c r="J294" s="1"/>
      <c r="K294" s="1"/>
      <c r="L294" s="1"/>
      <c r="M294" s="1"/>
    </row>
    <row r="295" spans="3:13" ht="14.25" customHeight="1">
      <c r="C295" s="1"/>
      <c r="F295" s="1"/>
      <c r="H295" s="1"/>
      <c r="J295" s="1"/>
      <c r="K295" s="1"/>
      <c r="L295" s="1"/>
      <c r="M295" s="1"/>
    </row>
    <row r="296" spans="3:13" ht="14.25" customHeight="1">
      <c r="C296" s="1"/>
      <c r="F296" s="1"/>
      <c r="H296" s="1"/>
      <c r="J296" s="1"/>
      <c r="K296" s="1"/>
      <c r="L296" s="1"/>
      <c r="M296" s="1"/>
    </row>
    <row r="297" spans="3:13" ht="14.25" customHeight="1">
      <c r="C297" s="1"/>
      <c r="F297" s="1"/>
      <c r="H297" s="1"/>
      <c r="J297" s="1"/>
      <c r="K297" s="1"/>
      <c r="L297" s="1"/>
      <c r="M297" s="1"/>
    </row>
    <row r="298" spans="3:13" ht="14.25" customHeight="1">
      <c r="C298" s="1"/>
      <c r="F298" s="1"/>
      <c r="H298" s="1"/>
      <c r="J298" s="1"/>
      <c r="K298" s="1"/>
      <c r="L298" s="1"/>
      <c r="M298" s="1"/>
    </row>
    <row r="299" spans="3:13" ht="14.25" customHeight="1">
      <c r="C299" s="1"/>
      <c r="F299" s="1"/>
      <c r="H299" s="1"/>
      <c r="J299" s="1"/>
      <c r="K299" s="1"/>
      <c r="L299" s="1"/>
      <c r="M299" s="1"/>
    </row>
    <row r="300" spans="3:13" ht="14.25" customHeight="1">
      <c r="C300" s="1"/>
      <c r="F300" s="1"/>
      <c r="H300" s="1"/>
      <c r="J300" s="1"/>
      <c r="K300" s="1"/>
      <c r="L300" s="1"/>
      <c r="M300" s="1"/>
    </row>
    <row r="301" spans="3:13" ht="14.25" customHeight="1">
      <c r="C301" s="1"/>
      <c r="F301" s="1"/>
      <c r="H301" s="1"/>
      <c r="J301" s="1"/>
      <c r="K301" s="1"/>
      <c r="L301" s="1"/>
      <c r="M301" s="1"/>
    </row>
    <row r="302" spans="3:13" ht="14.25" customHeight="1">
      <c r="C302" s="1"/>
      <c r="F302" s="1"/>
      <c r="H302" s="1"/>
      <c r="J302" s="1"/>
      <c r="K302" s="1"/>
      <c r="L302" s="1"/>
      <c r="M302" s="1"/>
    </row>
    <row r="303" spans="3:13" ht="14.25" customHeight="1">
      <c r="C303" s="1"/>
      <c r="F303" s="1"/>
      <c r="H303" s="1"/>
      <c r="J303" s="1"/>
      <c r="K303" s="1"/>
      <c r="L303" s="1"/>
      <c r="M303" s="1"/>
    </row>
    <row r="304" spans="3:13" ht="14.25" customHeight="1">
      <c r="C304" s="1"/>
      <c r="F304" s="1"/>
      <c r="H304" s="1"/>
      <c r="J304" s="1"/>
      <c r="K304" s="1"/>
      <c r="L304" s="1"/>
      <c r="M304" s="1"/>
    </row>
    <row r="305" spans="3:13" ht="14.25" customHeight="1">
      <c r="C305" s="1"/>
      <c r="F305" s="1"/>
      <c r="H305" s="1"/>
      <c r="J305" s="1"/>
      <c r="K305" s="1"/>
      <c r="L305" s="1"/>
      <c r="M305" s="1"/>
    </row>
    <row r="306" spans="3:13" ht="14.25" customHeight="1">
      <c r="C306" s="1"/>
      <c r="F306" s="1"/>
      <c r="H306" s="1"/>
      <c r="J306" s="1"/>
      <c r="K306" s="1"/>
      <c r="L306" s="1"/>
      <c r="M306" s="1"/>
    </row>
    <row r="307" spans="3:13" ht="14.25" customHeight="1">
      <c r="C307" s="1"/>
      <c r="F307" s="1"/>
      <c r="H307" s="1"/>
      <c r="J307" s="1"/>
      <c r="K307" s="1"/>
      <c r="L307" s="1"/>
      <c r="M307" s="1"/>
    </row>
    <row r="308" spans="3:13" ht="14.25" customHeight="1">
      <c r="C308" s="1"/>
      <c r="F308" s="1"/>
      <c r="H308" s="1"/>
      <c r="J308" s="1"/>
      <c r="K308" s="1"/>
      <c r="L308" s="1"/>
      <c r="M308" s="1"/>
    </row>
    <row r="309" spans="3:13" ht="14.25" customHeight="1">
      <c r="C309" s="1"/>
      <c r="F309" s="1"/>
      <c r="H309" s="1"/>
      <c r="J309" s="1"/>
      <c r="K309" s="1"/>
      <c r="L309" s="1"/>
      <c r="M309" s="1"/>
    </row>
    <row r="310" spans="3:13" ht="14.25" customHeight="1">
      <c r="C310" s="1"/>
      <c r="F310" s="1"/>
      <c r="H310" s="1"/>
      <c r="J310" s="1"/>
      <c r="K310" s="1"/>
      <c r="L310" s="1"/>
      <c r="M310" s="1"/>
    </row>
    <row r="311" spans="3:13" ht="14.25" customHeight="1">
      <c r="C311" s="1"/>
      <c r="F311" s="1"/>
      <c r="H311" s="1"/>
      <c r="J311" s="1"/>
      <c r="K311" s="1"/>
      <c r="L311" s="1"/>
      <c r="M311" s="1"/>
    </row>
    <row r="312" spans="3:13" ht="14.25" customHeight="1">
      <c r="C312" s="1"/>
      <c r="F312" s="1"/>
      <c r="H312" s="1"/>
      <c r="J312" s="1"/>
      <c r="K312" s="1"/>
      <c r="L312" s="1"/>
      <c r="M312" s="1"/>
    </row>
    <row r="313" spans="3:13" ht="14.25" customHeight="1">
      <c r="C313" s="1"/>
      <c r="F313" s="1"/>
      <c r="H313" s="1"/>
      <c r="J313" s="1"/>
      <c r="K313" s="1"/>
      <c r="L313" s="1"/>
      <c r="M313" s="1"/>
    </row>
    <row r="314" spans="3:13" ht="14.25" customHeight="1">
      <c r="C314" s="1"/>
      <c r="F314" s="1"/>
      <c r="H314" s="1"/>
      <c r="J314" s="1"/>
      <c r="K314" s="1"/>
      <c r="L314" s="1"/>
      <c r="M314" s="1"/>
    </row>
    <row r="315" spans="3:13" ht="14.25" customHeight="1">
      <c r="C315" s="1"/>
      <c r="F315" s="1"/>
      <c r="H315" s="1"/>
      <c r="J315" s="1"/>
      <c r="K315" s="1"/>
      <c r="L315" s="1"/>
      <c r="M315" s="1"/>
    </row>
    <row r="316" spans="3:13" ht="14.25" customHeight="1">
      <c r="C316" s="1"/>
      <c r="F316" s="1"/>
      <c r="H316" s="1"/>
      <c r="J316" s="1"/>
      <c r="K316" s="1"/>
      <c r="L316" s="1"/>
      <c r="M316" s="1"/>
    </row>
    <row r="317" spans="3:13" ht="14.25" customHeight="1">
      <c r="C317" s="1"/>
      <c r="F317" s="1"/>
      <c r="H317" s="1"/>
      <c r="J317" s="1"/>
      <c r="K317" s="1"/>
      <c r="L317" s="1"/>
      <c r="M317" s="1"/>
    </row>
    <row r="318" spans="3:13" ht="14.25" customHeight="1">
      <c r="C318" s="1"/>
      <c r="F318" s="1"/>
      <c r="H318" s="1"/>
      <c r="J318" s="1"/>
      <c r="K318" s="1"/>
      <c r="L318" s="1"/>
      <c r="M318" s="1"/>
    </row>
    <row r="319" spans="3:13" ht="14.25" customHeight="1">
      <c r="C319" s="1"/>
      <c r="F319" s="1"/>
      <c r="H319" s="1"/>
      <c r="J319" s="1"/>
      <c r="K319" s="1"/>
      <c r="L319" s="1"/>
      <c r="M319" s="1"/>
    </row>
    <row r="320" spans="3:13" ht="14.25" customHeight="1">
      <c r="C320" s="1"/>
      <c r="F320" s="1"/>
      <c r="H320" s="1"/>
      <c r="J320" s="1"/>
      <c r="K320" s="1"/>
      <c r="L320" s="1"/>
      <c r="M320" s="1"/>
    </row>
    <row r="321" spans="3:13" ht="14.25" customHeight="1">
      <c r="C321" s="1"/>
      <c r="F321" s="1"/>
      <c r="H321" s="1"/>
      <c r="J321" s="1"/>
      <c r="K321" s="1"/>
      <c r="L321" s="1"/>
      <c r="M321" s="1"/>
    </row>
    <row r="322" spans="3:13" ht="14.25" customHeight="1">
      <c r="C322" s="1"/>
      <c r="F322" s="1"/>
      <c r="H322" s="1"/>
      <c r="J322" s="1"/>
      <c r="K322" s="1"/>
      <c r="L322" s="1"/>
      <c r="M322" s="1"/>
    </row>
    <row r="323" spans="3:13" ht="14.25" customHeight="1">
      <c r="C323" s="1"/>
      <c r="F323" s="1"/>
      <c r="H323" s="1"/>
      <c r="J323" s="1"/>
      <c r="K323" s="1"/>
      <c r="L323" s="1"/>
      <c r="M323" s="1"/>
    </row>
    <row r="324" spans="3:13" ht="14.25" customHeight="1">
      <c r="C324" s="1"/>
      <c r="F324" s="1"/>
      <c r="H324" s="1"/>
      <c r="J324" s="1"/>
      <c r="K324" s="1"/>
      <c r="L324" s="1"/>
      <c r="M324" s="1"/>
    </row>
    <row r="325" spans="3:13" ht="14.25" customHeight="1">
      <c r="C325" s="1"/>
      <c r="F325" s="1"/>
      <c r="H325" s="1"/>
      <c r="J325" s="1"/>
      <c r="K325" s="1"/>
      <c r="L325" s="1"/>
      <c r="M325" s="1"/>
    </row>
    <row r="326" spans="3:13" ht="14.25" customHeight="1">
      <c r="C326" s="1"/>
      <c r="F326" s="1"/>
      <c r="H326" s="1"/>
      <c r="J326" s="1"/>
      <c r="K326" s="1"/>
      <c r="L326" s="1"/>
      <c r="M326" s="1"/>
    </row>
    <row r="327" spans="3:13" ht="14.25" customHeight="1">
      <c r="C327" s="1"/>
      <c r="F327" s="1"/>
      <c r="H327" s="1"/>
      <c r="J327" s="1"/>
      <c r="K327" s="1"/>
      <c r="L327" s="1"/>
      <c r="M327" s="1"/>
    </row>
    <row r="328" spans="3:13" ht="14.25" customHeight="1">
      <c r="C328" s="1"/>
      <c r="F328" s="1"/>
      <c r="H328" s="1"/>
      <c r="J328" s="1"/>
      <c r="K328" s="1"/>
      <c r="L328" s="1"/>
      <c r="M328" s="1"/>
    </row>
    <row r="329" spans="3:13" ht="14.25" customHeight="1">
      <c r="C329" s="1"/>
      <c r="F329" s="1"/>
      <c r="H329" s="1"/>
      <c r="J329" s="1"/>
      <c r="K329" s="1"/>
      <c r="L329" s="1"/>
      <c r="M329" s="1"/>
    </row>
    <row r="330" spans="3:13" ht="14.25" customHeight="1">
      <c r="C330" s="1"/>
      <c r="F330" s="1"/>
      <c r="H330" s="1"/>
      <c r="J330" s="1"/>
      <c r="K330" s="1"/>
      <c r="L330" s="1"/>
      <c r="M330" s="1"/>
    </row>
    <row r="331" spans="3:13" ht="14.25" customHeight="1">
      <c r="C331" s="1"/>
      <c r="F331" s="1"/>
      <c r="H331" s="1"/>
      <c r="J331" s="1"/>
      <c r="K331" s="1"/>
      <c r="L331" s="1"/>
      <c r="M331" s="1"/>
    </row>
    <row r="332" spans="3:13" ht="14.25" customHeight="1">
      <c r="C332" s="1"/>
      <c r="F332" s="1"/>
      <c r="H332" s="1"/>
      <c r="J332" s="1"/>
      <c r="K332" s="1"/>
      <c r="L332" s="1"/>
      <c r="M332" s="1"/>
    </row>
    <row r="333" spans="3:13" ht="14.25" customHeight="1">
      <c r="C333" s="1"/>
      <c r="F333" s="1"/>
      <c r="H333" s="1"/>
      <c r="J333" s="1"/>
      <c r="K333" s="1"/>
      <c r="L333" s="1"/>
      <c r="M333" s="1"/>
    </row>
    <row r="334" spans="3:13" ht="14.25" customHeight="1">
      <c r="C334" s="1"/>
      <c r="F334" s="1"/>
      <c r="H334" s="1"/>
      <c r="J334" s="1"/>
      <c r="K334" s="1"/>
      <c r="L334" s="1"/>
      <c r="M334" s="1"/>
    </row>
    <row r="335" spans="3:13" ht="14.25" customHeight="1">
      <c r="C335" s="1"/>
      <c r="F335" s="1"/>
      <c r="H335" s="1"/>
      <c r="J335" s="1"/>
      <c r="K335" s="1"/>
      <c r="L335" s="1"/>
      <c r="M335" s="1"/>
    </row>
    <row r="336" spans="3:13" ht="14.25" customHeight="1">
      <c r="C336" s="1"/>
      <c r="F336" s="1"/>
      <c r="H336" s="1"/>
      <c r="J336" s="1"/>
      <c r="K336" s="1"/>
      <c r="L336" s="1"/>
      <c r="M336" s="1"/>
    </row>
    <row r="337" spans="3:13" ht="14.25" customHeight="1">
      <c r="C337" s="1"/>
      <c r="F337" s="1"/>
      <c r="H337" s="1"/>
      <c r="J337" s="1"/>
      <c r="K337" s="1"/>
      <c r="L337" s="1"/>
      <c r="M337" s="1"/>
    </row>
    <row r="338" spans="3:13" ht="14.25" customHeight="1">
      <c r="C338" s="1"/>
      <c r="F338" s="1"/>
      <c r="H338" s="1"/>
      <c r="J338" s="1"/>
      <c r="K338" s="1"/>
      <c r="L338" s="1"/>
      <c r="M338" s="1"/>
    </row>
    <row r="339" spans="3:13" ht="14.25" customHeight="1">
      <c r="C339" s="1"/>
      <c r="F339" s="1"/>
      <c r="H339" s="1"/>
      <c r="J339" s="1"/>
      <c r="K339" s="1"/>
      <c r="L339" s="1"/>
      <c r="M339" s="1"/>
    </row>
    <row r="340" spans="3:13" ht="14.25" customHeight="1">
      <c r="C340" s="1"/>
      <c r="F340" s="1"/>
      <c r="H340" s="1"/>
      <c r="J340" s="1"/>
      <c r="K340" s="1"/>
      <c r="L340" s="1"/>
      <c r="M340" s="1"/>
    </row>
    <row r="341" spans="3:13" ht="14.25" customHeight="1">
      <c r="C341" s="1"/>
      <c r="F341" s="1"/>
      <c r="H341" s="1"/>
      <c r="J341" s="1"/>
      <c r="K341" s="1"/>
      <c r="L341" s="1"/>
      <c r="M341" s="1"/>
    </row>
    <row r="342" spans="3:13" ht="14.25" customHeight="1">
      <c r="C342" s="1"/>
      <c r="F342" s="1"/>
      <c r="H342" s="1"/>
      <c r="J342" s="1"/>
      <c r="K342" s="1"/>
      <c r="L342" s="1"/>
      <c r="M342" s="1"/>
    </row>
    <row r="343" spans="3:13" ht="14.25" customHeight="1">
      <c r="C343" s="1"/>
      <c r="F343" s="1"/>
      <c r="H343" s="1"/>
      <c r="J343" s="1"/>
      <c r="K343" s="1"/>
      <c r="L343" s="1"/>
      <c r="M343" s="1"/>
    </row>
    <row r="344" spans="3:13" ht="14.25" customHeight="1">
      <c r="C344" s="1"/>
      <c r="F344" s="1"/>
      <c r="H344" s="1"/>
      <c r="J344" s="1"/>
      <c r="K344" s="1"/>
      <c r="L344" s="1"/>
      <c r="M344" s="1"/>
    </row>
    <row r="345" spans="3:13" ht="14.25" customHeight="1">
      <c r="C345" s="1"/>
      <c r="F345" s="1"/>
      <c r="H345" s="1"/>
      <c r="J345" s="1"/>
      <c r="K345" s="1"/>
      <c r="L345" s="1"/>
      <c r="M345" s="1"/>
    </row>
    <row r="346" spans="3:13" ht="14.25" customHeight="1">
      <c r="C346" s="1"/>
      <c r="F346" s="1"/>
      <c r="H346" s="1"/>
      <c r="J346" s="1"/>
      <c r="K346" s="1"/>
      <c r="L346" s="1"/>
      <c r="M346" s="1"/>
    </row>
    <row r="347" spans="3:13" ht="14.25" customHeight="1">
      <c r="C347" s="1"/>
      <c r="F347" s="1"/>
      <c r="H347" s="1"/>
      <c r="J347" s="1"/>
      <c r="K347" s="1"/>
      <c r="L347" s="1"/>
      <c r="M347" s="1"/>
    </row>
    <row r="348" spans="3:13" ht="14.25" customHeight="1">
      <c r="C348" s="1"/>
      <c r="F348" s="1"/>
      <c r="H348" s="1"/>
      <c r="J348" s="1"/>
      <c r="K348" s="1"/>
      <c r="L348" s="1"/>
      <c r="M348" s="1"/>
    </row>
    <row r="349" spans="3:13" ht="14.25" customHeight="1">
      <c r="C349" s="1"/>
      <c r="F349" s="1"/>
      <c r="H349" s="1"/>
      <c r="J349" s="1"/>
      <c r="K349" s="1"/>
      <c r="L349" s="1"/>
      <c r="M349" s="1"/>
    </row>
    <row r="350" spans="3:13" ht="14.25" customHeight="1">
      <c r="C350" s="1"/>
      <c r="F350" s="1"/>
      <c r="H350" s="1"/>
      <c r="J350" s="1"/>
      <c r="K350" s="1"/>
      <c r="L350" s="1"/>
      <c r="M350" s="1"/>
    </row>
    <row r="351" spans="3:13" ht="14.25" customHeight="1">
      <c r="C351" s="1"/>
      <c r="F351" s="1"/>
      <c r="H351" s="1"/>
      <c r="J351" s="1"/>
      <c r="K351" s="1"/>
      <c r="L351" s="1"/>
      <c r="M351" s="1"/>
    </row>
    <row r="352" spans="3:13" ht="14.25" customHeight="1">
      <c r="C352" s="1"/>
      <c r="F352" s="1"/>
      <c r="H352" s="1"/>
      <c r="J352" s="1"/>
      <c r="K352" s="1"/>
      <c r="L352" s="1"/>
      <c r="M352" s="1"/>
    </row>
    <row r="353" spans="3:13" ht="14.25" customHeight="1">
      <c r="C353" s="1"/>
      <c r="F353" s="1"/>
      <c r="H353" s="1"/>
      <c r="J353" s="1"/>
      <c r="K353" s="1"/>
      <c r="L353" s="1"/>
      <c r="M353" s="1"/>
    </row>
    <row r="354" spans="3:13" ht="14.25" customHeight="1">
      <c r="C354" s="1"/>
      <c r="F354" s="1"/>
      <c r="H354" s="1"/>
      <c r="J354" s="1"/>
      <c r="K354" s="1"/>
      <c r="L354" s="1"/>
      <c r="M354" s="1"/>
    </row>
    <row r="355" spans="3:13" ht="14.25" customHeight="1">
      <c r="C355" s="1"/>
      <c r="F355" s="1"/>
      <c r="H355" s="1"/>
      <c r="J355" s="1"/>
      <c r="K355" s="1"/>
      <c r="L355" s="1"/>
      <c r="M355" s="1"/>
    </row>
    <row r="356" spans="3:13" ht="14.25" customHeight="1">
      <c r="C356" s="1"/>
      <c r="F356" s="1"/>
      <c r="H356" s="1"/>
      <c r="J356" s="1"/>
      <c r="K356" s="1"/>
      <c r="L356" s="1"/>
      <c r="M356" s="1"/>
    </row>
    <row r="357" spans="3:13" ht="14.25" customHeight="1">
      <c r="C357" s="1"/>
      <c r="F357" s="1"/>
      <c r="H357" s="1"/>
      <c r="J357" s="1"/>
      <c r="K357" s="1"/>
      <c r="L357" s="1"/>
      <c r="M357" s="1"/>
    </row>
    <row r="358" spans="3:13" ht="14.25" customHeight="1">
      <c r="C358" s="1"/>
      <c r="F358" s="1"/>
      <c r="H358" s="1"/>
      <c r="J358" s="1"/>
      <c r="K358" s="1"/>
      <c r="L358" s="1"/>
      <c r="M358" s="1"/>
    </row>
    <row r="359" spans="3:13" ht="14.25" customHeight="1">
      <c r="C359" s="1"/>
      <c r="F359" s="1"/>
      <c r="H359" s="1"/>
      <c r="J359" s="1"/>
      <c r="K359" s="1"/>
      <c r="L359" s="1"/>
      <c r="M359" s="1"/>
    </row>
    <row r="360" spans="3:13" ht="14.25" customHeight="1">
      <c r="C360" s="1"/>
      <c r="F360" s="1"/>
      <c r="H360" s="1"/>
      <c r="J360" s="1"/>
      <c r="K360" s="1"/>
      <c r="L360" s="1"/>
      <c r="M360" s="1"/>
    </row>
    <row r="361" spans="3:13" ht="14.25" customHeight="1">
      <c r="C361" s="1"/>
      <c r="F361" s="1"/>
      <c r="H361" s="1"/>
      <c r="J361" s="1"/>
      <c r="K361" s="1"/>
      <c r="L361" s="1"/>
      <c r="M361" s="1"/>
    </row>
    <row r="362" spans="3:13" ht="14.25" customHeight="1">
      <c r="C362" s="1"/>
      <c r="F362" s="1"/>
      <c r="H362" s="1"/>
      <c r="J362" s="1"/>
      <c r="K362" s="1"/>
      <c r="L362" s="1"/>
      <c r="M362" s="1"/>
    </row>
    <row r="363" spans="3:13" ht="14.25" customHeight="1">
      <c r="C363" s="1"/>
      <c r="F363" s="1"/>
      <c r="H363" s="1"/>
      <c r="J363" s="1"/>
      <c r="K363" s="1"/>
      <c r="L363" s="1"/>
      <c r="M363" s="1"/>
    </row>
    <row r="364" spans="3:13" ht="14.25" customHeight="1">
      <c r="C364" s="1"/>
      <c r="F364" s="1"/>
      <c r="H364" s="1"/>
      <c r="J364" s="1"/>
      <c r="K364" s="1"/>
      <c r="L364" s="1"/>
      <c r="M364" s="1"/>
    </row>
    <row r="365" spans="3:13" ht="14.25" customHeight="1">
      <c r="C365" s="1"/>
      <c r="F365" s="1"/>
      <c r="H365" s="1"/>
      <c r="J365" s="1"/>
      <c r="K365" s="1"/>
      <c r="L365" s="1"/>
      <c r="M365" s="1"/>
    </row>
    <row r="366" spans="3:13" ht="14.25" customHeight="1">
      <c r="C366" s="1"/>
      <c r="F366" s="1"/>
      <c r="H366" s="1"/>
      <c r="J366" s="1"/>
      <c r="K366" s="1"/>
      <c r="L366" s="1"/>
      <c r="M366" s="1"/>
    </row>
    <row r="367" spans="3:13" ht="14.25" customHeight="1">
      <c r="C367" s="1"/>
      <c r="F367" s="1"/>
      <c r="H367" s="1"/>
      <c r="J367" s="1"/>
      <c r="K367" s="1"/>
      <c r="L367" s="1"/>
      <c r="M367" s="1"/>
    </row>
    <row r="368" spans="3:13" ht="14.25" customHeight="1">
      <c r="C368" s="1"/>
      <c r="F368" s="1"/>
      <c r="H368" s="1"/>
      <c r="J368" s="1"/>
      <c r="K368" s="1"/>
      <c r="L368" s="1"/>
      <c r="M368" s="1"/>
    </row>
    <row r="369" spans="3:13" ht="14.25" customHeight="1">
      <c r="C369" s="1"/>
      <c r="F369" s="1"/>
      <c r="H369" s="1"/>
      <c r="J369" s="1"/>
      <c r="K369" s="1"/>
      <c r="L369" s="1"/>
      <c r="M369" s="1"/>
    </row>
    <row r="370" spans="3:13" ht="14.25" customHeight="1">
      <c r="C370" s="1"/>
      <c r="F370" s="1"/>
      <c r="H370" s="1"/>
      <c r="J370" s="1"/>
      <c r="K370" s="1"/>
      <c r="L370" s="1"/>
      <c r="M370" s="1"/>
    </row>
    <row r="371" spans="3:13" ht="14.25" customHeight="1">
      <c r="C371" s="1"/>
      <c r="F371" s="1"/>
      <c r="H371" s="1"/>
      <c r="J371" s="1"/>
      <c r="K371" s="1"/>
      <c r="L371" s="1"/>
      <c r="M371" s="1"/>
    </row>
    <row r="372" spans="3:13" ht="14.25" customHeight="1">
      <c r="C372" s="1"/>
      <c r="F372" s="1"/>
      <c r="H372" s="1"/>
      <c r="J372" s="1"/>
      <c r="K372" s="1"/>
      <c r="L372" s="1"/>
      <c r="M372" s="1"/>
    </row>
    <row r="373" spans="3:13" ht="14.25" customHeight="1">
      <c r="C373" s="1"/>
      <c r="F373" s="1"/>
      <c r="H373" s="1"/>
      <c r="J373" s="1"/>
      <c r="K373" s="1"/>
      <c r="L373" s="1"/>
      <c r="M373" s="1"/>
    </row>
    <row r="374" spans="3:13" ht="14.25" customHeight="1">
      <c r="C374" s="1"/>
      <c r="F374" s="1"/>
      <c r="H374" s="1"/>
      <c r="J374" s="1"/>
      <c r="K374" s="1"/>
      <c r="L374" s="1"/>
      <c r="M374" s="1"/>
    </row>
    <row r="375" spans="3:13" ht="14.25" customHeight="1">
      <c r="C375" s="1"/>
      <c r="F375" s="1"/>
      <c r="H375" s="1"/>
      <c r="J375" s="1"/>
      <c r="K375" s="1"/>
      <c r="L375" s="1"/>
      <c r="M375" s="1"/>
    </row>
    <row r="376" spans="3:13" ht="14.25" customHeight="1">
      <c r="C376" s="1"/>
      <c r="F376" s="1"/>
      <c r="H376" s="1"/>
      <c r="J376" s="1"/>
      <c r="K376" s="1"/>
      <c r="L376" s="1"/>
      <c r="M376" s="1"/>
    </row>
    <row r="377" spans="3:13" ht="14.25" customHeight="1">
      <c r="C377" s="1"/>
      <c r="F377" s="1"/>
      <c r="H377" s="1"/>
      <c r="J377" s="1"/>
      <c r="K377" s="1"/>
      <c r="L377" s="1"/>
      <c r="M377" s="1"/>
    </row>
    <row r="378" spans="3:13" ht="14.25" customHeight="1">
      <c r="C378" s="1"/>
      <c r="F378" s="1"/>
      <c r="H378" s="1"/>
      <c r="J378" s="1"/>
      <c r="K378" s="1"/>
      <c r="L378" s="1"/>
      <c r="M378" s="1"/>
    </row>
    <row r="379" spans="3:13" ht="14.25" customHeight="1">
      <c r="C379" s="1"/>
      <c r="F379" s="1"/>
      <c r="H379" s="1"/>
      <c r="J379" s="1"/>
      <c r="K379" s="1"/>
      <c r="L379" s="1"/>
      <c r="M379" s="1"/>
    </row>
    <row r="380" spans="3:13" ht="14.25" customHeight="1">
      <c r="C380" s="1"/>
      <c r="F380" s="1"/>
      <c r="H380" s="1"/>
      <c r="J380" s="1"/>
      <c r="K380" s="1"/>
      <c r="L380" s="1"/>
      <c r="M380" s="1"/>
    </row>
    <row r="381" spans="3:13" ht="14.25" customHeight="1">
      <c r="C381" s="1"/>
      <c r="F381" s="1"/>
      <c r="H381" s="1"/>
      <c r="J381" s="1"/>
      <c r="K381" s="1"/>
      <c r="L381" s="1"/>
      <c r="M381" s="1"/>
    </row>
    <row r="382" spans="3:13" ht="14.25" customHeight="1">
      <c r="C382" s="1"/>
      <c r="F382" s="1"/>
      <c r="H382" s="1"/>
      <c r="J382" s="1"/>
      <c r="K382" s="1"/>
      <c r="L382" s="1"/>
      <c r="M382" s="1"/>
    </row>
    <row r="383" spans="3:13" ht="14.25" customHeight="1">
      <c r="C383" s="1"/>
      <c r="F383" s="1"/>
      <c r="H383" s="1"/>
      <c r="J383" s="1"/>
      <c r="K383" s="1"/>
      <c r="L383" s="1"/>
      <c r="M383" s="1"/>
    </row>
    <row r="384" spans="3:13" ht="14.25" customHeight="1">
      <c r="C384" s="1"/>
      <c r="F384" s="1"/>
      <c r="H384" s="1"/>
      <c r="J384" s="1"/>
      <c r="K384" s="1"/>
      <c r="L384" s="1"/>
      <c r="M384" s="1"/>
    </row>
    <row r="385" spans="3:13" ht="14.25" customHeight="1">
      <c r="C385" s="1"/>
      <c r="F385" s="1"/>
      <c r="H385" s="1"/>
      <c r="J385" s="1"/>
      <c r="K385" s="1"/>
      <c r="L385" s="1"/>
      <c r="M385" s="1"/>
    </row>
    <row r="386" spans="3:13" ht="14.25" customHeight="1">
      <c r="C386" s="1"/>
      <c r="F386" s="1"/>
      <c r="H386" s="1"/>
      <c r="J386" s="1"/>
      <c r="K386" s="1"/>
      <c r="L386" s="1"/>
      <c r="M386" s="1"/>
    </row>
    <row r="387" spans="3:13" ht="14.25" customHeight="1">
      <c r="C387" s="1"/>
      <c r="F387" s="1"/>
      <c r="H387" s="1"/>
      <c r="J387" s="1"/>
      <c r="K387" s="1"/>
      <c r="L387" s="1"/>
      <c r="M387" s="1"/>
    </row>
    <row r="388" spans="3:13" ht="14.25" customHeight="1">
      <c r="C388" s="1"/>
      <c r="F388" s="1"/>
      <c r="H388" s="1"/>
      <c r="J388" s="1"/>
      <c r="K388" s="1"/>
      <c r="L388" s="1"/>
      <c r="M388" s="1"/>
    </row>
    <row r="389" spans="3:13" ht="14.25" customHeight="1">
      <c r="C389" s="1"/>
      <c r="F389" s="1"/>
      <c r="H389" s="1"/>
      <c r="J389" s="1"/>
      <c r="K389" s="1"/>
      <c r="L389" s="1"/>
      <c r="M389" s="1"/>
    </row>
    <row r="390" spans="3:13" ht="14.25" customHeight="1">
      <c r="C390" s="1"/>
      <c r="F390" s="1"/>
      <c r="H390" s="1"/>
      <c r="J390" s="1"/>
      <c r="K390" s="1"/>
      <c r="L390" s="1"/>
      <c r="M390" s="1"/>
    </row>
    <row r="391" spans="3:13" ht="14.25" customHeight="1">
      <c r="C391" s="1"/>
      <c r="F391" s="1"/>
      <c r="H391" s="1"/>
      <c r="J391" s="1"/>
      <c r="K391" s="1"/>
      <c r="L391" s="1"/>
      <c r="M391" s="1"/>
    </row>
    <row r="392" spans="3:13" ht="14.25" customHeight="1">
      <c r="C392" s="1"/>
      <c r="F392" s="1"/>
      <c r="H392" s="1"/>
      <c r="J392" s="1"/>
      <c r="K392" s="1"/>
      <c r="L392" s="1"/>
      <c r="M392" s="1"/>
    </row>
    <row r="393" spans="3:13" ht="14.25" customHeight="1">
      <c r="C393" s="1"/>
      <c r="F393" s="1"/>
      <c r="H393" s="1"/>
      <c r="J393" s="1"/>
      <c r="K393" s="1"/>
      <c r="L393" s="1"/>
      <c r="M393" s="1"/>
    </row>
    <row r="394" spans="3:13" ht="14.25" customHeight="1">
      <c r="C394" s="1"/>
      <c r="F394" s="1"/>
      <c r="H394" s="1"/>
      <c r="J394" s="1"/>
      <c r="K394" s="1"/>
      <c r="L394" s="1"/>
      <c r="M394" s="1"/>
    </row>
    <row r="395" spans="3:13" ht="14.25" customHeight="1">
      <c r="C395" s="1"/>
      <c r="F395" s="1"/>
      <c r="H395" s="1"/>
      <c r="J395" s="1"/>
      <c r="K395" s="1"/>
      <c r="L395" s="1"/>
      <c r="M395" s="1"/>
    </row>
    <row r="396" spans="3:13" ht="14.25" customHeight="1">
      <c r="C396" s="1"/>
      <c r="F396" s="1"/>
      <c r="H396" s="1"/>
      <c r="J396" s="1"/>
      <c r="K396" s="1"/>
      <c r="L396" s="1"/>
      <c r="M396" s="1"/>
    </row>
    <row r="397" spans="3:13" ht="14.25" customHeight="1">
      <c r="C397" s="1"/>
      <c r="F397" s="1"/>
      <c r="H397" s="1"/>
      <c r="J397" s="1"/>
      <c r="K397" s="1"/>
      <c r="L397" s="1"/>
      <c r="M397" s="1"/>
    </row>
    <row r="398" spans="3:13" ht="14.25" customHeight="1">
      <c r="C398" s="1"/>
      <c r="F398" s="1"/>
      <c r="H398" s="1"/>
      <c r="J398" s="1"/>
      <c r="K398" s="1"/>
      <c r="L398" s="1"/>
      <c r="M398" s="1"/>
    </row>
    <row r="399" spans="3:13" ht="14.25" customHeight="1">
      <c r="C399" s="1"/>
      <c r="F399" s="1"/>
      <c r="H399" s="1"/>
      <c r="J399" s="1"/>
      <c r="K399" s="1"/>
      <c r="L399" s="1"/>
      <c r="M399" s="1"/>
    </row>
    <row r="400" spans="3:13" ht="14.25" customHeight="1">
      <c r="C400" s="1"/>
      <c r="F400" s="1"/>
      <c r="H400" s="1"/>
      <c r="J400" s="1"/>
      <c r="K400" s="1"/>
      <c r="L400" s="1"/>
      <c r="M400" s="1"/>
    </row>
    <row r="401" spans="3:13" ht="14.25" customHeight="1">
      <c r="C401" s="1"/>
      <c r="F401" s="1"/>
      <c r="H401" s="1"/>
      <c r="J401" s="1"/>
      <c r="K401" s="1"/>
      <c r="L401" s="1"/>
      <c r="M401" s="1"/>
    </row>
    <row r="402" spans="3:13" ht="14.25" customHeight="1">
      <c r="C402" s="1"/>
      <c r="F402" s="1"/>
      <c r="H402" s="1"/>
      <c r="J402" s="1"/>
      <c r="K402" s="1"/>
      <c r="L402" s="1"/>
      <c r="M402" s="1"/>
    </row>
    <row r="403" spans="3:13" ht="14.25" customHeight="1">
      <c r="C403" s="1"/>
      <c r="F403" s="1"/>
      <c r="H403" s="1"/>
      <c r="J403" s="1"/>
      <c r="K403" s="1"/>
      <c r="L403" s="1"/>
      <c r="M403" s="1"/>
    </row>
    <row r="404" spans="3:13" ht="14.25" customHeight="1">
      <c r="C404" s="1"/>
      <c r="F404" s="1"/>
      <c r="H404" s="1"/>
      <c r="J404" s="1"/>
      <c r="K404" s="1"/>
      <c r="L404" s="1"/>
      <c r="M404" s="1"/>
    </row>
    <row r="405" spans="3:13" ht="14.25" customHeight="1">
      <c r="C405" s="1"/>
      <c r="F405" s="1"/>
      <c r="H405" s="1"/>
      <c r="J405" s="1"/>
      <c r="K405" s="1"/>
      <c r="L405" s="1"/>
      <c r="M405" s="1"/>
    </row>
    <row r="406" spans="3:13" ht="14.25" customHeight="1">
      <c r="C406" s="1"/>
      <c r="F406" s="1"/>
      <c r="H406" s="1"/>
      <c r="J406" s="1"/>
      <c r="K406" s="1"/>
      <c r="L406" s="1"/>
      <c r="M406" s="1"/>
    </row>
    <row r="407" spans="3:13" ht="14.25" customHeight="1">
      <c r="C407" s="1"/>
      <c r="F407" s="1"/>
      <c r="H407" s="1"/>
      <c r="J407" s="1"/>
      <c r="K407" s="1"/>
      <c r="L407" s="1"/>
      <c r="M407" s="1"/>
    </row>
    <row r="408" spans="3:13" ht="14.25" customHeight="1">
      <c r="C408" s="1"/>
      <c r="F408" s="1"/>
      <c r="H408" s="1"/>
      <c r="J408" s="1"/>
      <c r="K408" s="1"/>
      <c r="L408" s="1"/>
      <c r="M408" s="1"/>
    </row>
    <row r="409" spans="3:13" ht="14.25" customHeight="1">
      <c r="C409" s="1"/>
      <c r="F409" s="1"/>
      <c r="H409" s="1"/>
      <c r="J409" s="1"/>
      <c r="K409" s="1"/>
      <c r="L409" s="1"/>
      <c r="M409" s="1"/>
    </row>
    <row r="410" spans="3:13" ht="14.25" customHeight="1">
      <c r="C410" s="1"/>
      <c r="F410" s="1"/>
      <c r="H410" s="1"/>
      <c r="J410" s="1"/>
      <c r="K410" s="1"/>
      <c r="L410" s="1"/>
      <c r="M410" s="1"/>
    </row>
    <row r="411" spans="3:13" ht="14.25" customHeight="1">
      <c r="C411" s="1"/>
      <c r="F411" s="1"/>
      <c r="H411" s="1"/>
      <c r="J411" s="1"/>
      <c r="K411" s="1"/>
      <c r="L411" s="1"/>
      <c r="M411" s="1"/>
    </row>
    <row r="412" spans="3:13" ht="14.25" customHeight="1">
      <c r="C412" s="1"/>
      <c r="F412" s="1"/>
      <c r="H412" s="1"/>
      <c r="J412" s="1"/>
      <c r="K412" s="1"/>
      <c r="L412" s="1"/>
      <c r="M412" s="1"/>
    </row>
    <row r="413" spans="3:13" ht="14.25" customHeight="1">
      <c r="C413" s="1"/>
      <c r="F413" s="1"/>
      <c r="H413" s="1"/>
      <c r="J413" s="1"/>
      <c r="K413" s="1"/>
      <c r="L413" s="1"/>
      <c r="M413" s="1"/>
    </row>
    <row r="414" spans="3:13" ht="14.25" customHeight="1">
      <c r="C414" s="1"/>
      <c r="F414" s="1"/>
      <c r="H414" s="1"/>
      <c r="J414" s="1"/>
      <c r="K414" s="1"/>
      <c r="L414" s="1"/>
      <c r="M414" s="1"/>
    </row>
    <row r="415" spans="3:13" ht="14.25" customHeight="1">
      <c r="C415" s="1"/>
      <c r="F415" s="1"/>
      <c r="H415" s="1"/>
      <c r="J415" s="1"/>
      <c r="K415" s="1"/>
      <c r="L415" s="1"/>
      <c r="M415" s="1"/>
    </row>
    <row r="416" spans="3:13" ht="14.25" customHeight="1">
      <c r="C416" s="1"/>
      <c r="F416" s="1"/>
      <c r="H416" s="1"/>
      <c r="J416" s="1"/>
      <c r="K416" s="1"/>
      <c r="L416" s="1"/>
      <c r="M416" s="1"/>
    </row>
    <row r="417" spans="3:13" ht="14.25" customHeight="1">
      <c r="C417" s="1"/>
      <c r="F417" s="1"/>
      <c r="H417" s="1"/>
      <c r="J417" s="1"/>
      <c r="K417" s="1"/>
      <c r="L417" s="1"/>
      <c r="M417" s="1"/>
    </row>
    <row r="418" spans="3:13" ht="14.25" customHeight="1">
      <c r="C418" s="1"/>
      <c r="F418" s="1"/>
      <c r="H418" s="1"/>
      <c r="J418" s="1"/>
      <c r="K418" s="1"/>
      <c r="L418" s="1"/>
      <c r="M418" s="1"/>
    </row>
    <row r="419" spans="3:13" ht="14.25" customHeight="1">
      <c r="C419" s="1"/>
      <c r="F419" s="1"/>
      <c r="H419" s="1"/>
      <c r="J419" s="1"/>
      <c r="K419" s="1"/>
      <c r="L419" s="1"/>
      <c r="M419" s="1"/>
    </row>
    <row r="420" spans="3:13" ht="14.25" customHeight="1">
      <c r="C420" s="1"/>
      <c r="F420" s="1"/>
      <c r="H420" s="1"/>
      <c r="J420" s="1"/>
      <c r="K420" s="1"/>
      <c r="L420" s="1"/>
      <c r="M420" s="1"/>
    </row>
    <row r="421" spans="3:13" ht="14.25" customHeight="1">
      <c r="C421" s="1"/>
      <c r="F421" s="1"/>
      <c r="H421" s="1"/>
      <c r="J421" s="1"/>
      <c r="K421" s="1"/>
      <c r="L421" s="1"/>
      <c r="M421" s="1"/>
    </row>
    <row r="422" spans="3:13" ht="14.25" customHeight="1">
      <c r="C422" s="1"/>
      <c r="F422" s="1"/>
      <c r="H422" s="1"/>
      <c r="J422" s="1"/>
      <c r="K422" s="1"/>
      <c r="L422" s="1"/>
      <c r="M422" s="1"/>
    </row>
    <row r="423" spans="3:13" ht="14.25" customHeight="1">
      <c r="C423" s="1"/>
      <c r="F423" s="1"/>
      <c r="H423" s="1"/>
      <c r="J423" s="1"/>
      <c r="K423" s="1"/>
      <c r="L423" s="1"/>
      <c r="M423" s="1"/>
    </row>
    <row r="424" spans="3:13" ht="14.25" customHeight="1">
      <c r="C424" s="1"/>
      <c r="F424" s="1"/>
      <c r="H424" s="1"/>
      <c r="J424" s="1"/>
      <c r="K424" s="1"/>
      <c r="L424" s="1"/>
      <c r="M424" s="1"/>
    </row>
    <row r="425" spans="3:13" ht="14.25" customHeight="1">
      <c r="C425" s="1"/>
      <c r="F425" s="1"/>
      <c r="H425" s="1"/>
      <c r="J425" s="1"/>
      <c r="K425" s="1"/>
      <c r="L425" s="1"/>
      <c r="M425" s="1"/>
    </row>
    <row r="426" spans="3:13" ht="14.25" customHeight="1">
      <c r="C426" s="1"/>
      <c r="F426" s="1"/>
      <c r="H426" s="1"/>
      <c r="J426" s="1"/>
      <c r="K426" s="1"/>
      <c r="L426" s="1"/>
      <c r="M426" s="1"/>
    </row>
    <row r="427" spans="3:13" ht="14.25" customHeight="1">
      <c r="C427" s="1"/>
      <c r="F427" s="1"/>
      <c r="H427" s="1"/>
      <c r="J427" s="1"/>
      <c r="K427" s="1"/>
      <c r="L427" s="1"/>
      <c r="M427" s="1"/>
    </row>
    <row r="428" spans="3:13" ht="14.25" customHeight="1">
      <c r="C428" s="1"/>
      <c r="F428" s="1"/>
      <c r="H428" s="1"/>
      <c r="J428" s="1"/>
      <c r="K428" s="1"/>
      <c r="L428" s="1"/>
      <c r="M428" s="1"/>
    </row>
    <row r="429" spans="3:13" ht="14.25" customHeight="1">
      <c r="C429" s="1"/>
      <c r="F429" s="1"/>
      <c r="H429" s="1"/>
      <c r="J429" s="1"/>
      <c r="K429" s="1"/>
      <c r="L429" s="1"/>
      <c r="M429" s="1"/>
    </row>
    <row r="430" spans="3:13" ht="14.25" customHeight="1">
      <c r="C430" s="1"/>
      <c r="F430" s="1"/>
      <c r="H430" s="1"/>
      <c r="J430" s="1"/>
      <c r="K430" s="1"/>
      <c r="L430" s="1"/>
      <c r="M430" s="1"/>
    </row>
    <row r="431" spans="3:13" ht="14.25" customHeight="1">
      <c r="C431" s="1"/>
      <c r="F431" s="1"/>
      <c r="H431" s="1"/>
      <c r="J431" s="1"/>
      <c r="K431" s="1"/>
      <c r="L431" s="1"/>
      <c r="M431" s="1"/>
    </row>
    <row r="432" spans="3:13" ht="14.25" customHeight="1">
      <c r="C432" s="1"/>
      <c r="F432" s="1"/>
      <c r="H432" s="1"/>
      <c r="J432" s="1"/>
      <c r="K432" s="1"/>
      <c r="L432" s="1"/>
      <c r="M432" s="1"/>
    </row>
    <row r="433" spans="3:13" ht="14.25" customHeight="1">
      <c r="C433" s="1"/>
      <c r="F433" s="1"/>
      <c r="H433" s="1"/>
      <c r="J433" s="1"/>
      <c r="K433" s="1"/>
      <c r="L433" s="1"/>
      <c r="M433" s="1"/>
    </row>
    <row r="434" spans="3:13" ht="14.25" customHeight="1">
      <c r="C434" s="1"/>
      <c r="F434" s="1"/>
      <c r="H434" s="1"/>
      <c r="J434" s="1"/>
      <c r="K434" s="1"/>
      <c r="L434" s="1"/>
      <c r="M434" s="1"/>
    </row>
    <row r="435" spans="3:13" ht="14.25" customHeight="1">
      <c r="C435" s="1"/>
      <c r="F435" s="1"/>
      <c r="H435" s="1"/>
      <c r="J435" s="1"/>
      <c r="K435" s="1"/>
      <c r="L435" s="1"/>
      <c r="M435" s="1"/>
    </row>
    <row r="436" spans="3:13" ht="14.25" customHeight="1">
      <c r="C436" s="1"/>
      <c r="F436" s="1"/>
      <c r="H436" s="1"/>
      <c r="J436" s="1"/>
      <c r="K436" s="1"/>
      <c r="L436" s="1"/>
      <c r="M436" s="1"/>
    </row>
    <row r="437" spans="3:13" ht="14.25" customHeight="1">
      <c r="C437" s="1"/>
      <c r="F437" s="1"/>
      <c r="H437" s="1"/>
      <c r="J437" s="1"/>
      <c r="K437" s="1"/>
      <c r="L437" s="1"/>
      <c r="M437" s="1"/>
    </row>
    <row r="438" spans="3:13" ht="14.25" customHeight="1">
      <c r="C438" s="1"/>
      <c r="F438" s="1"/>
      <c r="H438" s="1"/>
      <c r="J438" s="1"/>
      <c r="K438" s="1"/>
      <c r="L438" s="1"/>
      <c r="M438" s="1"/>
    </row>
    <row r="439" spans="3:13" ht="14.25" customHeight="1">
      <c r="C439" s="1"/>
      <c r="F439" s="1"/>
      <c r="H439" s="1"/>
      <c r="J439" s="1"/>
      <c r="K439" s="1"/>
      <c r="L439" s="1"/>
      <c r="M439" s="1"/>
    </row>
    <row r="440" spans="3:13" ht="14.25" customHeight="1">
      <c r="C440" s="1"/>
      <c r="F440" s="1"/>
      <c r="H440" s="1"/>
      <c r="J440" s="1"/>
      <c r="K440" s="1"/>
      <c r="L440" s="1"/>
      <c r="M440" s="1"/>
    </row>
    <row r="441" spans="3:13" ht="14.25" customHeight="1">
      <c r="C441" s="1"/>
      <c r="F441" s="1"/>
      <c r="H441" s="1"/>
      <c r="J441" s="1"/>
      <c r="K441" s="1"/>
      <c r="L441" s="1"/>
      <c r="M441" s="1"/>
    </row>
    <row r="442" spans="3:13" ht="14.25" customHeight="1">
      <c r="C442" s="1"/>
      <c r="F442" s="1"/>
      <c r="H442" s="1"/>
      <c r="J442" s="1"/>
      <c r="K442" s="1"/>
      <c r="L442" s="1"/>
      <c r="M442" s="1"/>
    </row>
    <row r="443" spans="3:13" ht="14.25" customHeight="1">
      <c r="C443" s="1"/>
      <c r="F443" s="1"/>
      <c r="H443" s="1"/>
      <c r="J443" s="1"/>
      <c r="K443" s="1"/>
      <c r="L443" s="1"/>
      <c r="M443" s="1"/>
    </row>
    <row r="444" spans="3:13" ht="14.25" customHeight="1">
      <c r="C444" s="1"/>
      <c r="F444" s="1"/>
      <c r="H444" s="1"/>
      <c r="J444" s="1"/>
      <c r="K444" s="1"/>
      <c r="L444" s="1"/>
      <c r="M444" s="1"/>
    </row>
    <row r="445" spans="3:13" ht="14.25" customHeight="1">
      <c r="C445" s="1"/>
      <c r="F445" s="1"/>
      <c r="H445" s="1"/>
      <c r="J445" s="1"/>
      <c r="K445" s="1"/>
      <c r="L445" s="1"/>
      <c r="M445" s="1"/>
    </row>
    <row r="446" spans="3:13" ht="14.25" customHeight="1">
      <c r="C446" s="1"/>
      <c r="F446" s="1"/>
      <c r="H446" s="1"/>
      <c r="J446" s="1"/>
      <c r="K446" s="1"/>
      <c r="L446" s="1"/>
      <c r="M446" s="1"/>
    </row>
    <row r="447" spans="3:13" ht="14.25" customHeight="1">
      <c r="C447" s="1"/>
      <c r="F447" s="1"/>
      <c r="H447" s="1"/>
      <c r="J447" s="1"/>
      <c r="K447" s="1"/>
      <c r="L447" s="1"/>
      <c r="M447" s="1"/>
    </row>
    <row r="448" spans="3:13" ht="14.25" customHeight="1">
      <c r="C448" s="1"/>
      <c r="F448" s="1"/>
      <c r="H448" s="1"/>
      <c r="J448" s="1"/>
      <c r="K448" s="1"/>
      <c r="L448" s="1"/>
      <c r="M448" s="1"/>
    </row>
    <row r="449" spans="3:13" ht="14.25" customHeight="1">
      <c r="C449" s="1"/>
      <c r="F449" s="1"/>
      <c r="H449" s="1"/>
      <c r="J449" s="1"/>
      <c r="K449" s="1"/>
      <c r="L449" s="1"/>
      <c r="M449" s="1"/>
    </row>
    <row r="450" spans="3:13" ht="14.25" customHeight="1">
      <c r="C450" s="1"/>
      <c r="F450" s="1"/>
      <c r="H450" s="1"/>
      <c r="J450" s="1"/>
      <c r="K450" s="1"/>
      <c r="L450" s="1"/>
      <c r="M450" s="1"/>
    </row>
    <row r="451" spans="3:13" ht="14.25" customHeight="1">
      <c r="C451" s="1"/>
      <c r="F451" s="1"/>
      <c r="H451" s="1"/>
      <c r="J451" s="1"/>
      <c r="K451" s="1"/>
      <c r="L451" s="1"/>
      <c r="M451" s="1"/>
    </row>
    <row r="452" spans="3:13" ht="14.25" customHeight="1">
      <c r="C452" s="1"/>
      <c r="F452" s="1"/>
      <c r="H452" s="1"/>
      <c r="J452" s="1"/>
      <c r="K452" s="1"/>
      <c r="L452" s="1"/>
      <c r="M452" s="1"/>
    </row>
    <row r="453" spans="3:13" ht="14.25" customHeight="1">
      <c r="C453" s="1"/>
      <c r="F453" s="1"/>
      <c r="H453" s="1"/>
      <c r="J453" s="1"/>
      <c r="K453" s="1"/>
      <c r="L453" s="1"/>
      <c r="M453" s="1"/>
    </row>
    <row r="454" spans="3:13" ht="14.25" customHeight="1">
      <c r="C454" s="1"/>
      <c r="F454" s="1"/>
      <c r="H454" s="1"/>
      <c r="J454" s="1"/>
      <c r="K454" s="1"/>
      <c r="L454" s="1"/>
      <c r="M454" s="1"/>
    </row>
    <row r="455" spans="3:13" ht="14.25" customHeight="1">
      <c r="C455" s="1"/>
      <c r="F455" s="1"/>
      <c r="H455" s="1"/>
      <c r="J455" s="1"/>
      <c r="K455" s="1"/>
      <c r="L455" s="1"/>
      <c r="M455" s="1"/>
    </row>
    <row r="456" spans="3:13" ht="14.25" customHeight="1">
      <c r="C456" s="1"/>
      <c r="F456" s="1"/>
      <c r="H456" s="1"/>
      <c r="J456" s="1"/>
      <c r="K456" s="1"/>
      <c r="L456" s="1"/>
      <c r="M456" s="1"/>
    </row>
    <row r="457" spans="3:13" ht="14.25" customHeight="1">
      <c r="C457" s="1"/>
      <c r="F457" s="1"/>
      <c r="H457" s="1"/>
      <c r="J457" s="1"/>
      <c r="K457" s="1"/>
      <c r="L457" s="1"/>
      <c r="M457" s="1"/>
    </row>
    <row r="458" spans="3:13" ht="14.25" customHeight="1">
      <c r="C458" s="1"/>
      <c r="F458" s="1"/>
      <c r="H458" s="1"/>
      <c r="J458" s="1"/>
      <c r="K458" s="1"/>
      <c r="L458" s="1"/>
      <c r="M458" s="1"/>
    </row>
    <row r="459" spans="3:13" ht="14.25" customHeight="1">
      <c r="C459" s="1"/>
      <c r="F459" s="1"/>
      <c r="H459" s="1"/>
      <c r="J459" s="1"/>
      <c r="K459" s="1"/>
      <c r="L459" s="1"/>
      <c r="M459" s="1"/>
    </row>
    <row r="460" spans="3:13" ht="14.25" customHeight="1">
      <c r="C460" s="1"/>
      <c r="F460" s="1"/>
      <c r="H460" s="1"/>
      <c r="J460" s="1"/>
      <c r="K460" s="1"/>
      <c r="L460" s="1"/>
      <c r="M460" s="1"/>
    </row>
    <row r="461" spans="3:13" ht="14.25" customHeight="1">
      <c r="C461" s="1"/>
      <c r="F461" s="1"/>
      <c r="H461" s="1"/>
      <c r="J461" s="1"/>
      <c r="K461" s="1"/>
      <c r="L461" s="1"/>
      <c r="M461" s="1"/>
    </row>
    <row r="462" spans="3:13" ht="14.25" customHeight="1">
      <c r="C462" s="1"/>
      <c r="F462" s="1"/>
      <c r="H462" s="1"/>
      <c r="J462" s="1"/>
      <c r="K462" s="1"/>
      <c r="L462" s="1"/>
      <c r="M462" s="1"/>
    </row>
    <row r="463" spans="3:13" ht="14.25" customHeight="1">
      <c r="C463" s="1"/>
      <c r="F463" s="1"/>
      <c r="H463" s="1"/>
      <c r="J463" s="1"/>
      <c r="K463" s="1"/>
      <c r="L463" s="1"/>
      <c r="M463" s="1"/>
    </row>
    <row r="464" spans="3:13" ht="14.25" customHeight="1">
      <c r="C464" s="1"/>
      <c r="F464" s="1"/>
      <c r="H464" s="1"/>
      <c r="J464" s="1"/>
      <c r="K464" s="1"/>
      <c r="L464" s="1"/>
      <c r="M464" s="1"/>
    </row>
    <row r="465" spans="3:13" ht="14.25" customHeight="1">
      <c r="C465" s="1"/>
      <c r="F465" s="1"/>
      <c r="H465" s="1"/>
      <c r="J465" s="1"/>
      <c r="K465" s="1"/>
      <c r="L465" s="1"/>
      <c r="M465" s="1"/>
    </row>
    <row r="466" spans="3:13" ht="14.25" customHeight="1">
      <c r="C466" s="1"/>
      <c r="F466" s="1"/>
      <c r="H466" s="1"/>
      <c r="J466" s="1"/>
      <c r="K466" s="1"/>
      <c r="L466" s="1"/>
      <c r="M466" s="1"/>
    </row>
    <row r="467" spans="3:13" ht="14.25" customHeight="1">
      <c r="C467" s="1"/>
      <c r="F467" s="1"/>
      <c r="H467" s="1"/>
      <c r="J467" s="1"/>
      <c r="K467" s="1"/>
      <c r="L467" s="1"/>
      <c r="M467" s="1"/>
    </row>
    <row r="468" spans="3:13" ht="14.25" customHeight="1">
      <c r="C468" s="1"/>
      <c r="F468" s="1"/>
      <c r="H468" s="1"/>
      <c r="J468" s="1"/>
      <c r="K468" s="1"/>
      <c r="L468" s="1"/>
      <c r="M468" s="1"/>
    </row>
    <row r="469" spans="3:13" ht="14.25" customHeight="1">
      <c r="C469" s="1"/>
      <c r="F469" s="1"/>
      <c r="H469" s="1"/>
      <c r="J469" s="1"/>
      <c r="K469" s="1"/>
      <c r="L469" s="1"/>
      <c r="M469" s="1"/>
    </row>
    <row r="470" spans="3:13" ht="14.25" customHeight="1">
      <c r="C470" s="1"/>
      <c r="F470" s="1"/>
      <c r="H470" s="1"/>
      <c r="J470" s="1"/>
      <c r="K470" s="1"/>
      <c r="L470" s="1"/>
      <c r="M470" s="1"/>
    </row>
    <row r="471" spans="3:13" ht="14.25" customHeight="1">
      <c r="C471" s="1"/>
      <c r="F471" s="1"/>
      <c r="H471" s="1"/>
      <c r="J471" s="1"/>
      <c r="K471" s="1"/>
      <c r="L471" s="1"/>
      <c r="M471" s="1"/>
    </row>
    <row r="472" spans="3:13" ht="14.25" customHeight="1">
      <c r="C472" s="1"/>
      <c r="F472" s="1"/>
      <c r="H472" s="1"/>
      <c r="J472" s="1"/>
      <c r="K472" s="1"/>
      <c r="L472" s="1"/>
      <c r="M472" s="1"/>
    </row>
    <row r="473" spans="3:13" ht="14.25" customHeight="1">
      <c r="C473" s="1"/>
      <c r="F473" s="1"/>
      <c r="H473" s="1"/>
      <c r="J473" s="1"/>
      <c r="K473" s="1"/>
      <c r="L473" s="1"/>
      <c r="M473" s="1"/>
    </row>
    <row r="474" spans="3:13" ht="14.25" customHeight="1">
      <c r="C474" s="1"/>
      <c r="F474" s="1"/>
      <c r="H474" s="1"/>
      <c r="J474" s="1"/>
      <c r="K474" s="1"/>
      <c r="L474" s="1"/>
      <c r="M474" s="1"/>
    </row>
    <row r="475" spans="3:13" ht="14.25" customHeight="1">
      <c r="C475" s="1"/>
      <c r="F475" s="1"/>
      <c r="H475" s="1"/>
      <c r="J475" s="1"/>
      <c r="K475" s="1"/>
      <c r="L475" s="1"/>
      <c r="M475" s="1"/>
    </row>
    <row r="476" spans="3:13" ht="14.25" customHeight="1">
      <c r="C476" s="1"/>
      <c r="F476" s="1"/>
      <c r="H476" s="1"/>
      <c r="J476" s="1"/>
      <c r="K476" s="1"/>
      <c r="L476" s="1"/>
      <c r="M476" s="1"/>
    </row>
    <row r="477" spans="3:13" ht="14.25" customHeight="1">
      <c r="C477" s="1"/>
      <c r="F477" s="1"/>
      <c r="H477" s="1"/>
      <c r="J477" s="1"/>
      <c r="K477" s="1"/>
      <c r="L477" s="1"/>
      <c r="M477" s="1"/>
    </row>
    <row r="478" spans="3:13" ht="14.25" customHeight="1">
      <c r="C478" s="1"/>
      <c r="F478" s="1"/>
      <c r="H478" s="1"/>
      <c r="J478" s="1"/>
      <c r="K478" s="1"/>
      <c r="L478" s="1"/>
      <c r="M478" s="1"/>
    </row>
    <row r="479" spans="3:13" ht="14.25" customHeight="1">
      <c r="C479" s="1"/>
      <c r="F479" s="1"/>
      <c r="H479" s="1"/>
      <c r="J479" s="1"/>
      <c r="K479" s="1"/>
      <c r="L479" s="1"/>
      <c r="M479" s="1"/>
    </row>
    <row r="480" spans="3:13" ht="14.25" customHeight="1">
      <c r="C480" s="1"/>
      <c r="F480" s="1"/>
      <c r="H480" s="1"/>
      <c r="J480" s="1"/>
      <c r="K480" s="1"/>
      <c r="L480" s="1"/>
      <c r="M480" s="1"/>
    </row>
    <row r="481" spans="3:13" ht="14.25" customHeight="1">
      <c r="C481" s="1"/>
      <c r="F481" s="1"/>
      <c r="H481" s="1"/>
      <c r="J481" s="1"/>
      <c r="K481" s="1"/>
      <c r="L481" s="1"/>
      <c r="M481" s="1"/>
    </row>
    <row r="482" spans="3:13" ht="14.25" customHeight="1">
      <c r="C482" s="1"/>
      <c r="F482" s="1"/>
      <c r="H482" s="1"/>
      <c r="J482" s="1"/>
      <c r="K482" s="1"/>
      <c r="L482" s="1"/>
      <c r="M482" s="1"/>
    </row>
    <row r="483" spans="3:13" ht="14.25" customHeight="1">
      <c r="C483" s="1"/>
      <c r="F483" s="1"/>
      <c r="H483" s="1"/>
      <c r="J483" s="1"/>
      <c r="K483" s="1"/>
      <c r="L483" s="1"/>
      <c r="M483" s="1"/>
    </row>
    <row r="484" spans="3:13" ht="14.25" customHeight="1">
      <c r="C484" s="1"/>
      <c r="F484" s="1"/>
      <c r="H484" s="1"/>
      <c r="J484" s="1"/>
      <c r="K484" s="1"/>
      <c r="L484" s="1"/>
      <c r="M484" s="1"/>
    </row>
    <row r="485" spans="3:13" ht="14.25" customHeight="1">
      <c r="C485" s="1"/>
      <c r="F485" s="1"/>
      <c r="H485" s="1"/>
      <c r="J485" s="1"/>
      <c r="K485" s="1"/>
      <c r="L485" s="1"/>
      <c r="M485" s="1"/>
    </row>
    <row r="486" spans="3:13" ht="14.25" customHeight="1">
      <c r="C486" s="1"/>
      <c r="F486" s="1"/>
      <c r="H486" s="1"/>
      <c r="J486" s="1"/>
      <c r="K486" s="1"/>
      <c r="L486" s="1"/>
      <c r="M486" s="1"/>
    </row>
    <row r="487" spans="3:13" ht="14.25" customHeight="1">
      <c r="C487" s="1"/>
      <c r="F487" s="1"/>
      <c r="H487" s="1"/>
      <c r="J487" s="1"/>
      <c r="K487" s="1"/>
      <c r="L487" s="1"/>
      <c r="M487" s="1"/>
    </row>
    <row r="488" spans="3:13" ht="14.25" customHeight="1">
      <c r="C488" s="1"/>
      <c r="F488" s="1"/>
      <c r="H488" s="1"/>
      <c r="J488" s="1"/>
      <c r="K488" s="1"/>
      <c r="L488" s="1"/>
      <c r="M488" s="1"/>
    </row>
    <row r="489" spans="3:13" ht="14.25" customHeight="1">
      <c r="C489" s="1"/>
      <c r="F489" s="1"/>
      <c r="H489" s="1"/>
      <c r="J489" s="1"/>
      <c r="K489" s="1"/>
      <c r="L489" s="1"/>
      <c r="M489" s="1"/>
    </row>
    <row r="490" spans="3:13" ht="14.25" customHeight="1">
      <c r="C490" s="1"/>
      <c r="F490" s="1"/>
      <c r="H490" s="1"/>
      <c r="J490" s="1"/>
      <c r="K490" s="1"/>
      <c r="L490" s="1"/>
      <c r="M490" s="1"/>
    </row>
    <row r="491" spans="3:13" ht="14.25" customHeight="1">
      <c r="C491" s="1"/>
      <c r="F491" s="1"/>
      <c r="H491" s="1"/>
      <c r="J491" s="1"/>
      <c r="K491" s="1"/>
      <c r="L491" s="1"/>
      <c r="M491" s="1"/>
    </row>
    <row r="492" spans="3:13" ht="14.25" customHeight="1">
      <c r="C492" s="1"/>
      <c r="F492" s="1"/>
      <c r="H492" s="1"/>
      <c r="J492" s="1"/>
      <c r="K492" s="1"/>
      <c r="L492" s="1"/>
      <c r="M492" s="1"/>
    </row>
    <row r="493" spans="3:13" ht="14.25" customHeight="1">
      <c r="C493" s="1"/>
      <c r="F493" s="1"/>
      <c r="H493" s="1"/>
      <c r="J493" s="1"/>
      <c r="K493" s="1"/>
      <c r="L493" s="1"/>
      <c r="M493" s="1"/>
    </row>
    <row r="494" spans="3:13" ht="14.25" customHeight="1">
      <c r="C494" s="1"/>
      <c r="F494" s="1"/>
      <c r="H494" s="1"/>
      <c r="J494" s="1"/>
      <c r="K494" s="1"/>
      <c r="L494" s="1"/>
      <c r="M494" s="1"/>
    </row>
    <row r="495" spans="3:13" ht="14.25" customHeight="1">
      <c r="C495" s="1"/>
      <c r="F495" s="1"/>
      <c r="H495" s="1"/>
      <c r="J495" s="1"/>
      <c r="K495" s="1"/>
      <c r="L495" s="1"/>
      <c r="M495" s="1"/>
    </row>
    <row r="496" spans="3:13" ht="14.25" customHeight="1">
      <c r="C496" s="1"/>
      <c r="F496" s="1"/>
      <c r="H496" s="1"/>
      <c r="J496" s="1"/>
      <c r="K496" s="1"/>
      <c r="L496" s="1"/>
      <c r="M496" s="1"/>
    </row>
    <row r="497" spans="3:13" ht="14.25" customHeight="1">
      <c r="C497" s="1"/>
      <c r="F497" s="1"/>
      <c r="H497" s="1"/>
      <c r="J497" s="1"/>
      <c r="K497" s="1"/>
      <c r="L497" s="1"/>
      <c r="M497" s="1"/>
    </row>
    <row r="498" spans="3:13" ht="14.25" customHeight="1">
      <c r="C498" s="1"/>
      <c r="F498" s="1"/>
      <c r="H498" s="1"/>
      <c r="J498" s="1"/>
      <c r="K498" s="1"/>
      <c r="L498" s="1"/>
      <c r="M498" s="1"/>
    </row>
    <row r="499" spans="3:13" ht="14.25" customHeight="1">
      <c r="C499" s="1"/>
      <c r="F499" s="1"/>
      <c r="H499" s="1"/>
      <c r="J499" s="1"/>
      <c r="K499" s="1"/>
      <c r="L499" s="1"/>
      <c r="M499" s="1"/>
    </row>
    <row r="500" spans="3:13" ht="14.25" customHeight="1">
      <c r="C500" s="1"/>
      <c r="F500" s="1"/>
      <c r="H500" s="1"/>
      <c r="J500" s="1"/>
      <c r="K500" s="1"/>
      <c r="L500" s="1"/>
      <c r="M500" s="1"/>
    </row>
    <row r="501" spans="3:13" ht="14.25" customHeight="1">
      <c r="C501" s="1"/>
      <c r="F501" s="1"/>
      <c r="H501" s="1"/>
      <c r="J501" s="1"/>
      <c r="K501" s="1"/>
      <c r="L501" s="1"/>
      <c r="M501" s="1"/>
    </row>
    <row r="502" spans="3:13" ht="14.25" customHeight="1">
      <c r="C502" s="1"/>
      <c r="F502" s="1"/>
      <c r="H502" s="1"/>
      <c r="J502" s="1"/>
      <c r="K502" s="1"/>
      <c r="L502" s="1"/>
      <c r="M502" s="1"/>
    </row>
    <row r="503" spans="3:13" ht="14.25" customHeight="1">
      <c r="C503" s="1"/>
      <c r="F503" s="1"/>
      <c r="H503" s="1"/>
      <c r="J503" s="1"/>
      <c r="K503" s="1"/>
      <c r="L503" s="1"/>
      <c r="M503" s="1"/>
    </row>
    <row r="504" spans="3:13" ht="14.25" customHeight="1">
      <c r="C504" s="1"/>
      <c r="F504" s="1"/>
      <c r="H504" s="1"/>
      <c r="J504" s="1"/>
      <c r="K504" s="1"/>
      <c r="L504" s="1"/>
      <c r="M504" s="1"/>
    </row>
    <row r="505" spans="3:13" ht="14.25" customHeight="1">
      <c r="C505" s="1"/>
      <c r="F505" s="1"/>
      <c r="H505" s="1"/>
      <c r="J505" s="1"/>
      <c r="K505" s="1"/>
      <c r="L505" s="1"/>
      <c r="M505" s="1"/>
    </row>
    <row r="506" spans="3:13" ht="14.25" customHeight="1">
      <c r="C506" s="1"/>
      <c r="F506" s="1"/>
      <c r="H506" s="1"/>
      <c r="J506" s="1"/>
      <c r="K506" s="1"/>
      <c r="L506" s="1"/>
      <c r="M506" s="1"/>
    </row>
    <row r="507" spans="3:13" ht="14.25" customHeight="1">
      <c r="C507" s="1"/>
      <c r="F507" s="1"/>
      <c r="H507" s="1"/>
      <c r="J507" s="1"/>
      <c r="K507" s="1"/>
      <c r="L507" s="1"/>
      <c r="M507" s="1"/>
    </row>
    <row r="508" spans="3:13" ht="14.25" customHeight="1">
      <c r="C508" s="1"/>
      <c r="F508" s="1"/>
      <c r="H508" s="1"/>
      <c r="J508" s="1"/>
      <c r="K508" s="1"/>
      <c r="L508" s="1"/>
      <c r="M508" s="1"/>
    </row>
    <row r="509" spans="3:13" ht="14.25" customHeight="1">
      <c r="C509" s="1"/>
      <c r="F509" s="1"/>
      <c r="H509" s="1"/>
      <c r="J509" s="1"/>
      <c r="K509" s="1"/>
      <c r="L509" s="1"/>
      <c r="M509" s="1"/>
    </row>
    <row r="510" spans="3:13" ht="14.25" customHeight="1">
      <c r="C510" s="1"/>
      <c r="F510" s="1"/>
      <c r="H510" s="1"/>
      <c r="J510" s="1"/>
      <c r="K510" s="1"/>
      <c r="L510" s="1"/>
      <c r="M510" s="1"/>
    </row>
    <row r="511" spans="3:13" ht="14.25" customHeight="1">
      <c r="C511" s="1"/>
      <c r="F511" s="1"/>
      <c r="H511" s="1"/>
      <c r="J511" s="1"/>
      <c r="K511" s="1"/>
      <c r="L511" s="1"/>
      <c r="M511" s="1"/>
    </row>
    <row r="512" spans="3:13" ht="14.25" customHeight="1">
      <c r="C512" s="1"/>
      <c r="F512" s="1"/>
      <c r="H512" s="1"/>
      <c r="J512" s="1"/>
      <c r="K512" s="1"/>
      <c r="L512" s="1"/>
      <c r="M512" s="1"/>
    </row>
    <row r="513" spans="3:13" ht="14.25" customHeight="1">
      <c r="C513" s="1"/>
      <c r="F513" s="1"/>
      <c r="H513" s="1"/>
      <c r="J513" s="1"/>
      <c r="K513" s="1"/>
      <c r="L513" s="1"/>
      <c r="M513" s="1"/>
    </row>
    <row r="514" spans="3:13" ht="14.25" customHeight="1">
      <c r="C514" s="1"/>
      <c r="F514" s="1"/>
      <c r="H514" s="1"/>
      <c r="J514" s="1"/>
      <c r="K514" s="1"/>
      <c r="L514" s="1"/>
      <c r="M514" s="1"/>
    </row>
    <row r="515" spans="3:13" ht="14.25" customHeight="1">
      <c r="C515" s="1"/>
      <c r="F515" s="1"/>
      <c r="H515" s="1"/>
      <c r="J515" s="1"/>
      <c r="K515" s="1"/>
      <c r="L515" s="1"/>
      <c r="M515" s="1"/>
    </row>
    <row r="516" spans="3:13" ht="14.25" customHeight="1">
      <c r="C516" s="1"/>
      <c r="F516" s="1"/>
      <c r="H516" s="1"/>
      <c r="J516" s="1"/>
      <c r="K516" s="1"/>
      <c r="L516" s="1"/>
      <c r="M516" s="1"/>
    </row>
    <row r="517" spans="3:13" ht="14.25" customHeight="1">
      <c r="C517" s="1"/>
      <c r="F517" s="1"/>
      <c r="H517" s="1"/>
      <c r="J517" s="1"/>
      <c r="K517" s="1"/>
      <c r="L517" s="1"/>
      <c r="M517" s="1"/>
    </row>
    <row r="518" spans="3:13" ht="14.25" customHeight="1">
      <c r="C518" s="1"/>
      <c r="F518" s="1"/>
      <c r="H518" s="1"/>
      <c r="J518" s="1"/>
      <c r="K518" s="1"/>
      <c r="L518" s="1"/>
      <c r="M518" s="1"/>
    </row>
    <row r="519" spans="3:13" ht="14.25" customHeight="1">
      <c r="C519" s="1"/>
      <c r="F519" s="1"/>
      <c r="H519" s="1"/>
      <c r="J519" s="1"/>
      <c r="K519" s="1"/>
      <c r="L519" s="1"/>
      <c r="M519" s="1"/>
    </row>
    <row r="520" spans="3:13" ht="14.25" customHeight="1">
      <c r="C520" s="1"/>
      <c r="F520" s="1"/>
      <c r="H520" s="1"/>
      <c r="J520" s="1"/>
      <c r="K520" s="1"/>
      <c r="L520" s="1"/>
      <c r="M520" s="1"/>
    </row>
    <row r="521" spans="3:13" ht="14.25" customHeight="1">
      <c r="C521" s="1"/>
      <c r="F521" s="1"/>
      <c r="H521" s="1"/>
      <c r="J521" s="1"/>
      <c r="K521" s="1"/>
      <c r="L521" s="1"/>
      <c r="M521" s="1"/>
    </row>
    <row r="522" spans="3:13" ht="14.25" customHeight="1">
      <c r="C522" s="1"/>
      <c r="F522" s="1"/>
      <c r="H522" s="1"/>
      <c r="J522" s="1"/>
      <c r="K522" s="1"/>
      <c r="L522" s="1"/>
      <c r="M522" s="1"/>
    </row>
    <row r="523" spans="3:13" ht="14.25" customHeight="1">
      <c r="C523" s="1"/>
      <c r="F523" s="1"/>
      <c r="H523" s="1"/>
      <c r="J523" s="1"/>
      <c r="K523" s="1"/>
      <c r="L523" s="1"/>
      <c r="M523" s="1"/>
    </row>
    <row r="524" spans="3:13" ht="14.25" customHeight="1">
      <c r="C524" s="1"/>
      <c r="F524" s="1"/>
      <c r="H524" s="1"/>
      <c r="J524" s="1"/>
      <c r="K524" s="1"/>
      <c r="L524" s="1"/>
      <c r="M524" s="1"/>
    </row>
    <row r="525" spans="3:13" ht="14.25" customHeight="1">
      <c r="C525" s="1"/>
      <c r="F525" s="1"/>
      <c r="H525" s="1"/>
      <c r="J525" s="1"/>
      <c r="K525" s="1"/>
      <c r="L525" s="1"/>
      <c r="M525" s="1"/>
    </row>
    <row r="526" spans="3:13" ht="14.25" customHeight="1">
      <c r="C526" s="1"/>
      <c r="F526" s="1"/>
      <c r="H526" s="1"/>
      <c r="J526" s="1"/>
      <c r="K526" s="1"/>
      <c r="L526" s="1"/>
      <c r="M526" s="1"/>
    </row>
    <row r="527" spans="3:13" ht="14.25" customHeight="1">
      <c r="C527" s="1"/>
      <c r="F527" s="1"/>
      <c r="H527" s="1"/>
      <c r="J527" s="1"/>
      <c r="K527" s="1"/>
      <c r="L527" s="1"/>
      <c r="M527" s="1"/>
    </row>
    <row r="528" spans="3:13" ht="14.25" customHeight="1">
      <c r="C528" s="1"/>
      <c r="F528" s="1"/>
      <c r="H528" s="1"/>
      <c r="J528" s="1"/>
      <c r="K528" s="1"/>
      <c r="L528" s="1"/>
      <c r="M528" s="1"/>
    </row>
    <row r="529" spans="3:13" ht="14.25" customHeight="1">
      <c r="C529" s="1"/>
      <c r="F529" s="1"/>
      <c r="H529" s="1"/>
      <c r="J529" s="1"/>
      <c r="K529" s="1"/>
      <c r="L529" s="1"/>
      <c r="M529" s="1"/>
    </row>
    <row r="530" spans="3:13" ht="14.25" customHeight="1">
      <c r="C530" s="1"/>
      <c r="F530" s="1"/>
      <c r="H530" s="1"/>
      <c r="J530" s="1"/>
      <c r="K530" s="1"/>
      <c r="L530" s="1"/>
      <c r="M530" s="1"/>
    </row>
    <row r="531" spans="3:13" ht="14.25" customHeight="1">
      <c r="C531" s="1"/>
      <c r="F531" s="1"/>
      <c r="H531" s="1"/>
      <c r="J531" s="1"/>
      <c r="K531" s="1"/>
      <c r="L531" s="1"/>
      <c r="M531" s="1"/>
    </row>
    <row r="532" spans="3:13" ht="14.25" customHeight="1">
      <c r="C532" s="1"/>
      <c r="F532" s="1"/>
      <c r="H532" s="1"/>
      <c r="J532" s="1"/>
      <c r="K532" s="1"/>
      <c r="L532" s="1"/>
      <c r="M532" s="1"/>
    </row>
    <row r="533" spans="3:13" ht="14.25" customHeight="1">
      <c r="C533" s="1"/>
      <c r="F533" s="1"/>
      <c r="H533" s="1"/>
      <c r="J533" s="1"/>
      <c r="K533" s="1"/>
      <c r="L533" s="1"/>
      <c r="M533" s="1"/>
    </row>
    <row r="534" spans="3:13" ht="14.25" customHeight="1">
      <c r="C534" s="1"/>
      <c r="F534" s="1"/>
      <c r="H534" s="1"/>
      <c r="J534" s="1"/>
      <c r="K534" s="1"/>
      <c r="L534" s="1"/>
      <c r="M534" s="1"/>
    </row>
    <row r="535" spans="3:13" ht="14.25" customHeight="1">
      <c r="C535" s="1"/>
      <c r="F535" s="1"/>
      <c r="H535" s="1"/>
      <c r="J535" s="1"/>
      <c r="K535" s="1"/>
      <c r="L535" s="1"/>
      <c r="M535" s="1"/>
    </row>
    <row r="536" spans="3:13" ht="14.25" customHeight="1">
      <c r="C536" s="1"/>
      <c r="F536" s="1"/>
      <c r="H536" s="1"/>
      <c r="J536" s="1"/>
      <c r="K536" s="1"/>
      <c r="L536" s="1"/>
      <c r="M536" s="1"/>
    </row>
    <row r="537" spans="3:13" ht="14.25" customHeight="1">
      <c r="C537" s="1"/>
      <c r="F537" s="1"/>
      <c r="H537" s="1"/>
      <c r="J537" s="1"/>
      <c r="K537" s="1"/>
      <c r="L537" s="1"/>
      <c r="M537" s="1"/>
    </row>
    <row r="538" spans="3:13" ht="14.25" customHeight="1">
      <c r="C538" s="1"/>
      <c r="F538" s="1"/>
      <c r="H538" s="1"/>
      <c r="J538" s="1"/>
      <c r="K538" s="1"/>
      <c r="L538" s="1"/>
      <c r="M538" s="1"/>
    </row>
    <row r="539" spans="3:13" ht="14.25" customHeight="1">
      <c r="C539" s="1"/>
      <c r="F539" s="1"/>
      <c r="H539" s="1"/>
      <c r="J539" s="1"/>
      <c r="K539" s="1"/>
      <c r="L539" s="1"/>
      <c r="M539" s="1"/>
    </row>
    <row r="540" spans="3:13" ht="14.25" customHeight="1">
      <c r="C540" s="1"/>
      <c r="F540" s="1"/>
      <c r="H540" s="1"/>
      <c r="J540" s="1"/>
      <c r="K540" s="1"/>
      <c r="L540" s="1"/>
      <c r="M540" s="1"/>
    </row>
    <row r="541" spans="3:13" ht="14.25" customHeight="1">
      <c r="C541" s="1"/>
      <c r="F541" s="1"/>
      <c r="H541" s="1"/>
      <c r="J541" s="1"/>
      <c r="K541" s="1"/>
      <c r="L541" s="1"/>
      <c r="M541" s="1"/>
    </row>
    <row r="542" spans="3:13" ht="14.25" customHeight="1">
      <c r="C542" s="1"/>
      <c r="F542" s="1"/>
      <c r="H542" s="1"/>
      <c r="J542" s="1"/>
      <c r="K542" s="1"/>
      <c r="L542" s="1"/>
      <c r="M542" s="1"/>
    </row>
    <row r="543" spans="3:13" ht="14.25" customHeight="1">
      <c r="C543" s="1"/>
      <c r="F543" s="1"/>
      <c r="H543" s="1"/>
      <c r="J543" s="1"/>
      <c r="K543" s="1"/>
      <c r="L543" s="1"/>
      <c r="M543" s="1"/>
    </row>
    <row r="544" spans="3:13" ht="14.25" customHeight="1">
      <c r="C544" s="1"/>
      <c r="F544" s="1"/>
      <c r="H544" s="1"/>
      <c r="J544" s="1"/>
      <c r="K544" s="1"/>
      <c r="L544" s="1"/>
      <c r="M544" s="1"/>
    </row>
    <row r="545" spans="3:13" ht="14.25" customHeight="1">
      <c r="C545" s="1"/>
      <c r="F545" s="1"/>
      <c r="H545" s="1"/>
      <c r="J545" s="1"/>
      <c r="K545" s="1"/>
      <c r="L545" s="1"/>
      <c r="M545" s="1"/>
    </row>
    <row r="546" spans="3:13" ht="14.25" customHeight="1">
      <c r="C546" s="1"/>
      <c r="F546" s="1"/>
      <c r="H546" s="1"/>
      <c r="J546" s="1"/>
      <c r="K546" s="1"/>
      <c r="L546" s="1"/>
      <c r="M546" s="1"/>
    </row>
    <row r="547" spans="3:13" ht="14.25" customHeight="1">
      <c r="C547" s="1"/>
      <c r="F547" s="1"/>
      <c r="H547" s="1"/>
      <c r="J547" s="1"/>
      <c r="K547" s="1"/>
      <c r="L547" s="1"/>
      <c r="M547" s="1"/>
    </row>
    <row r="548" spans="3:13" ht="14.25" customHeight="1">
      <c r="C548" s="1"/>
      <c r="F548" s="1"/>
      <c r="H548" s="1"/>
      <c r="J548" s="1"/>
      <c r="K548" s="1"/>
      <c r="L548" s="1"/>
      <c r="M548" s="1"/>
    </row>
    <row r="549" spans="3:13" ht="14.25" customHeight="1">
      <c r="C549" s="1"/>
      <c r="F549" s="1"/>
      <c r="H549" s="1"/>
      <c r="J549" s="1"/>
      <c r="K549" s="1"/>
      <c r="L549" s="1"/>
      <c r="M549" s="1"/>
    </row>
    <row r="550" spans="3:13" ht="14.25" customHeight="1">
      <c r="C550" s="1"/>
      <c r="F550" s="1"/>
      <c r="H550" s="1"/>
      <c r="J550" s="1"/>
      <c r="K550" s="1"/>
      <c r="L550" s="1"/>
      <c r="M550" s="1"/>
    </row>
    <row r="551" spans="3:13" ht="14.25" customHeight="1">
      <c r="C551" s="1"/>
      <c r="F551" s="1"/>
      <c r="H551" s="1"/>
      <c r="J551" s="1"/>
      <c r="K551" s="1"/>
      <c r="L551" s="1"/>
      <c r="M551" s="1"/>
    </row>
    <row r="552" spans="3:13" ht="14.25" customHeight="1">
      <c r="C552" s="1"/>
      <c r="F552" s="1"/>
      <c r="H552" s="1"/>
      <c r="J552" s="1"/>
      <c r="K552" s="1"/>
      <c r="L552" s="1"/>
      <c r="M552" s="1"/>
    </row>
    <row r="553" spans="3:13" ht="14.25" customHeight="1">
      <c r="C553" s="1"/>
      <c r="F553" s="1"/>
      <c r="H553" s="1"/>
      <c r="J553" s="1"/>
      <c r="K553" s="1"/>
      <c r="L553" s="1"/>
      <c r="M553" s="1"/>
    </row>
    <row r="554" spans="3:13" ht="14.25" customHeight="1">
      <c r="C554" s="1"/>
      <c r="F554" s="1"/>
      <c r="H554" s="1"/>
      <c r="J554" s="1"/>
      <c r="K554" s="1"/>
      <c r="L554" s="1"/>
      <c r="M554" s="1"/>
    </row>
    <row r="555" spans="3:13" ht="14.25" customHeight="1">
      <c r="C555" s="1"/>
      <c r="F555" s="1"/>
      <c r="H555" s="1"/>
      <c r="J555" s="1"/>
      <c r="K555" s="1"/>
      <c r="L555" s="1"/>
      <c r="M555" s="1"/>
    </row>
    <row r="556" spans="3:13" ht="14.25" customHeight="1">
      <c r="C556" s="1"/>
      <c r="F556" s="1"/>
      <c r="H556" s="1"/>
      <c r="J556" s="1"/>
      <c r="K556" s="1"/>
      <c r="L556" s="1"/>
      <c r="M556" s="1"/>
    </row>
    <row r="557" spans="3:13" ht="14.25" customHeight="1">
      <c r="C557" s="1"/>
      <c r="F557" s="1"/>
      <c r="H557" s="1"/>
      <c r="J557" s="1"/>
      <c r="K557" s="1"/>
      <c r="L557" s="1"/>
      <c r="M557" s="1"/>
    </row>
    <row r="558" spans="3:13" ht="14.25" customHeight="1">
      <c r="C558" s="1"/>
      <c r="F558" s="1"/>
      <c r="H558" s="1"/>
      <c r="J558" s="1"/>
      <c r="K558" s="1"/>
      <c r="L558" s="1"/>
      <c r="M558" s="1"/>
    </row>
    <row r="559" spans="3:13" ht="14.25" customHeight="1">
      <c r="C559" s="1"/>
      <c r="F559" s="1"/>
      <c r="H559" s="1"/>
      <c r="J559" s="1"/>
      <c r="K559" s="1"/>
      <c r="L559" s="1"/>
      <c r="M559" s="1"/>
    </row>
    <row r="560" spans="3:13" ht="14.25" customHeight="1">
      <c r="C560" s="1"/>
      <c r="F560" s="1"/>
      <c r="H560" s="1"/>
      <c r="J560" s="1"/>
      <c r="K560" s="1"/>
      <c r="L560" s="1"/>
      <c r="M560" s="1"/>
    </row>
    <row r="561" spans="3:13" ht="14.25" customHeight="1">
      <c r="C561" s="1"/>
      <c r="F561" s="1"/>
      <c r="H561" s="1"/>
      <c r="J561" s="1"/>
      <c r="K561" s="1"/>
      <c r="L561" s="1"/>
      <c r="M561" s="1"/>
    </row>
    <row r="562" spans="3:13" ht="14.25" customHeight="1">
      <c r="C562" s="1"/>
      <c r="F562" s="1"/>
      <c r="H562" s="1"/>
      <c r="J562" s="1"/>
      <c r="K562" s="1"/>
      <c r="L562" s="1"/>
      <c r="M562" s="1"/>
    </row>
    <row r="563" spans="3:13" ht="14.25" customHeight="1">
      <c r="C563" s="1"/>
      <c r="F563" s="1"/>
      <c r="H563" s="1"/>
      <c r="J563" s="1"/>
      <c r="K563" s="1"/>
      <c r="L563" s="1"/>
      <c r="M563" s="1"/>
    </row>
    <row r="564" spans="3:13" ht="14.25" customHeight="1">
      <c r="C564" s="1"/>
      <c r="F564" s="1"/>
      <c r="H564" s="1"/>
      <c r="J564" s="1"/>
      <c r="K564" s="1"/>
      <c r="L564" s="1"/>
      <c r="M564" s="1"/>
    </row>
    <row r="565" spans="3:13" ht="14.25" customHeight="1">
      <c r="C565" s="1"/>
      <c r="F565" s="1"/>
      <c r="H565" s="1"/>
      <c r="J565" s="1"/>
      <c r="K565" s="1"/>
      <c r="L565" s="1"/>
      <c r="M565" s="1"/>
    </row>
    <row r="566" spans="3:13" ht="14.25" customHeight="1">
      <c r="C566" s="1"/>
      <c r="F566" s="1"/>
      <c r="H566" s="1"/>
      <c r="J566" s="1"/>
      <c r="K566" s="1"/>
      <c r="L566" s="1"/>
      <c r="M566" s="1"/>
    </row>
    <row r="567" spans="3:13" ht="14.25" customHeight="1">
      <c r="C567" s="1"/>
      <c r="F567" s="1"/>
      <c r="H567" s="1"/>
      <c r="J567" s="1"/>
      <c r="K567" s="1"/>
      <c r="L567" s="1"/>
      <c r="M567" s="1"/>
    </row>
    <row r="568" spans="3:13" ht="14.25" customHeight="1">
      <c r="C568" s="1"/>
      <c r="F568" s="1"/>
      <c r="H568" s="1"/>
      <c r="J568" s="1"/>
      <c r="K568" s="1"/>
      <c r="L568" s="1"/>
      <c r="M568" s="1"/>
    </row>
    <row r="569" spans="3:13" ht="14.25" customHeight="1">
      <c r="C569" s="1"/>
      <c r="F569" s="1"/>
      <c r="H569" s="1"/>
      <c r="J569" s="1"/>
      <c r="K569" s="1"/>
      <c r="L569" s="1"/>
      <c r="M569" s="1"/>
    </row>
    <row r="570" spans="3:13" ht="14.25" customHeight="1">
      <c r="C570" s="1"/>
      <c r="F570" s="1"/>
      <c r="H570" s="1"/>
      <c r="J570" s="1"/>
      <c r="K570" s="1"/>
      <c r="L570" s="1"/>
      <c r="M570" s="1"/>
    </row>
    <row r="571" spans="3:13" ht="14.25" customHeight="1">
      <c r="C571" s="1"/>
      <c r="F571" s="1"/>
      <c r="H571" s="1"/>
      <c r="J571" s="1"/>
      <c r="K571" s="1"/>
      <c r="L571" s="1"/>
      <c r="M571" s="1"/>
    </row>
    <row r="572" spans="3:13" ht="14.25" customHeight="1">
      <c r="C572" s="1"/>
      <c r="F572" s="1"/>
      <c r="H572" s="1"/>
      <c r="J572" s="1"/>
      <c r="K572" s="1"/>
      <c r="L572" s="1"/>
      <c r="M572" s="1"/>
    </row>
    <row r="573" spans="3:13" ht="14.25" customHeight="1">
      <c r="C573" s="1"/>
      <c r="F573" s="1"/>
      <c r="H573" s="1"/>
      <c r="J573" s="1"/>
      <c r="K573" s="1"/>
      <c r="L573" s="1"/>
      <c r="M573" s="1"/>
    </row>
    <row r="574" spans="3:13" ht="14.25" customHeight="1">
      <c r="C574" s="1"/>
      <c r="F574" s="1"/>
      <c r="H574" s="1"/>
      <c r="J574" s="1"/>
      <c r="K574" s="1"/>
      <c r="L574" s="1"/>
      <c r="M574" s="1"/>
    </row>
    <row r="575" spans="3:13" ht="14.25" customHeight="1">
      <c r="C575" s="1"/>
      <c r="F575" s="1"/>
      <c r="H575" s="1"/>
      <c r="J575" s="1"/>
      <c r="K575" s="1"/>
      <c r="L575" s="1"/>
      <c r="M575" s="1"/>
    </row>
    <row r="576" spans="3:13" ht="14.25" customHeight="1">
      <c r="C576" s="1"/>
      <c r="F576" s="1"/>
      <c r="H576" s="1"/>
      <c r="J576" s="1"/>
      <c r="K576" s="1"/>
      <c r="L576" s="1"/>
      <c r="M576" s="1"/>
    </row>
    <row r="577" spans="3:13" ht="14.25" customHeight="1">
      <c r="C577" s="1"/>
      <c r="F577" s="1"/>
      <c r="H577" s="1"/>
      <c r="J577" s="1"/>
      <c r="K577" s="1"/>
      <c r="L577" s="1"/>
      <c r="M577" s="1"/>
    </row>
    <row r="578" spans="3:13" ht="14.25" customHeight="1">
      <c r="C578" s="1"/>
      <c r="F578" s="1"/>
      <c r="H578" s="1"/>
      <c r="J578" s="1"/>
      <c r="K578" s="1"/>
      <c r="L578" s="1"/>
      <c r="M578" s="1"/>
    </row>
    <row r="579" spans="3:13" ht="14.25" customHeight="1">
      <c r="C579" s="1"/>
      <c r="F579" s="1"/>
      <c r="H579" s="1"/>
      <c r="J579" s="1"/>
      <c r="K579" s="1"/>
      <c r="L579" s="1"/>
      <c r="M579" s="1"/>
    </row>
    <row r="580" spans="3:13" ht="14.25" customHeight="1">
      <c r="C580" s="1"/>
      <c r="F580" s="1"/>
      <c r="H580" s="1"/>
      <c r="J580" s="1"/>
      <c r="K580" s="1"/>
      <c r="L580" s="1"/>
      <c r="M580" s="1"/>
    </row>
    <row r="581" spans="3:13" ht="14.25" customHeight="1">
      <c r="C581" s="1"/>
      <c r="F581" s="1"/>
      <c r="H581" s="1"/>
      <c r="J581" s="1"/>
      <c r="K581" s="1"/>
      <c r="L581" s="1"/>
      <c r="M581" s="1"/>
    </row>
    <row r="582" spans="3:13" ht="14.25" customHeight="1">
      <c r="C582" s="1"/>
      <c r="F582" s="1"/>
      <c r="H582" s="1"/>
      <c r="J582" s="1"/>
      <c r="K582" s="1"/>
      <c r="L582" s="1"/>
      <c r="M582" s="1"/>
    </row>
    <row r="583" spans="3:13" ht="14.25" customHeight="1">
      <c r="C583" s="1"/>
      <c r="F583" s="1"/>
      <c r="H583" s="1"/>
      <c r="J583" s="1"/>
      <c r="K583" s="1"/>
      <c r="L583" s="1"/>
      <c r="M583" s="1"/>
    </row>
    <row r="584" spans="3:13" ht="14.25" customHeight="1">
      <c r="C584" s="1"/>
      <c r="F584" s="1"/>
      <c r="H584" s="1"/>
      <c r="J584" s="1"/>
      <c r="K584" s="1"/>
      <c r="L584" s="1"/>
      <c r="M584" s="1"/>
    </row>
    <row r="585" spans="3:13" ht="14.25" customHeight="1">
      <c r="C585" s="1"/>
      <c r="F585" s="1"/>
      <c r="H585" s="1"/>
      <c r="J585" s="1"/>
      <c r="K585" s="1"/>
      <c r="L585" s="1"/>
      <c r="M585" s="1"/>
    </row>
    <row r="586" spans="3:13" ht="14.25" customHeight="1">
      <c r="C586" s="1"/>
      <c r="F586" s="1"/>
      <c r="H586" s="1"/>
      <c r="J586" s="1"/>
      <c r="K586" s="1"/>
      <c r="L586" s="1"/>
      <c r="M586" s="1"/>
    </row>
    <row r="587" spans="3:13" ht="14.25" customHeight="1">
      <c r="C587" s="1"/>
      <c r="F587" s="1"/>
      <c r="H587" s="1"/>
      <c r="J587" s="1"/>
      <c r="K587" s="1"/>
      <c r="L587" s="1"/>
      <c r="M587" s="1"/>
    </row>
    <row r="588" spans="3:13" ht="14.25" customHeight="1">
      <c r="C588" s="1"/>
      <c r="F588" s="1"/>
      <c r="H588" s="1"/>
      <c r="J588" s="1"/>
      <c r="K588" s="1"/>
      <c r="L588" s="1"/>
      <c r="M588" s="1"/>
    </row>
    <row r="589" spans="3:13" ht="14.25" customHeight="1">
      <c r="C589" s="1"/>
      <c r="F589" s="1"/>
      <c r="H589" s="1"/>
      <c r="J589" s="1"/>
      <c r="K589" s="1"/>
      <c r="L589" s="1"/>
      <c r="M589" s="1"/>
    </row>
    <row r="590" spans="3:13" ht="14.25" customHeight="1">
      <c r="C590" s="1"/>
      <c r="F590" s="1"/>
      <c r="H590" s="1"/>
      <c r="J590" s="1"/>
      <c r="K590" s="1"/>
      <c r="L590" s="1"/>
      <c r="M590" s="1"/>
    </row>
    <row r="591" spans="3:13" ht="14.25" customHeight="1">
      <c r="C591" s="1"/>
      <c r="F591" s="1"/>
      <c r="H591" s="1"/>
      <c r="J591" s="1"/>
      <c r="K591" s="1"/>
      <c r="L591" s="1"/>
      <c r="M591" s="1"/>
    </row>
    <row r="592" spans="3:13" ht="14.25" customHeight="1">
      <c r="C592" s="1"/>
      <c r="F592" s="1"/>
      <c r="H592" s="1"/>
      <c r="J592" s="1"/>
      <c r="K592" s="1"/>
      <c r="L592" s="1"/>
      <c r="M592" s="1"/>
    </row>
    <row r="593" spans="3:13" ht="14.25" customHeight="1">
      <c r="C593" s="1"/>
      <c r="F593" s="1"/>
      <c r="H593" s="1"/>
      <c r="J593" s="1"/>
      <c r="K593" s="1"/>
      <c r="L593" s="1"/>
      <c r="M593" s="1"/>
    </row>
    <row r="594" spans="3:13" ht="14.25" customHeight="1">
      <c r="C594" s="1"/>
      <c r="F594" s="1"/>
      <c r="H594" s="1"/>
      <c r="J594" s="1"/>
      <c r="K594" s="1"/>
      <c r="L594" s="1"/>
      <c r="M594" s="1"/>
    </row>
    <row r="595" spans="3:13" ht="14.25" customHeight="1">
      <c r="C595" s="1"/>
      <c r="F595" s="1"/>
      <c r="H595" s="1"/>
      <c r="J595" s="1"/>
      <c r="K595" s="1"/>
      <c r="L595" s="1"/>
      <c r="M595" s="1"/>
    </row>
    <row r="596" spans="3:13" ht="14.25" customHeight="1">
      <c r="C596" s="1"/>
      <c r="F596" s="1"/>
      <c r="H596" s="1"/>
      <c r="J596" s="1"/>
      <c r="K596" s="1"/>
      <c r="L596" s="1"/>
      <c r="M596" s="1"/>
    </row>
    <row r="597" spans="3:13" ht="14.25" customHeight="1">
      <c r="C597" s="1"/>
      <c r="F597" s="1"/>
      <c r="H597" s="1"/>
      <c r="J597" s="1"/>
      <c r="K597" s="1"/>
      <c r="L597" s="1"/>
      <c r="M597" s="1"/>
    </row>
    <row r="598" spans="3:13" ht="14.25" customHeight="1">
      <c r="C598" s="1"/>
      <c r="F598" s="1"/>
      <c r="H598" s="1"/>
      <c r="J598" s="1"/>
      <c r="K598" s="1"/>
      <c r="L598" s="1"/>
      <c r="M598" s="1"/>
    </row>
    <row r="599" spans="3:13" ht="14.25" customHeight="1">
      <c r="C599" s="1"/>
      <c r="F599" s="1"/>
      <c r="H599" s="1"/>
      <c r="J599" s="1"/>
      <c r="K599" s="1"/>
      <c r="L599" s="1"/>
      <c r="M599" s="1"/>
    </row>
    <row r="600" spans="3:13" ht="14.25" customHeight="1">
      <c r="C600" s="1"/>
      <c r="F600" s="1"/>
      <c r="H600" s="1"/>
      <c r="J600" s="1"/>
      <c r="K600" s="1"/>
      <c r="L600" s="1"/>
      <c r="M600" s="1"/>
    </row>
    <row r="601" spans="3:13" ht="14.25" customHeight="1">
      <c r="C601" s="1"/>
      <c r="F601" s="1"/>
      <c r="H601" s="1"/>
      <c r="J601" s="1"/>
      <c r="K601" s="1"/>
      <c r="L601" s="1"/>
      <c r="M601" s="1"/>
    </row>
    <row r="602" spans="3:13" ht="14.25" customHeight="1">
      <c r="C602" s="1"/>
      <c r="F602" s="1"/>
      <c r="H602" s="1"/>
      <c r="J602" s="1"/>
      <c r="K602" s="1"/>
      <c r="L602" s="1"/>
      <c r="M602" s="1"/>
    </row>
    <row r="603" spans="3:13" ht="14.25" customHeight="1">
      <c r="C603" s="1"/>
      <c r="F603" s="1"/>
      <c r="H603" s="1"/>
      <c r="J603" s="1"/>
      <c r="K603" s="1"/>
      <c r="L603" s="1"/>
      <c r="M603" s="1"/>
    </row>
    <row r="604" spans="3:13" ht="14.25" customHeight="1">
      <c r="C604" s="1"/>
      <c r="F604" s="1"/>
      <c r="H604" s="1"/>
      <c r="J604" s="1"/>
      <c r="K604" s="1"/>
      <c r="L604" s="1"/>
      <c r="M604" s="1"/>
    </row>
    <row r="605" spans="3:13" ht="14.25" customHeight="1">
      <c r="C605" s="1"/>
      <c r="F605" s="1"/>
      <c r="H605" s="1"/>
      <c r="J605" s="1"/>
      <c r="K605" s="1"/>
      <c r="L605" s="1"/>
      <c r="M605" s="1"/>
    </row>
    <row r="606" spans="3:13" ht="14.25" customHeight="1">
      <c r="C606" s="1"/>
      <c r="F606" s="1"/>
      <c r="H606" s="1"/>
      <c r="J606" s="1"/>
      <c r="K606" s="1"/>
      <c r="L606" s="1"/>
      <c r="M606" s="1"/>
    </row>
    <row r="607" spans="3:13" ht="14.25" customHeight="1">
      <c r="C607" s="1"/>
      <c r="F607" s="1"/>
      <c r="H607" s="1"/>
      <c r="J607" s="1"/>
      <c r="K607" s="1"/>
      <c r="L607" s="1"/>
      <c r="M607" s="1"/>
    </row>
    <row r="608" spans="3:13" ht="14.25" customHeight="1">
      <c r="C608" s="1"/>
      <c r="F608" s="1"/>
      <c r="H608" s="1"/>
      <c r="J608" s="1"/>
      <c r="K608" s="1"/>
      <c r="L608" s="1"/>
      <c r="M608" s="1"/>
    </row>
    <row r="609" spans="3:13" ht="14.25" customHeight="1">
      <c r="C609" s="1"/>
      <c r="F609" s="1"/>
      <c r="H609" s="1"/>
      <c r="J609" s="1"/>
      <c r="K609" s="1"/>
      <c r="L609" s="1"/>
      <c r="M609" s="1"/>
    </row>
    <row r="610" spans="3:13" ht="14.25" customHeight="1">
      <c r="C610" s="1"/>
      <c r="F610" s="1"/>
      <c r="H610" s="1"/>
      <c r="J610" s="1"/>
      <c r="K610" s="1"/>
      <c r="L610" s="1"/>
      <c r="M610" s="1"/>
    </row>
    <row r="611" spans="3:13" ht="14.25" customHeight="1">
      <c r="C611" s="1"/>
      <c r="F611" s="1"/>
      <c r="H611" s="1"/>
      <c r="J611" s="1"/>
      <c r="K611" s="1"/>
      <c r="L611" s="1"/>
      <c r="M611" s="1"/>
    </row>
    <row r="612" spans="3:13" ht="14.25" customHeight="1">
      <c r="C612" s="1"/>
      <c r="F612" s="1"/>
      <c r="H612" s="1"/>
      <c r="J612" s="1"/>
      <c r="K612" s="1"/>
      <c r="L612" s="1"/>
      <c r="M612" s="1"/>
    </row>
    <row r="613" spans="3:13" ht="14.25" customHeight="1">
      <c r="C613" s="1"/>
      <c r="F613" s="1"/>
      <c r="H613" s="1"/>
      <c r="J613" s="1"/>
      <c r="K613" s="1"/>
      <c r="L613" s="1"/>
      <c r="M613" s="1"/>
    </row>
    <row r="614" spans="3:13" ht="14.25" customHeight="1">
      <c r="C614" s="1"/>
      <c r="F614" s="1"/>
      <c r="H614" s="1"/>
      <c r="J614" s="1"/>
      <c r="K614" s="1"/>
      <c r="L614" s="1"/>
      <c r="M614" s="1"/>
    </row>
    <row r="615" spans="3:13" ht="14.25" customHeight="1">
      <c r="C615" s="1"/>
      <c r="F615" s="1"/>
      <c r="H615" s="1"/>
      <c r="J615" s="1"/>
      <c r="K615" s="1"/>
      <c r="L615" s="1"/>
      <c r="M615" s="1"/>
    </row>
    <row r="616" spans="3:13" ht="14.25" customHeight="1">
      <c r="C616" s="1"/>
      <c r="F616" s="1"/>
      <c r="H616" s="1"/>
      <c r="J616" s="1"/>
      <c r="K616" s="1"/>
      <c r="L616" s="1"/>
      <c r="M616" s="1"/>
    </row>
    <row r="617" spans="3:13" ht="14.25" customHeight="1">
      <c r="C617" s="1"/>
      <c r="F617" s="1"/>
      <c r="H617" s="1"/>
      <c r="J617" s="1"/>
      <c r="K617" s="1"/>
      <c r="L617" s="1"/>
      <c r="M617" s="1"/>
    </row>
    <row r="618" spans="3:13" ht="14.25" customHeight="1">
      <c r="C618" s="1"/>
      <c r="F618" s="1"/>
      <c r="H618" s="1"/>
      <c r="J618" s="1"/>
      <c r="K618" s="1"/>
      <c r="L618" s="1"/>
      <c r="M618" s="1"/>
    </row>
    <row r="619" spans="3:13" ht="14.25" customHeight="1">
      <c r="C619" s="1"/>
      <c r="F619" s="1"/>
      <c r="H619" s="1"/>
      <c r="J619" s="1"/>
      <c r="K619" s="1"/>
      <c r="L619" s="1"/>
      <c r="M619" s="1"/>
    </row>
    <row r="620" spans="3:13" ht="14.25" customHeight="1">
      <c r="C620" s="1"/>
      <c r="F620" s="1"/>
      <c r="H620" s="1"/>
      <c r="J620" s="1"/>
      <c r="K620" s="1"/>
      <c r="L620" s="1"/>
      <c r="M620" s="1"/>
    </row>
    <row r="621" spans="3:13" ht="14.25" customHeight="1">
      <c r="C621" s="1"/>
      <c r="F621" s="1"/>
      <c r="H621" s="1"/>
      <c r="J621" s="1"/>
      <c r="K621" s="1"/>
      <c r="L621" s="1"/>
      <c r="M621" s="1"/>
    </row>
    <row r="622" spans="3:13" ht="14.25" customHeight="1">
      <c r="C622" s="1"/>
      <c r="F622" s="1"/>
      <c r="H622" s="1"/>
      <c r="J622" s="1"/>
      <c r="K622" s="1"/>
      <c r="L622" s="1"/>
      <c r="M622" s="1"/>
    </row>
    <row r="623" spans="3:13" ht="14.25" customHeight="1">
      <c r="C623" s="1"/>
      <c r="F623" s="1"/>
      <c r="H623" s="1"/>
      <c r="J623" s="1"/>
      <c r="K623" s="1"/>
      <c r="L623" s="1"/>
      <c r="M623" s="1"/>
    </row>
    <row r="624" spans="3:13" ht="14.25" customHeight="1">
      <c r="C624" s="1"/>
      <c r="F624" s="1"/>
      <c r="H624" s="1"/>
      <c r="J624" s="1"/>
      <c r="K624" s="1"/>
      <c r="L624" s="1"/>
      <c r="M624" s="1"/>
    </row>
    <row r="625" spans="3:13" ht="14.25" customHeight="1">
      <c r="C625" s="1"/>
      <c r="F625" s="1"/>
      <c r="H625" s="1"/>
      <c r="J625" s="1"/>
      <c r="K625" s="1"/>
      <c r="L625" s="1"/>
      <c r="M625" s="1"/>
    </row>
    <row r="626" spans="3:13" ht="14.25" customHeight="1">
      <c r="C626" s="1"/>
      <c r="F626" s="1"/>
      <c r="H626" s="1"/>
      <c r="J626" s="1"/>
      <c r="K626" s="1"/>
      <c r="L626" s="1"/>
      <c r="M626" s="1"/>
    </row>
    <row r="627" spans="3:13" ht="14.25" customHeight="1">
      <c r="C627" s="1"/>
      <c r="F627" s="1"/>
      <c r="H627" s="1"/>
      <c r="J627" s="1"/>
      <c r="K627" s="1"/>
      <c r="L627" s="1"/>
      <c r="M627" s="1"/>
    </row>
    <row r="628" spans="3:13" ht="14.25" customHeight="1">
      <c r="C628" s="1"/>
      <c r="F628" s="1"/>
      <c r="H628" s="1"/>
      <c r="J628" s="1"/>
      <c r="K628" s="1"/>
      <c r="L628" s="1"/>
      <c r="M628" s="1"/>
    </row>
    <row r="629" spans="3:13" ht="14.25" customHeight="1">
      <c r="C629" s="1"/>
      <c r="F629" s="1"/>
      <c r="H629" s="1"/>
      <c r="J629" s="1"/>
      <c r="K629" s="1"/>
      <c r="L629" s="1"/>
      <c r="M629" s="1"/>
    </row>
    <row r="630" spans="3:13" ht="14.25" customHeight="1">
      <c r="C630" s="1"/>
      <c r="F630" s="1"/>
      <c r="H630" s="1"/>
      <c r="J630" s="1"/>
      <c r="K630" s="1"/>
      <c r="L630" s="1"/>
      <c r="M630" s="1"/>
    </row>
    <row r="631" spans="3:13" ht="14.25" customHeight="1">
      <c r="C631" s="1"/>
      <c r="F631" s="1"/>
      <c r="H631" s="1"/>
      <c r="J631" s="1"/>
      <c r="K631" s="1"/>
      <c r="L631" s="1"/>
      <c r="M631" s="1"/>
    </row>
    <row r="632" spans="3:13" ht="14.25" customHeight="1">
      <c r="C632" s="1"/>
      <c r="F632" s="1"/>
      <c r="H632" s="1"/>
      <c r="J632" s="1"/>
      <c r="K632" s="1"/>
      <c r="L632" s="1"/>
      <c r="M632" s="1"/>
    </row>
    <row r="633" spans="3:13" ht="14.25" customHeight="1">
      <c r="C633" s="1"/>
      <c r="F633" s="1"/>
      <c r="H633" s="1"/>
      <c r="J633" s="1"/>
      <c r="K633" s="1"/>
      <c r="L633" s="1"/>
      <c r="M633" s="1"/>
    </row>
    <row r="634" spans="3:13" ht="14.25" customHeight="1">
      <c r="C634" s="1"/>
      <c r="F634" s="1"/>
      <c r="H634" s="1"/>
      <c r="J634" s="1"/>
      <c r="K634" s="1"/>
      <c r="L634" s="1"/>
      <c r="M634" s="1"/>
    </row>
    <row r="635" spans="3:13" ht="14.25" customHeight="1">
      <c r="C635" s="1"/>
      <c r="F635" s="1"/>
      <c r="H635" s="1"/>
      <c r="J635" s="1"/>
      <c r="K635" s="1"/>
      <c r="L635" s="1"/>
      <c r="M635" s="1"/>
    </row>
    <row r="636" spans="3:13" ht="14.25" customHeight="1">
      <c r="C636" s="1"/>
      <c r="F636" s="1"/>
      <c r="H636" s="1"/>
      <c r="J636" s="1"/>
      <c r="K636" s="1"/>
      <c r="L636" s="1"/>
      <c r="M636" s="1"/>
    </row>
    <row r="637" spans="3:13" ht="14.25" customHeight="1">
      <c r="C637" s="1"/>
      <c r="F637" s="1"/>
      <c r="H637" s="1"/>
      <c r="J637" s="1"/>
      <c r="K637" s="1"/>
      <c r="L637" s="1"/>
      <c r="M637" s="1"/>
    </row>
    <row r="638" spans="3:13" ht="14.25" customHeight="1">
      <c r="C638" s="1"/>
      <c r="F638" s="1"/>
      <c r="H638" s="1"/>
      <c r="J638" s="1"/>
      <c r="K638" s="1"/>
      <c r="L638" s="1"/>
      <c r="M638" s="1"/>
    </row>
    <row r="639" spans="3:13" ht="14.25" customHeight="1">
      <c r="C639" s="1"/>
      <c r="F639" s="1"/>
      <c r="H639" s="1"/>
      <c r="J639" s="1"/>
      <c r="K639" s="1"/>
      <c r="L639" s="1"/>
      <c r="M639" s="1"/>
    </row>
    <row r="640" spans="3:13" ht="14.25" customHeight="1">
      <c r="C640" s="1"/>
      <c r="F640" s="1"/>
      <c r="H640" s="1"/>
      <c r="J640" s="1"/>
      <c r="K640" s="1"/>
      <c r="L640" s="1"/>
      <c r="M640" s="1"/>
    </row>
    <row r="641" spans="3:13" ht="14.25" customHeight="1">
      <c r="C641" s="1"/>
      <c r="F641" s="1"/>
      <c r="H641" s="1"/>
      <c r="J641" s="1"/>
      <c r="K641" s="1"/>
      <c r="L641" s="1"/>
      <c r="M641" s="1"/>
    </row>
    <row r="642" spans="3:13" ht="14.25" customHeight="1">
      <c r="C642" s="1"/>
      <c r="F642" s="1"/>
      <c r="H642" s="1"/>
      <c r="J642" s="1"/>
      <c r="K642" s="1"/>
      <c r="L642" s="1"/>
      <c r="M642" s="1"/>
    </row>
    <row r="643" spans="3:13" ht="14.25" customHeight="1">
      <c r="C643" s="1"/>
      <c r="F643" s="1"/>
      <c r="H643" s="1"/>
      <c r="J643" s="1"/>
      <c r="K643" s="1"/>
      <c r="L643" s="1"/>
      <c r="M643" s="1"/>
    </row>
    <row r="644" spans="3:13" ht="14.25" customHeight="1">
      <c r="C644" s="1"/>
      <c r="F644" s="1"/>
      <c r="H644" s="1"/>
      <c r="J644" s="1"/>
      <c r="K644" s="1"/>
      <c r="L644" s="1"/>
      <c r="M644" s="1"/>
    </row>
    <row r="645" spans="3:13" ht="14.25" customHeight="1">
      <c r="C645" s="1"/>
      <c r="F645" s="1"/>
      <c r="H645" s="1"/>
      <c r="J645" s="1"/>
      <c r="K645" s="1"/>
      <c r="L645" s="1"/>
      <c r="M645" s="1"/>
    </row>
    <row r="646" spans="3:13" ht="14.25" customHeight="1">
      <c r="C646" s="1"/>
      <c r="F646" s="1"/>
      <c r="H646" s="1"/>
      <c r="J646" s="1"/>
      <c r="K646" s="1"/>
      <c r="L646" s="1"/>
      <c r="M646" s="1"/>
    </row>
    <row r="647" spans="3:13" ht="14.25" customHeight="1">
      <c r="C647" s="1"/>
      <c r="F647" s="1"/>
      <c r="H647" s="1"/>
      <c r="J647" s="1"/>
      <c r="K647" s="1"/>
      <c r="L647" s="1"/>
      <c r="M647" s="1"/>
    </row>
    <row r="648" spans="3:13" ht="14.25" customHeight="1">
      <c r="C648" s="1"/>
      <c r="F648" s="1"/>
      <c r="H648" s="1"/>
      <c r="J648" s="1"/>
      <c r="K648" s="1"/>
      <c r="L648" s="1"/>
      <c r="M648" s="1"/>
    </row>
    <row r="649" spans="3:13" ht="14.25" customHeight="1">
      <c r="C649" s="1"/>
      <c r="F649" s="1"/>
      <c r="H649" s="1"/>
      <c r="J649" s="1"/>
      <c r="K649" s="1"/>
      <c r="L649" s="1"/>
      <c r="M649" s="1"/>
    </row>
    <row r="650" spans="3:13" ht="14.25" customHeight="1">
      <c r="C650" s="1"/>
      <c r="F650" s="1"/>
      <c r="H650" s="1"/>
      <c r="J650" s="1"/>
      <c r="K650" s="1"/>
      <c r="L650" s="1"/>
      <c r="M650" s="1"/>
    </row>
    <row r="651" spans="3:13" ht="14.25" customHeight="1">
      <c r="C651" s="1"/>
      <c r="F651" s="1"/>
      <c r="H651" s="1"/>
      <c r="J651" s="1"/>
      <c r="K651" s="1"/>
      <c r="L651" s="1"/>
      <c r="M651" s="1"/>
    </row>
    <row r="652" spans="3:13" ht="14.25" customHeight="1">
      <c r="C652" s="1"/>
      <c r="F652" s="1"/>
      <c r="H652" s="1"/>
      <c r="J652" s="1"/>
      <c r="K652" s="1"/>
      <c r="L652" s="1"/>
      <c r="M652" s="1"/>
    </row>
    <row r="653" spans="3:13" ht="14.25" customHeight="1">
      <c r="C653" s="1"/>
      <c r="F653" s="1"/>
      <c r="H653" s="1"/>
      <c r="J653" s="1"/>
      <c r="K653" s="1"/>
      <c r="L653" s="1"/>
      <c r="M653" s="1"/>
    </row>
    <row r="654" spans="3:13" ht="14.25" customHeight="1">
      <c r="C654" s="1"/>
      <c r="F654" s="1"/>
      <c r="H654" s="1"/>
      <c r="J654" s="1"/>
      <c r="K654" s="1"/>
      <c r="L654" s="1"/>
      <c r="M654" s="1"/>
    </row>
    <row r="655" spans="3:13" ht="14.25" customHeight="1">
      <c r="C655" s="1"/>
      <c r="F655" s="1"/>
      <c r="H655" s="1"/>
      <c r="J655" s="1"/>
      <c r="K655" s="1"/>
      <c r="L655" s="1"/>
      <c r="M655" s="1"/>
    </row>
    <row r="656" spans="3:13" ht="14.25" customHeight="1">
      <c r="C656" s="1"/>
      <c r="F656" s="1"/>
      <c r="H656" s="1"/>
      <c r="J656" s="1"/>
      <c r="K656" s="1"/>
      <c r="L656" s="1"/>
      <c r="M656" s="1"/>
    </row>
    <row r="657" spans="3:13" ht="14.25" customHeight="1">
      <c r="C657" s="1"/>
      <c r="F657" s="1"/>
      <c r="H657" s="1"/>
      <c r="J657" s="1"/>
      <c r="K657" s="1"/>
      <c r="L657" s="1"/>
      <c r="M657" s="1"/>
    </row>
    <row r="658" spans="3:13" ht="14.25" customHeight="1">
      <c r="C658" s="1"/>
      <c r="F658" s="1"/>
      <c r="H658" s="1"/>
      <c r="J658" s="1"/>
      <c r="K658" s="1"/>
      <c r="L658" s="1"/>
      <c r="M658" s="1"/>
    </row>
    <row r="659" spans="3:13" ht="14.25" customHeight="1">
      <c r="C659" s="1"/>
      <c r="F659" s="1"/>
      <c r="H659" s="1"/>
      <c r="J659" s="1"/>
      <c r="K659" s="1"/>
      <c r="L659" s="1"/>
      <c r="M659" s="1"/>
    </row>
    <row r="660" spans="3:13" ht="14.25" customHeight="1">
      <c r="C660" s="1"/>
      <c r="F660" s="1"/>
      <c r="H660" s="1"/>
      <c r="J660" s="1"/>
      <c r="K660" s="1"/>
      <c r="L660" s="1"/>
      <c r="M660" s="1"/>
    </row>
    <row r="661" spans="3:13" ht="14.25" customHeight="1">
      <c r="C661" s="1"/>
      <c r="F661" s="1"/>
      <c r="H661" s="1"/>
      <c r="J661" s="1"/>
      <c r="K661" s="1"/>
      <c r="L661" s="1"/>
      <c r="M661" s="1"/>
    </row>
    <row r="662" spans="3:13" ht="14.25" customHeight="1">
      <c r="C662" s="1"/>
      <c r="F662" s="1"/>
      <c r="H662" s="1"/>
      <c r="J662" s="1"/>
      <c r="K662" s="1"/>
      <c r="L662" s="1"/>
      <c r="M662" s="1"/>
    </row>
    <row r="663" spans="3:13" ht="14.25" customHeight="1">
      <c r="C663" s="1"/>
      <c r="F663" s="1"/>
      <c r="H663" s="1"/>
      <c r="J663" s="1"/>
      <c r="K663" s="1"/>
      <c r="L663" s="1"/>
      <c r="M663" s="1"/>
    </row>
    <row r="664" spans="3:13" ht="14.25" customHeight="1">
      <c r="C664" s="1"/>
      <c r="F664" s="1"/>
      <c r="H664" s="1"/>
      <c r="J664" s="1"/>
      <c r="K664" s="1"/>
      <c r="L664" s="1"/>
      <c r="M664" s="1"/>
    </row>
    <row r="665" spans="3:13" ht="14.25" customHeight="1">
      <c r="C665" s="1"/>
      <c r="F665" s="1"/>
      <c r="H665" s="1"/>
      <c r="J665" s="1"/>
      <c r="K665" s="1"/>
      <c r="L665" s="1"/>
      <c r="M665" s="1"/>
    </row>
    <row r="666" spans="3:13" ht="14.25" customHeight="1">
      <c r="C666" s="1"/>
      <c r="F666" s="1"/>
      <c r="H666" s="1"/>
      <c r="J666" s="1"/>
      <c r="K666" s="1"/>
      <c r="L666" s="1"/>
      <c r="M666" s="1"/>
    </row>
    <row r="667" spans="3:13" ht="14.25" customHeight="1">
      <c r="C667" s="1"/>
      <c r="F667" s="1"/>
      <c r="H667" s="1"/>
      <c r="J667" s="1"/>
      <c r="K667" s="1"/>
      <c r="L667" s="1"/>
      <c r="M667" s="1"/>
    </row>
    <row r="668" spans="3:13" ht="14.25" customHeight="1">
      <c r="C668" s="1"/>
      <c r="F668" s="1"/>
      <c r="H668" s="1"/>
      <c r="J668" s="1"/>
      <c r="K668" s="1"/>
      <c r="L668" s="1"/>
      <c r="M668" s="1"/>
    </row>
    <row r="669" spans="3:13" ht="14.25" customHeight="1">
      <c r="C669" s="1"/>
      <c r="F669" s="1"/>
      <c r="H669" s="1"/>
      <c r="J669" s="1"/>
      <c r="K669" s="1"/>
      <c r="L669" s="1"/>
      <c r="M669" s="1"/>
    </row>
    <row r="670" spans="3:13" ht="14.25" customHeight="1">
      <c r="C670" s="1"/>
      <c r="F670" s="1"/>
      <c r="H670" s="1"/>
      <c r="J670" s="1"/>
      <c r="K670" s="1"/>
      <c r="L670" s="1"/>
      <c r="M670" s="1"/>
    </row>
    <row r="671" spans="3:13" ht="14.25" customHeight="1">
      <c r="C671" s="1"/>
      <c r="F671" s="1"/>
      <c r="H671" s="1"/>
      <c r="J671" s="1"/>
      <c r="K671" s="1"/>
      <c r="L671" s="1"/>
      <c r="M671" s="1"/>
    </row>
    <row r="672" spans="3:13" ht="14.25" customHeight="1">
      <c r="C672" s="1"/>
      <c r="F672" s="1"/>
      <c r="H672" s="1"/>
      <c r="J672" s="1"/>
      <c r="K672" s="1"/>
      <c r="L672" s="1"/>
      <c r="M672" s="1"/>
    </row>
    <row r="673" spans="3:13" ht="14.25" customHeight="1">
      <c r="C673" s="1"/>
      <c r="F673" s="1"/>
      <c r="H673" s="1"/>
      <c r="J673" s="1"/>
      <c r="K673" s="1"/>
      <c r="L673" s="1"/>
      <c r="M673" s="1"/>
    </row>
    <row r="674" spans="3:13" ht="14.25" customHeight="1">
      <c r="C674" s="1"/>
      <c r="F674" s="1"/>
      <c r="H674" s="1"/>
      <c r="J674" s="1"/>
      <c r="K674" s="1"/>
      <c r="L674" s="1"/>
      <c r="M674" s="1"/>
    </row>
    <row r="675" spans="3:13" ht="14.25" customHeight="1">
      <c r="C675" s="1"/>
      <c r="F675" s="1"/>
      <c r="H675" s="1"/>
      <c r="J675" s="1"/>
      <c r="K675" s="1"/>
      <c r="L675" s="1"/>
      <c r="M675" s="1"/>
    </row>
    <row r="676" spans="3:13" ht="14.25" customHeight="1">
      <c r="C676" s="1"/>
      <c r="F676" s="1"/>
      <c r="H676" s="1"/>
      <c r="J676" s="1"/>
      <c r="K676" s="1"/>
      <c r="L676" s="1"/>
      <c r="M676" s="1"/>
    </row>
    <row r="677" spans="3:13" ht="14.25" customHeight="1">
      <c r="C677" s="1"/>
      <c r="F677" s="1"/>
      <c r="H677" s="1"/>
      <c r="J677" s="1"/>
      <c r="K677" s="1"/>
      <c r="L677" s="1"/>
      <c r="M677" s="1"/>
    </row>
    <row r="678" spans="3:13" ht="14.25" customHeight="1">
      <c r="C678" s="1"/>
      <c r="F678" s="1"/>
      <c r="H678" s="1"/>
      <c r="J678" s="1"/>
      <c r="K678" s="1"/>
      <c r="L678" s="1"/>
      <c r="M678" s="1"/>
    </row>
    <row r="679" spans="3:13" ht="14.25" customHeight="1">
      <c r="C679" s="1"/>
      <c r="F679" s="1"/>
      <c r="H679" s="1"/>
      <c r="J679" s="1"/>
      <c r="K679" s="1"/>
      <c r="L679" s="1"/>
      <c r="M679" s="1"/>
    </row>
    <row r="680" spans="3:13" ht="14.25" customHeight="1">
      <c r="C680" s="1"/>
      <c r="F680" s="1"/>
      <c r="H680" s="1"/>
      <c r="J680" s="1"/>
      <c r="K680" s="1"/>
      <c r="L680" s="1"/>
      <c r="M680" s="1"/>
    </row>
    <row r="681" spans="3:13" ht="14.25" customHeight="1">
      <c r="C681" s="1"/>
      <c r="F681" s="1"/>
      <c r="H681" s="1"/>
      <c r="J681" s="1"/>
      <c r="K681" s="1"/>
      <c r="L681" s="1"/>
      <c r="M681" s="1"/>
    </row>
    <row r="682" spans="3:13" ht="14.25" customHeight="1">
      <c r="C682" s="1"/>
      <c r="F682" s="1"/>
      <c r="H682" s="1"/>
      <c r="J682" s="1"/>
      <c r="K682" s="1"/>
      <c r="L682" s="1"/>
      <c r="M682" s="1"/>
    </row>
    <row r="683" spans="3:13" ht="14.25" customHeight="1">
      <c r="C683" s="1"/>
      <c r="F683" s="1"/>
      <c r="H683" s="1"/>
      <c r="J683" s="1"/>
      <c r="K683" s="1"/>
      <c r="L683" s="1"/>
      <c r="M683" s="1"/>
    </row>
    <row r="684" spans="3:13" ht="14.25" customHeight="1">
      <c r="C684" s="1"/>
      <c r="F684" s="1"/>
      <c r="H684" s="1"/>
      <c r="J684" s="1"/>
      <c r="K684" s="1"/>
      <c r="L684" s="1"/>
      <c r="M684" s="1"/>
    </row>
    <row r="685" spans="3:13" ht="14.25" customHeight="1">
      <c r="C685" s="1"/>
      <c r="F685" s="1"/>
      <c r="H685" s="1"/>
      <c r="J685" s="1"/>
      <c r="K685" s="1"/>
      <c r="L685" s="1"/>
      <c r="M685" s="1"/>
    </row>
    <row r="686" spans="3:13" ht="14.25" customHeight="1">
      <c r="C686" s="1"/>
      <c r="F686" s="1"/>
      <c r="H686" s="1"/>
      <c r="J686" s="1"/>
      <c r="K686" s="1"/>
      <c r="L686" s="1"/>
      <c r="M686" s="1"/>
    </row>
    <row r="687" spans="3:13" ht="14.25" customHeight="1">
      <c r="C687" s="1"/>
      <c r="F687" s="1"/>
      <c r="H687" s="1"/>
      <c r="J687" s="1"/>
      <c r="K687" s="1"/>
      <c r="L687" s="1"/>
      <c r="M687" s="1"/>
    </row>
    <row r="688" spans="3:13" ht="14.25" customHeight="1">
      <c r="C688" s="1"/>
      <c r="F688" s="1"/>
      <c r="H688" s="1"/>
      <c r="J688" s="1"/>
      <c r="K688" s="1"/>
      <c r="L688" s="1"/>
      <c r="M688" s="1"/>
    </row>
    <row r="689" spans="3:13" ht="14.25" customHeight="1">
      <c r="C689" s="1"/>
      <c r="F689" s="1"/>
      <c r="H689" s="1"/>
      <c r="J689" s="1"/>
      <c r="K689" s="1"/>
      <c r="L689" s="1"/>
      <c r="M689" s="1"/>
    </row>
    <row r="690" spans="3:13" ht="14.25" customHeight="1">
      <c r="C690" s="1"/>
      <c r="F690" s="1"/>
      <c r="H690" s="1"/>
      <c r="J690" s="1"/>
      <c r="K690" s="1"/>
      <c r="L690" s="1"/>
      <c r="M690" s="1"/>
    </row>
    <row r="691" spans="3:13" ht="14.25" customHeight="1">
      <c r="C691" s="1"/>
      <c r="F691" s="1"/>
      <c r="H691" s="1"/>
      <c r="J691" s="1"/>
      <c r="K691" s="1"/>
      <c r="L691" s="1"/>
      <c r="M691" s="1"/>
    </row>
    <row r="692" spans="3:13" ht="14.25" customHeight="1">
      <c r="C692" s="1"/>
      <c r="F692" s="1"/>
      <c r="H692" s="1"/>
      <c r="J692" s="1"/>
      <c r="K692" s="1"/>
      <c r="L692" s="1"/>
      <c r="M692" s="1"/>
    </row>
    <row r="693" spans="3:13" ht="14.25" customHeight="1">
      <c r="C693" s="1"/>
      <c r="F693" s="1"/>
      <c r="H693" s="1"/>
      <c r="J693" s="1"/>
      <c r="K693" s="1"/>
      <c r="L693" s="1"/>
      <c r="M693" s="1"/>
    </row>
    <row r="694" spans="3:13" ht="14.25" customHeight="1">
      <c r="C694" s="1"/>
      <c r="F694" s="1"/>
      <c r="H694" s="1"/>
      <c r="J694" s="1"/>
      <c r="K694" s="1"/>
      <c r="L694" s="1"/>
      <c r="M694" s="1"/>
    </row>
    <row r="695" spans="3:13" ht="14.25" customHeight="1">
      <c r="C695" s="1"/>
      <c r="F695" s="1"/>
      <c r="H695" s="1"/>
      <c r="J695" s="1"/>
      <c r="K695" s="1"/>
      <c r="L695" s="1"/>
      <c r="M695" s="1"/>
    </row>
    <row r="696" spans="3:13" ht="14.25" customHeight="1">
      <c r="C696" s="1"/>
      <c r="F696" s="1"/>
      <c r="H696" s="1"/>
      <c r="J696" s="1"/>
      <c r="K696" s="1"/>
      <c r="L696" s="1"/>
      <c r="M696" s="1"/>
    </row>
    <row r="697" spans="3:13" ht="14.25" customHeight="1">
      <c r="C697" s="1"/>
      <c r="F697" s="1"/>
      <c r="H697" s="1"/>
      <c r="J697" s="1"/>
      <c r="K697" s="1"/>
      <c r="L697" s="1"/>
      <c r="M697" s="1"/>
    </row>
    <row r="698" spans="3:13" ht="14.25" customHeight="1">
      <c r="C698" s="1"/>
      <c r="F698" s="1"/>
      <c r="H698" s="1"/>
      <c r="J698" s="1"/>
      <c r="K698" s="1"/>
      <c r="L698" s="1"/>
      <c r="M698" s="1"/>
    </row>
    <row r="699" spans="3:13" ht="14.25" customHeight="1">
      <c r="C699" s="1"/>
      <c r="F699" s="1"/>
      <c r="H699" s="1"/>
      <c r="J699" s="1"/>
      <c r="K699" s="1"/>
      <c r="L699" s="1"/>
      <c r="M699" s="1"/>
    </row>
    <row r="700" spans="3:13" ht="14.25" customHeight="1">
      <c r="C700" s="1"/>
      <c r="F700" s="1"/>
      <c r="H700" s="1"/>
      <c r="J700" s="1"/>
      <c r="K700" s="1"/>
      <c r="L700" s="1"/>
      <c r="M700" s="1"/>
    </row>
    <row r="701" spans="3:13" ht="14.25" customHeight="1">
      <c r="C701" s="1"/>
      <c r="F701" s="1"/>
      <c r="H701" s="1"/>
      <c r="J701" s="1"/>
      <c r="K701" s="1"/>
      <c r="L701" s="1"/>
      <c r="M701" s="1"/>
    </row>
    <row r="702" spans="3:13" ht="14.25" customHeight="1">
      <c r="C702" s="1"/>
      <c r="F702" s="1"/>
      <c r="H702" s="1"/>
      <c r="J702" s="1"/>
      <c r="K702" s="1"/>
      <c r="L702" s="1"/>
      <c r="M702" s="1"/>
    </row>
    <row r="703" spans="3:13" ht="14.25" customHeight="1">
      <c r="C703" s="1"/>
      <c r="F703" s="1"/>
      <c r="H703" s="1"/>
      <c r="J703" s="1"/>
      <c r="K703" s="1"/>
      <c r="L703" s="1"/>
      <c r="M703" s="1"/>
    </row>
    <row r="704" spans="3:13" ht="14.25" customHeight="1">
      <c r="C704" s="1"/>
      <c r="F704" s="1"/>
      <c r="H704" s="1"/>
      <c r="J704" s="1"/>
      <c r="K704" s="1"/>
      <c r="L704" s="1"/>
      <c r="M704" s="1"/>
    </row>
    <row r="705" spans="3:13" ht="14.25" customHeight="1">
      <c r="C705" s="1"/>
      <c r="F705" s="1"/>
      <c r="H705" s="1"/>
      <c r="J705" s="1"/>
      <c r="K705" s="1"/>
      <c r="L705" s="1"/>
      <c r="M705" s="1"/>
    </row>
    <row r="706" spans="3:13" ht="14.25" customHeight="1">
      <c r="C706" s="1"/>
      <c r="F706" s="1"/>
      <c r="H706" s="1"/>
      <c r="J706" s="1"/>
      <c r="K706" s="1"/>
      <c r="L706" s="1"/>
      <c r="M706" s="1"/>
    </row>
    <row r="707" spans="3:13" ht="14.25" customHeight="1">
      <c r="C707" s="1"/>
      <c r="F707" s="1"/>
      <c r="H707" s="1"/>
      <c r="J707" s="1"/>
      <c r="K707" s="1"/>
      <c r="L707" s="1"/>
      <c r="M707" s="1"/>
    </row>
    <row r="708" spans="3:13" ht="14.25" customHeight="1">
      <c r="C708" s="1"/>
      <c r="F708" s="1"/>
      <c r="H708" s="1"/>
      <c r="J708" s="1"/>
      <c r="K708" s="1"/>
      <c r="L708" s="1"/>
      <c r="M708" s="1"/>
    </row>
    <row r="709" spans="3:13" ht="14.25" customHeight="1">
      <c r="C709" s="1"/>
      <c r="F709" s="1"/>
      <c r="H709" s="1"/>
      <c r="J709" s="1"/>
      <c r="K709" s="1"/>
      <c r="L709" s="1"/>
      <c r="M709" s="1"/>
    </row>
    <row r="710" spans="3:13" ht="14.25" customHeight="1">
      <c r="C710" s="1"/>
      <c r="F710" s="1"/>
      <c r="H710" s="1"/>
      <c r="J710" s="1"/>
      <c r="K710" s="1"/>
      <c r="L710" s="1"/>
      <c r="M710" s="1"/>
    </row>
    <row r="711" spans="3:13" ht="14.25" customHeight="1">
      <c r="C711" s="1"/>
      <c r="F711" s="1"/>
      <c r="H711" s="1"/>
      <c r="J711" s="1"/>
      <c r="K711" s="1"/>
      <c r="L711" s="1"/>
      <c r="M711" s="1"/>
    </row>
    <row r="712" spans="3:13" ht="14.25" customHeight="1">
      <c r="C712" s="1"/>
      <c r="F712" s="1"/>
      <c r="H712" s="1"/>
      <c r="J712" s="1"/>
      <c r="K712" s="1"/>
      <c r="L712" s="1"/>
      <c r="M712" s="1"/>
    </row>
    <row r="713" spans="3:13" ht="14.25" customHeight="1">
      <c r="C713" s="1"/>
      <c r="F713" s="1"/>
      <c r="H713" s="1"/>
      <c r="J713" s="1"/>
      <c r="K713" s="1"/>
      <c r="L713" s="1"/>
      <c r="M713" s="1"/>
    </row>
    <row r="714" spans="3:13" ht="14.25" customHeight="1">
      <c r="C714" s="1"/>
      <c r="F714" s="1"/>
      <c r="H714" s="1"/>
      <c r="J714" s="1"/>
      <c r="K714" s="1"/>
      <c r="L714" s="1"/>
      <c r="M714" s="1"/>
    </row>
    <row r="715" spans="3:13" ht="14.25" customHeight="1">
      <c r="C715" s="1"/>
      <c r="F715" s="1"/>
      <c r="H715" s="1"/>
      <c r="J715" s="1"/>
      <c r="K715" s="1"/>
      <c r="L715" s="1"/>
      <c r="M715" s="1"/>
    </row>
    <row r="716" spans="3:13" ht="14.25" customHeight="1">
      <c r="C716" s="1"/>
      <c r="F716" s="1"/>
      <c r="H716" s="1"/>
      <c r="J716" s="1"/>
      <c r="K716" s="1"/>
      <c r="L716" s="1"/>
      <c r="M716" s="1"/>
    </row>
    <row r="717" spans="3:13" ht="14.25" customHeight="1">
      <c r="C717" s="1"/>
      <c r="F717" s="1"/>
      <c r="H717" s="1"/>
      <c r="J717" s="1"/>
      <c r="K717" s="1"/>
      <c r="L717" s="1"/>
      <c r="M717" s="1"/>
    </row>
    <row r="718" spans="3:13" ht="14.25" customHeight="1">
      <c r="C718" s="1"/>
      <c r="F718" s="1"/>
      <c r="H718" s="1"/>
      <c r="J718" s="1"/>
      <c r="K718" s="1"/>
      <c r="L718" s="1"/>
      <c r="M718" s="1"/>
    </row>
    <row r="719" spans="3:13" ht="14.25" customHeight="1">
      <c r="C719" s="1"/>
      <c r="F719" s="1"/>
      <c r="H719" s="1"/>
      <c r="J719" s="1"/>
      <c r="K719" s="1"/>
      <c r="L719" s="1"/>
      <c r="M719" s="1"/>
    </row>
    <row r="720" spans="3:13" ht="14.25" customHeight="1">
      <c r="C720" s="1"/>
      <c r="F720" s="1"/>
      <c r="H720" s="1"/>
      <c r="J720" s="1"/>
      <c r="K720" s="1"/>
      <c r="L720" s="1"/>
      <c r="M720" s="1"/>
    </row>
    <row r="721" spans="3:13" ht="14.25" customHeight="1">
      <c r="C721" s="1"/>
      <c r="F721" s="1"/>
      <c r="H721" s="1"/>
      <c r="J721" s="1"/>
      <c r="K721" s="1"/>
      <c r="L721" s="1"/>
      <c r="M721" s="1"/>
    </row>
    <row r="722" spans="3:13" ht="14.25" customHeight="1">
      <c r="C722" s="1"/>
      <c r="F722" s="1"/>
      <c r="H722" s="1"/>
      <c r="J722" s="1"/>
      <c r="K722" s="1"/>
      <c r="L722" s="1"/>
      <c r="M722" s="1"/>
    </row>
    <row r="723" spans="3:13" ht="14.25" customHeight="1">
      <c r="C723" s="1"/>
      <c r="F723" s="1"/>
      <c r="H723" s="1"/>
      <c r="J723" s="1"/>
      <c r="K723" s="1"/>
      <c r="L723" s="1"/>
      <c r="M723" s="1"/>
    </row>
    <row r="724" spans="3:13" ht="14.25" customHeight="1">
      <c r="C724" s="1"/>
      <c r="F724" s="1"/>
      <c r="H724" s="1"/>
      <c r="J724" s="1"/>
      <c r="K724" s="1"/>
      <c r="L724" s="1"/>
      <c r="M724" s="1"/>
    </row>
    <row r="725" spans="3:13" ht="14.25" customHeight="1">
      <c r="C725" s="1"/>
      <c r="F725" s="1"/>
      <c r="H725" s="1"/>
      <c r="J725" s="1"/>
      <c r="K725" s="1"/>
      <c r="L725" s="1"/>
      <c r="M725" s="1"/>
    </row>
    <row r="726" spans="3:13" ht="14.25" customHeight="1">
      <c r="C726" s="1"/>
      <c r="F726" s="1"/>
      <c r="H726" s="1"/>
      <c r="J726" s="1"/>
      <c r="K726" s="1"/>
      <c r="L726" s="1"/>
      <c r="M726" s="1"/>
    </row>
    <row r="727" spans="3:13" ht="14.25" customHeight="1">
      <c r="C727" s="1"/>
      <c r="F727" s="1"/>
      <c r="H727" s="1"/>
      <c r="J727" s="1"/>
      <c r="K727" s="1"/>
      <c r="L727" s="1"/>
      <c r="M727" s="1"/>
    </row>
    <row r="728" spans="3:13" ht="14.25" customHeight="1">
      <c r="C728" s="1"/>
      <c r="F728" s="1"/>
      <c r="H728" s="1"/>
      <c r="J728" s="1"/>
      <c r="K728" s="1"/>
      <c r="L728" s="1"/>
      <c r="M728" s="1"/>
    </row>
    <row r="729" spans="3:13" ht="14.25" customHeight="1">
      <c r="C729" s="1"/>
      <c r="F729" s="1"/>
      <c r="H729" s="1"/>
      <c r="J729" s="1"/>
      <c r="K729" s="1"/>
      <c r="L729" s="1"/>
      <c r="M729" s="1"/>
    </row>
    <row r="730" spans="3:13" ht="14.25" customHeight="1">
      <c r="C730" s="1"/>
      <c r="F730" s="1"/>
      <c r="H730" s="1"/>
      <c r="J730" s="1"/>
      <c r="K730" s="1"/>
      <c r="L730" s="1"/>
      <c r="M730" s="1"/>
    </row>
    <row r="731" spans="3:13" ht="14.25" customHeight="1">
      <c r="C731" s="1"/>
      <c r="F731" s="1"/>
      <c r="H731" s="1"/>
      <c r="J731" s="1"/>
      <c r="K731" s="1"/>
      <c r="L731" s="1"/>
      <c r="M731" s="1"/>
    </row>
    <row r="732" spans="3:13" ht="14.25" customHeight="1">
      <c r="C732" s="1"/>
      <c r="F732" s="1"/>
      <c r="H732" s="1"/>
      <c r="J732" s="1"/>
      <c r="K732" s="1"/>
      <c r="L732" s="1"/>
      <c r="M732" s="1"/>
    </row>
    <row r="733" spans="3:13" ht="14.25" customHeight="1">
      <c r="C733" s="1"/>
      <c r="F733" s="1"/>
      <c r="H733" s="1"/>
      <c r="J733" s="1"/>
      <c r="K733" s="1"/>
      <c r="L733" s="1"/>
      <c r="M733" s="1"/>
    </row>
    <row r="734" spans="3:13" ht="14.25" customHeight="1">
      <c r="C734" s="1"/>
      <c r="F734" s="1"/>
      <c r="H734" s="1"/>
      <c r="J734" s="1"/>
      <c r="K734" s="1"/>
      <c r="L734" s="1"/>
      <c r="M734" s="1"/>
    </row>
    <row r="735" spans="3:13" ht="14.25" customHeight="1">
      <c r="C735" s="1"/>
      <c r="F735" s="1"/>
      <c r="H735" s="1"/>
      <c r="J735" s="1"/>
      <c r="K735" s="1"/>
      <c r="L735" s="1"/>
      <c r="M735" s="1"/>
    </row>
    <row r="736" spans="3:13" ht="14.25" customHeight="1">
      <c r="C736" s="1"/>
      <c r="F736" s="1"/>
      <c r="H736" s="1"/>
      <c r="J736" s="1"/>
      <c r="K736" s="1"/>
      <c r="L736" s="1"/>
      <c r="M736" s="1"/>
    </row>
    <row r="737" spans="3:13" ht="14.25" customHeight="1">
      <c r="C737" s="1"/>
      <c r="F737" s="1"/>
      <c r="H737" s="1"/>
      <c r="J737" s="1"/>
      <c r="K737" s="1"/>
      <c r="L737" s="1"/>
      <c r="M737" s="1"/>
    </row>
    <row r="738" spans="3:13" ht="14.25" customHeight="1">
      <c r="C738" s="1"/>
      <c r="F738" s="1"/>
      <c r="H738" s="1"/>
      <c r="J738" s="1"/>
      <c r="K738" s="1"/>
      <c r="L738" s="1"/>
      <c r="M738" s="1"/>
    </row>
    <row r="739" spans="3:13" ht="14.25" customHeight="1">
      <c r="C739" s="1"/>
      <c r="F739" s="1"/>
      <c r="H739" s="1"/>
      <c r="J739" s="1"/>
      <c r="K739" s="1"/>
      <c r="L739" s="1"/>
      <c r="M739" s="1"/>
    </row>
    <row r="740" spans="3:13" ht="14.25" customHeight="1">
      <c r="C740" s="1"/>
      <c r="F740" s="1"/>
      <c r="H740" s="1"/>
      <c r="J740" s="1"/>
      <c r="K740" s="1"/>
      <c r="L740" s="1"/>
      <c r="M740" s="1"/>
    </row>
    <row r="741" spans="3:13" ht="14.25" customHeight="1">
      <c r="C741" s="1"/>
      <c r="F741" s="1"/>
      <c r="H741" s="1"/>
      <c r="J741" s="1"/>
      <c r="K741" s="1"/>
      <c r="L741" s="1"/>
      <c r="M741" s="1"/>
    </row>
    <row r="742" spans="3:13" ht="14.25" customHeight="1">
      <c r="C742" s="1"/>
      <c r="F742" s="1"/>
      <c r="H742" s="1"/>
      <c r="J742" s="1"/>
      <c r="K742" s="1"/>
      <c r="L742" s="1"/>
      <c r="M742" s="1"/>
    </row>
    <row r="743" spans="3:13" ht="14.25" customHeight="1">
      <c r="C743" s="1"/>
      <c r="F743" s="1"/>
      <c r="H743" s="1"/>
      <c r="J743" s="1"/>
      <c r="K743" s="1"/>
      <c r="L743" s="1"/>
      <c r="M743" s="1"/>
    </row>
    <row r="744" spans="3:13" ht="14.25" customHeight="1">
      <c r="C744" s="1"/>
      <c r="F744" s="1"/>
      <c r="H744" s="1"/>
      <c r="J744" s="1"/>
      <c r="K744" s="1"/>
      <c r="L744" s="1"/>
      <c r="M744" s="1"/>
    </row>
    <row r="745" spans="3:13" ht="14.25" customHeight="1">
      <c r="C745" s="1"/>
      <c r="F745" s="1"/>
      <c r="H745" s="1"/>
      <c r="J745" s="1"/>
      <c r="K745" s="1"/>
      <c r="L745" s="1"/>
      <c r="M745" s="1"/>
    </row>
    <row r="746" spans="3:13" ht="14.25" customHeight="1">
      <c r="C746" s="1"/>
      <c r="F746" s="1"/>
      <c r="H746" s="1"/>
      <c r="J746" s="1"/>
      <c r="K746" s="1"/>
      <c r="L746" s="1"/>
      <c r="M746" s="1"/>
    </row>
    <row r="747" spans="3:13" ht="14.25" customHeight="1">
      <c r="C747" s="1"/>
      <c r="F747" s="1"/>
      <c r="H747" s="1"/>
      <c r="J747" s="1"/>
      <c r="K747" s="1"/>
      <c r="L747" s="1"/>
      <c r="M747" s="1"/>
    </row>
    <row r="748" spans="3:13" ht="14.25" customHeight="1">
      <c r="C748" s="1"/>
      <c r="F748" s="1"/>
      <c r="H748" s="1"/>
      <c r="J748" s="1"/>
      <c r="K748" s="1"/>
      <c r="L748" s="1"/>
      <c r="M748" s="1"/>
    </row>
    <row r="749" spans="3:13" ht="14.25" customHeight="1">
      <c r="C749" s="1"/>
      <c r="F749" s="1"/>
      <c r="H749" s="1"/>
      <c r="J749" s="1"/>
      <c r="K749" s="1"/>
      <c r="L749" s="1"/>
      <c r="M749" s="1"/>
    </row>
    <row r="750" spans="3:13" ht="14.25" customHeight="1">
      <c r="C750" s="1"/>
      <c r="F750" s="1"/>
      <c r="H750" s="1"/>
      <c r="J750" s="1"/>
      <c r="K750" s="1"/>
      <c r="L750" s="1"/>
      <c r="M750" s="1"/>
    </row>
    <row r="751" spans="3:13" ht="14.25" customHeight="1">
      <c r="C751" s="1"/>
      <c r="F751" s="1"/>
      <c r="H751" s="1"/>
      <c r="J751" s="1"/>
      <c r="K751" s="1"/>
      <c r="L751" s="1"/>
      <c r="M751" s="1"/>
    </row>
    <row r="752" spans="3:13" ht="14.25" customHeight="1">
      <c r="C752" s="1"/>
      <c r="F752" s="1"/>
      <c r="H752" s="1"/>
      <c r="J752" s="1"/>
      <c r="K752" s="1"/>
      <c r="L752" s="1"/>
      <c r="M752" s="1"/>
    </row>
    <row r="753" spans="3:13" ht="14.25" customHeight="1">
      <c r="C753" s="1"/>
      <c r="F753" s="1"/>
      <c r="H753" s="1"/>
      <c r="J753" s="1"/>
      <c r="K753" s="1"/>
      <c r="L753" s="1"/>
      <c r="M753" s="1"/>
    </row>
    <row r="754" spans="3:13" ht="14.25" customHeight="1">
      <c r="C754" s="1"/>
      <c r="F754" s="1"/>
      <c r="H754" s="1"/>
      <c r="J754" s="1"/>
      <c r="K754" s="1"/>
      <c r="L754" s="1"/>
      <c r="M754" s="1"/>
    </row>
    <row r="755" spans="3:13" ht="14.25" customHeight="1">
      <c r="C755" s="1"/>
      <c r="F755" s="1"/>
      <c r="H755" s="1"/>
      <c r="J755" s="1"/>
      <c r="K755" s="1"/>
      <c r="L755" s="1"/>
      <c r="M755" s="1"/>
    </row>
    <row r="756" spans="3:13" ht="14.25" customHeight="1">
      <c r="C756" s="1"/>
      <c r="F756" s="1"/>
      <c r="H756" s="1"/>
      <c r="J756" s="1"/>
      <c r="K756" s="1"/>
      <c r="L756" s="1"/>
      <c r="M756" s="1"/>
    </row>
    <row r="757" spans="3:13" ht="14.25" customHeight="1">
      <c r="C757" s="1"/>
      <c r="F757" s="1"/>
      <c r="H757" s="1"/>
      <c r="J757" s="1"/>
      <c r="K757" s="1"/>
      <c r="L757" s="1"/>
      <c r="M757" s="1"/>
    </row>
    <row r="758" spans="3:13" ht="14.25" customHeight="1">
      <c r="C758" s="1"/>
      <c r="F758" s="1"/>
      <c r="H758" s="1"/>
      <c r="J758" s="1"/>
      <c r="K758" s="1"/>
      <c r="L758" s="1"/>
      <c r="M758" s="1"/>
    </row>
    <row r="759" spans="3:13" ht="14.25" customHeight="1">
      <c r="C759" s="1"/>
      <c r="F759" s="1"/>
      <c r="H759" s="1"/>
      <c r="J759" s="1"/>
      <c r="K759" s="1"/>
      <c r="L759" s="1"/>
      <c r="M759" s="1"/>
    </row>
    <row r="760" spans="3:13" ht="14.25" customHeight="1">
      <c r="C760" s="1"/>
      <c r="F760" s="1"/>
      <c r="H760" s="1"/>
      <c r="J760" s="1"/>
      <c r="K760" s="1"/>
      <c r="L760" s="1"/>
      <c r="M760" s="1"/>
    </row>
    <row r="761" spans="3:13" ht="14.25" customHeight="1">
      <c r="C761" s="1"/>
      <c r="F761" s="1"/>
      <c r="H761" s="1"/>
      <c r="J761" s="1"/>
      <c r="K761" s="1"/>
      <c r="L761" s="1"/>
      <c r="M761" s="1"/>
    </row>
    <row r="762" spans="3:13" ht="14.25" customHeight="1">
      <c r="C762" s="1"/>
      <c r="F762" s="1"/>
      <c r="H762" s="1"/>
      <c r="J762" s="1"/>
      <c r="K762" s="1"/>
      <c r="L762" s="1"/>
      <c r="M762" s="1"/>
    </row>
    <row r="763" spans="3:13" ht="14.25" customHeight="1">
      <c r="C763" s="1"/>
      <c r="F763" s="1"/>
      <c r="H763" s="1"/>
      <c r="J763" s="1"/>
      <c r="K763" s="1"/>
      <c r="L763" s="1"/>
      <c r="M763" s="1"/>
    </row>
    <row r="764" spans="3:13" ht="14.25" customHeight="1">
      <c r="C764" s="1"/>
      <c r="F764" s="1"/>
      <c r="H764" s="1"/>
      <c r="J764" s="1"/>
      <c r="K764" s="1"/>
      <c r="L764" s="1"/>
      <c r="M764" s="1"/>
    </row>
    <row r="765" spans="3:13" ht="14.25" customHeight="1">
      <c r="C765" s="1"/>
      <c r="F765" s="1"/>
      <c r="H765" s="1"/>
      <c r="J765" s="1"/>
      <c r="K765" s="1"/>
      <c r="L765" s="1"/>
      <c r="M765" s="1"/>
    </row>
    <row r="766" spans="3:13" ht="14.25" customHeight="1">
      <c r="C766" s="1"/>
      <c r="F766" s="1"/>
      <c r="H766" s="1"/>
      <c r="J766" s="1"/>
      <c r="K766" s="1"/>
      <c r="L766" s="1"/>
      <c r="M766" s="1"/>
    </row>
    <row r="767" spans="3:13" ht="14.25" customHeight="1">
      <c r="C767" s="1"/>
      <c r="F767" s="1"/>
      <c r="H767" s="1"/>
      <c r="J767" s="1"/>
      <c r="K767" s="1"/>
      <c r="L767" s="1"/>
      <c r="M767" s="1"/>
    </row>
    <row r="768" spans="3:13" ht="14.25" customHeight="1">
      <c r="C768" s="1"/>
      <c r="F768" s="1"/>
      <c r="H768" s="1"/>
      <c r="J768" s="1"/>
      <c r="K768" s="1"/>
      <c r="L768" s="1"/>
      <c r="M768" s="1"/>
    </row>
    <row r="769" spans="3:13" ht="14.25" customHeight="1">
      <c r="C769" s="1"/>
      <c r="F769" s="1"/>
      <c r="H769" s="1"/>
      <c r="J769" s="1"/>
      <c r="K769" s="1"/>
      <c r="L769" s="1"/>
      <c r="M769" s="1"/>
    </row>
    <row r="770" spans="3:13" ht="14.25" customHeight="1">
      <c r="C770" s="1"/>
      <c r="F770" s="1"/>
      <c r="H770" s="1"/>
      <c r="J770" s="1"/>
      <c r="K770" s="1"/>
      <c r="L770" s="1"/>
      <c r="M770" s="1"/>
    </row>
    <row r="771" spans="3:13" ht="14.25" customHeight="1">
      <c r="C771" s="1"/>
      <c r="F771" s="1"/>
      <c r="H771" s="1"/>
      <c r="J771" s="1"/>
      <c r="K771" s="1"/>
      <c r="L771" s="1"/>
      <c r="M771" s="1"/>
    </row>
    <row r="772" spans="3:13" ht="14.25" customHeight="1">
      <c r="C772" s="1"/>
      <c r="F772" s="1"/>
      <c r="H772" s="1"/>
      <c r="J772" s="1"/>
      <c r="K772" s="1"/>
      <c r="L772" s="1"/>
      <c r="M772" s="1"/>
    </row>
    <row r="773" spans="3:13" ht="14.25" customHeight="1">
      <c r="C773" s="1"/>
      <c r="F773" s="1"/>
      <c r="H773" s="1"/>
      <c r="J773" s="1"/>
      <c r="K773" s="1"/>
      <c r="L773" s="1"/>
      <c r="M773" s="1"/>
    </row>
    <row r="774" spans="3:13" ht="14.25" customHeight="1">
      <c r="C774" s="1"/>
      <c r="F774" s="1"/>
      <c r="H774" s="1"/>
      <c r="J774" s="1"/>
      <c r="K774" s="1"/>
      <c r="L774" s="1"/>
      <c r="M774" s="1"/>
    </row>
    <row r="775" spans="3:13" ht="14.25" customHeight="1">
      <c r="C775" s="1"/>
      <c r="F775" s="1"/>
      <c r="H775" s="1"/>
      <c r="J775" s="1"/>
      <c r="K775" s="1"/>
      <c r="L775" s="1"/>
      <c r="M775" s="1"/>
    </row>
    <row r="776" spans="3:13" ht="14.25" customHeight="1">
      <c r="C776" s="1"/>
      <c r="F776" s="1"/>
      <c r="H776" s="1"/>
      <c r="J776" s="1"/>
      <c r="K776" s="1"/>
      <c r="L776" s="1"/>
      <c r="M776" s="1"/>
    </row>
    <row r="777" spans="3:13" ht="14.25" customHeight="1">
      <c r="C777" s="1"/>
      <c r="F777" s="1"/>
      <c r="H777" s="1"/>
      <c r="J777" s="1"/>
      <c r="K777" s="1"/>
      <c r="L777" s="1"/>
      <c r="M777" s="1"/>
    </row>
    <row r="778" spans="3:13" ht="14.25" customHeight="1">
      <c r="C778" s="1"/>
      <c r="F778" s="1"/>
      <c r="H778" s="1"/>
      <c r="J778" s="1"/>
      <c r="K778" s="1"/>
      <c r="L778" s="1"/>
      <c r="M778" s="1"/>
    </row>
    <row r="779" spans="3:13" ht="14.25" customHeight="1">
      <c r="C779" s="1"/>
      <c r="F779" s="1"/>
      <c r="H779" s="1"/>
      <c r="J779" s="1"/>
      <c r="K779" s="1"/>
      <c r="L779" s="1"/>
      <c r="M779" s="1"/>
    </row>
    <row r="780" spans="3:13" ht="14.25" customHeight="1">
      <c r="C780" s="1"/>
      <c r="F780" s="1"/>
      <c r="H780" s="1"/>
      <c r="J780" s="1"/>
      <c r="K780" s="1"/>
      <c r="L780" s="1"/>
      <c r="M780" s="1"/>
    </row>
    <row r="781" spans="3:13" ht="14.25" customHeight="1">
      <c r="C781" s="1"/>
      <c r="F781" s="1"/>
      <c r="H781" s="1"/>
      <c r="J781" s="1"/>
      <c r="K781" s="1"/>
      <c r="L781" s="1"/>
      <c r="M781" s="1"/>
    </row>
    <row r="782" spans="3:13" ht="14.25" customHeight="1">
      <c r="C782" s="1"/>
      <c r="F782" s="1"/>
      <c r="H782" s="1"/>
      <c r="J782" s="1"/>
      <c r="K782" s="1"/>
      <c r="L782" s="1"/>
      <c r="M782" s="1"/>
    </row>
    <row r="783" spans="3:13" ht="14.25" customHeight="1">
      <c r="C783" s="1"/>
      <c r="F783" s="1"/>
      <c r="H783" s="1"/>
      <c r="J783" s="1"/>
      <c r="K783" s="1"/>
      <c r="L783" s="1"/>
      <c r="M783" s="1"/>
    </row>
    <row r="784" spans="3:13" ht="14.25" customHeight="1">
      <c r="C784" s="1"/>
      <c r="F784" s="1"/>
      <c r="H784" s="1"/>
      <c r="J784" s="1"/>
      <c r="K784" s="1"/>
      <c r="L784" s="1"/>
      <c r="M784" s="1"/>
    </row>
    <row r="785" spans="3:13" ht="14.25" customHeight="1">
      <c r="C785" s="1"/>
      <c r="F785" s="1"/>
      <c r="H785" s="1"/>
      <c r="J785" s="1"/>
      <c r="K785" s="1"/>
      <c r="L785" s="1"/>
      <c r="M785" s="1"/>
    </row>
    <row r="786" spans="3:13" ht="14.25" customHeight="1">
      <c r="C786" s="1"/>
      <c r="F786" s="1"/>
      <c r="H786" s="1"/>
      <c r="J786" s="1"/>
      <c r="K786" s="1"/>
      <c r="L786" s="1"/>
      <c r="M786" s="1"/>
    </row>
    <row r="787" spans="3:13" ht="14.25" customHeight="1">
      <c r="C787" s="1"/>
      <c r="F787" s="1"/>
      <c r="H787" s="1"/>
      <c r="J787" s="1"/>
      <c r="K787" s="1"/>
      <c r="L787" s="1"/>
      <c r="M787" s="1"/>
    </row>
    <row r="788" spans="3:13" ht="14.25" customHeight="1">
      <c r="C788" s="1"/>
      <c r="F788" s="1"/>
      <c r="H788" s="1"/>
      <c r="J788" s="1"/>
      <c r="K788" s="1"/>
      <c r="L788" s="1"/>
      <c r="M788" s="1"/>
    </row>
    <row r="789" spans="3:13" ht="14.25" customHeight="1">
      <c r="C789" s="1"/>
      <c r="F789" s="1"/>
      <c r="H789" s="1"/>
      <c r="J789" s="1"/>
      <c r="K789" s="1"/>
      <c r="L789" s="1"/>
      <c r="M789" s="1"/>
    </row>
    <row r="790" spans="3:13" ht="14.25" customHeight="1">
      <c r="C790" s="1"/>
      <c r="F790" s="1"/>
      <c r="H790" s="1"/>
      <c r="J790" s="1"/>
      <c r="K790" s="1"/>
      <c r="L790" s="1"/>
      <c r="M790" s="1"/>
    </row>
    <row r="791" spans="3:13" ht="14.25" customHeight="1">
      <c r="C791" s="1"/>
      <c r="F791" s="1"/>
      <c r="H791" s="1"/>
      <c r="J791" s="1"/>
      <c r="K791" s="1"/>
      <c r="L791" s="1"/>
      <c r="M791" s="1"/>
    </row>
    <row r="792" spans="3:13" ht="14.25" customHeight="1">
      <c r="C792" s="1"/>
      <c r="F792" s="1"/>
      <c r="H792" s="1"/>
      <c r="J792" s="1"/>
      <c r="K792" s="1"/>
      <c r="L792" s="1"/>
      <c r="M792" s="1"/>
    </row>
    <row r="793" spans="3:13" ht="14.25" customHeight="1">
      <c r="C793" s="1"/>
      <c r="F793" s="1"/>
      <c r="H793" s="1"/>
      <c r="J793" s="1"/>
      <c r="K793" s="1"/>
      <c r="L793" s="1"/>
      <c r="M793" s="1"/>
    </row>
    <row r="794" spans="3:13" ht="14.25" customHeight="1">
      <c r="C794" s="1"/>
      <c r="F794" s="1"/>
      <c r="H794" s="1"/>
      <c r="J794" s="1"/>
      <c r="K794" s="1"/>
      <c r="L794" s="1"/>
      <c r="M794" s="1"/>
    </row>
    <row r="795" spans="3:13" ht="14.25" customHeight="1">
      <c r="C795" s="1"/>
      <c r="F795" s="1"/>
      <c r="H795" s="1"/>
      <c r="J795" s="1"/>
      <c r="K795" s="1"/>
      <c r="L795" s="1"/>
      <c r="M795" s="1"/>
    </row>
    <row r="796" spans="3:13" ht="14.25" customHeight="1">
      <c r="C796" s="1"/>
      <c r="F796" s="1"/>
      <c r="H796" s="1"/>
      <c r="J796" s="1"/>
      <c r="K796" s="1"/>
      <c r="L796" s="1"/>
      <c r="M796" s="1"/>
    </row>
    <row r="797" spans="3:13" ht="14.25" customHeight="1">
      <c r="C797" s="1"/>
      <c r="F797" s="1"/>
      <c r="H797" s="1"/>
      <c r="J797" s="1"/>
      <c r="K797" s="1"/>
      <c r="L797" s="1"/>
      <c r="M797" s="1"/>
    </row>
    <row r="798" spans="3:13" ht="14.25" customHeight="1">
      <c r="C798" s="1"/>
      <c r="F798" s="1"/>
      <c r="H798" s="1"/>
      <c r="J798" s="1"/>
      <c r="K798" s="1"/>
      <c r="L798" s="1"/>
      <c r="M798" s="1"/>
    </row>
    <row r="799" spans="3:13" ht="14.25" customHeight="1">
      <c r="C799" s="1"/>
      <c r="F799" s="1"/>
      <c r="H799" s="1"/>
      <c r="J799" s="1"/>
      <c r="K799" s="1"/>
      <c r="L799" s="1"/>
      <c r="M799" s="1"/>
    </row>
    <row r="800" spans="3:13" ht="14.25" customHeight="1">
      <c r="C800" s="1"/>
      <c r="F800" s="1"/>
      <c r="H800" s="1"/>
      <c r="J800" s="1"/>
      <c r="K800" s="1"/>
      <c r="L800" s="1"/>
      <c r="M800" s="1"/>
    </row>
    <row r="801" spans="3:13" ht="14.25" customHeight="1">
      <c r="C801" s="1"/>
      <c r="F801" s="1"/>
      <c r="H801" s="1"/>
      <c r="J801" s="1"/>
      <c r="K801" s="1"/>
      <c r="L801" s="1"/>
      <c r="M801" s="1"/>
    </row>
    <row r="802" spans="3:13" ht="14.25" customHeight="1">
      <c r="C802" s="1"/>
      <c r="F802" s="1"/>
      <c r="H802" s="1"/>
      <c r="J802" s="1"/>
      <c r="K802" s="1"/>
      <c r="L802" s="1"/>
      <c r="M802" s="1"/>
    </row>
    <row r="803" spans="3:13" ht="14.25" customHeight="1">
      <c r="C803" s="1"/>
      <c r="F803" s="1"/>
      <c r="H803" s="1"/>
      <c r="J803" s="1"/>
      <c r="K803" s="1"/>
      <c r="L803" s="1"/>
      <c r="M803" s="1"/>
    </row>
    <row r="804" spans="3:13" ht="14.25" customHeight="1">
      <c r="C804" s="1"/>
      <c r="F804" s="1"/>
      <c r="H804" s="1"/>
      <c r="J804" s="1"/>
      <c r="K804" s="1"/>
      <c r="L804" s="1"/>
      <c r="M804" s="1"/>
    </row>
    <row r="805" spans="3:13" ht="14.25" customHeight="1">
      <c r="C805" s="1"/>
      <c r="F805" s="1"/>
      <c r="H805" s="1"/>
      <c r="J805" s="1"/>
      <c r="K805" s="1"/>
      <c r="L805" s="1"/>
      <c r="M805" s="1"/>
    </row>
    <row r="806" spans="3:13" ht="14.25" customHeight="1">
      <c r="C806" s="1"/>
      <c r="F806" s="1"/>
      <c r="H806" s="1"/>
      <c r="J806" s="1"/>
      <c r="K806" s="1"/>
      <c r="L806" s="1"/>
      <c r="M806" s="1"/>
    </row>
    <row r="807" spans="3:13" ht="14.25" customHeight="1">
      <c r="C807" s="1"/>
      <c r="F807" s="1"/>
      <c r="H807" s="1"/>
      <c r="J807" s="1"/>
      <c r="K807" s="1"/>
      <c r="L807" s="1"/>
      <c r="M807" s="1"/>
    </row>
    <row r="808" spans="3:13" ht="14.25" customHeight="1">
      <c r="C808" s="1"/>
      <c r="F808" s="1"/>
      <c r="H808" s="1"/>
      <c r="J808" s="1"/>
      <c r="K808" s="1"/>
      <c r="L808" s="1"/>
      <c r="M808" s="1"/>
    </row>
    <row r="809" spans="3:13" ht="14.25" customHeight="1">
      <c r="C809" s="1"/>
      <c r="F809" s="1"/>
      <c r="H809" s="1"/>
      <c r="J809" s="1"/>
      <c r="K809" s="1"/>
      <c r="L809" s="1"/>
      <c r="M809" s="1"/>
    </row>
    <row r="810" spans="3:13" ht="14.25" customHeight="1">
      <c r="C810" s="1"/>
      <c r="F810" s="1"/>
      <c r="H810" s="1"/>
      <c r="J810" s="1"/>
      <c r="K810" s="1"/>
      <c r="L810" s="1"/>
      <c r="M810" s="1"/>
    </row>
    <row r="811" spans="3:13" ht="14.25" customHeight="1">
      <c r="C811" s="1"/>
      <c r="F811" s="1"/>
      <c r="H811" s="1"/>
      <c r="J811" s="1"/>
      <c r="K811" s="1"/>
      <c r="L811" s="1"/>
      <c r="M811" s="1"/>
    </row>
    <row r="812" spans="3:13" ht="14.25" customHeight="1">
      <c r="C812" s="1"/>
      <c r="F812" s="1"/>
      <c r="H812" s="1"/>
      <c r="J812" s="1"/>
      <c r="K812" s="1"/>
      <c r="L812" s="1"/>
      <c r="M812" s="1"/>
    </row>
    <row r="813" spans="3:13" ht="14.25" customHeight="1">
      <c r="C813" s="1"/>
      <c r="F813" s="1"/>
      <c r="H813" s="1"/>
      <c r="J813" s="1"/>
      <c r="K813" s="1"/>
      <c r="L813" s="1"/>
      <c r="M813" s="1"/>
    </row>
    <row r="814" spans="3:13" ht="14.25" customHeight="1">
      <c r="C814" s="1"/>
      <c r="F814" s="1"/>
      <c r="H814" s="1"/>
      <c r="J814" s="1"/>
      <c r="K814" s="1"/>
      <c r="L814" s="1"/>
      <c r="M814" s="1"/>
    </row>
    <row r="815" spans="3:13" ht="14.25" customHeight="1">
      <c r="C815" s="1"/>
      <c r="F815" s="1"/>
      <c r="H815" s="1"/>
      <c r="J815" s="1"/>
      <c r="K815" s="1"/>
      <c r="L815" s="1"/>
      <c r="M815" s="1"/>
    </row>
    <row r="816" spans="3:13" ht="14.25" customHeight="1">
      <c r="C816" s="1"/>
      <c r="F816" s="1"/>
      <c r="H816" s="1"/>
      <c r="J816" s="1"/>
      <c r="K816" s="1"/>
      <c r="L816" s="1"/>
      <c r="M816" s="1"/>
    </row>
    <row r="817" spans="3:13" ht="14.25" customHeight="1">
      <c r="C817" s="1"/>
      <c r="F817" s="1"/>
      <c r="H817" s="1"/>
      <c r="J817" s="1"/>
      <c r="K817" s="1"/>
      <c r="L817" s="1"/>
      <c r="M817" s="1"/>
    </row>
    <row r="818" spans="3:13" ht="14.25" customHeight="1">
      <c r="C818" s="1"/>
      <c r="F818" s="1"/>
      <c r="H818" s="1"/>
      <c r="J818" s="1"/>
      <c r="K818" s="1"/>
      <c r="L818" s="1"/>
      <c r="M818" s="1"/>
    </row>
    <row r="819" spans="3:13" ht="14.25" customHeight="1">
      <c r="C819" s="1"/>
      <c r="F819" s="1"/>
      <c r="H819" s="1"/>
      <c r="J819" s="1"/>
      <c r="K819" s="1"/>
      <c r="L819" s="1"/>
      <c r="M819" s="1"/>
    </row>
    <row r="820" spans="3:13" ht="14.25" customHeight="1">
      <c r="C820" s="1"/>
      <c r="F820" s="1"/>
      <c r="H820" s="1"/>
      <c r="J820" s="1"/>
      <c r="K820" s="1"/>
      <c r="L820" s="1"/>
      <c r="M820" s="1"/>
    </row>
    <row r="821" spans="3:13" ht="14.25" customHeight="1">
      <c r="C821" s="1"/>
      <c r="F821" s="1"/>
      <c r="H821" s="1"/>
      <c r="J821" s="1"/>
      <c r="K821" s="1"/>
      <c r="L821" s="1"/>
      <c r="M821" s="1"/>
    </row>
    <row r="822" spans="3:13" ht="14.25" customHeight="1">
      <c r="C822" s="1"/>
      <c r="F822" s="1"/>
      <c r="H822" s="1"/>
      <c r="J822" s="1"/>
      <c r="K822" s="1"/>
      <c r="L822" s="1"/>
      <c r="M822" s="1"/>
    </row>
    <row r="823" spans="3:13" ht="14.25" customHeight="1">
      <c r="C823" s="1"/>
      <c r="F823" s="1"/>
      <c r="H823" s="1"/>
      <c r="J823" s="1"/>
      <c r="K823" s="1"/>
      <c r="L823" s="1"/>
      <c r="M823" s="1"/>
    </row>
    <row r="824" spans="3:13" ht="14.25" customHeight="1">
      <c r="C824" s="1"/>
      <c r="F824" s="1"/>
      <c r="H824" s="1"/>
      <c r="J824" s="1"/>
      <c r="K824" s="1"/>
      <c r="L824" s="1"/>
      <c r="M824" s="1"/>
    </row>
    <row r="825" spans="3:13" ht="14.25" customHeight="1">
      <c r="C825" s="1"/>
      <c r="F825" s="1"/>
      <c r="H825" s="1"/>
      <c r="J825" s="1"/>
      <c r="K825" s="1"/>
      <c r="L825" s="1"/>
      <c r="M825" s="1"/>
    </row>
    <row r="826" spans="3:13" ht="14.25" customHeight="1">
      <c r="C826" s="1"/>
      <c r="F826" s="1"/>
      <c r="H826" s="1"/>
      <c r="J826" s="1"/>
      <c r="K826" s="1"/>
      <c r="L826" s="1"/>
      <c r="M826" s="1"/>
    </row>
    <row r="827" spans="3:13" ht="14.25" customHeight="1">
      <c r="C827" s="1"/>
      <c r="F827" s="1"/>
      <c r="H827" s="1"/>
      <c r="J827" s="1"/>
      <c r="K827" s="1"/>
      <c r="L827" s="1"/>
      <c r="M827" s="1"/>
    </row>
    <row r="828" spans="3:13" ht="14.25" customHeight="1">
      <c r="C828" s="1"/>
      <c r="F828" s="1"/>
      <c r="H828" s="1"/>
      <c r="J828" s="1"/>
      <c r="K828" s="1"/>
      <c r="L828" s="1"/>
      <c r="M828" s="1"/>
    </row>
    <row r="829" spans="3:13" ht="14.25" customHeight="1">
      <c r="C829" s="1"/>
      <c r="F829" s="1"/>
      <c r="H829" s="1"/>
      <c r="J829" s="1"/>
      <c r="K829" s="1"/>
      <c r="L829" s="1"/>
      <c r="M829" s="1"/>
    </row>
    <row r="830" spans="3:13" ht="14.25" customHeight="1">
      <c r="C830" s="1"/>
      <c r="F830" s="1"/>
      <c r="H830" s="1"/>
      <c r="J830" s="1"/>
      <c r="K830" s="1"/>
      <c r="L830" s="1"/>
      <c r="M830" s="1"/>
    </row>
    <row r="831" spans="3:13" ht="14.25" customHeight="1">
      <c r="C831" s="1"/>
      <c r="F831" s="1"/>
      <c r="H831" s="1"/>
      <c r="J831" s="1"/>
      <c r="K831" s="1"/>
      <c r="L831" s="1"/>
      <c r="M831" s="1"/>
    </row>
    <row r="832" spans="3:13" ht="14.25" customHeight="1">
      <c r="C832" s="1"/>
      <c r="F832" s="1"/>
      <c r="H832" s="1"/>
      <c r="J832" s="1"/>
      <c r="K832" s="1"/>
      <c r="L832" s="1"/>
      <c r="M832" s="1"/>
    </row>
    <row r="833" spans="3:13" ht="14.25" customHeight="1">
      <c r="C833" s="1"/>
      <c r="F833" s="1"/>
      <c r="H833" s="1"/>
      <c r="J833" s="1"/>
      <c r="K833" s="1"/>
      <c r="L833" s="1"/>
      <c r="M833" s="1"/>
    </row>
    <row r="834" spans="3:13" ht="14.25" customHeight="1">
      <c r="C834" s="1"/>
      <c r="F834" s="1"/>
      <c r="H834" s="1"/>
      <c r="J834" s="1"/>
      <c r="K834" s="1"/>
      <c r="L834" s="1"/>
      <c r="M834" s="1"/>
    </row>
    <row r="835" spans="3:13" ht="14.25" customHeight="1">
      <c r="C835" s="1"/>
      <c r="F835" s="1"/>
      <c r="H835" s="1"/>
      <c r="J835" s="1"/>
      <c r="K835" s="1"/>
      <c r="L835" s="1"/>
      <c r="M835" s="1"/>
    </row>
    <row r="836" spans="3:13" ht="14.25" customHeight="1">
      <c r="C836" s="1"/>
      <c r="F836" s="1"/>
      <c r="H836" s="1"/>
      <c r="J836" s="1"/>
      <c r="K836" s="1"/>
      <c r="L836" s="1"/>
      <c r="M836" s="1"/>
    </row>
    <row r="837" spans="3:13" ht="14.25" customHeight="1">
      <c r="C837" s="1"/>
      <c r="F837" s="1"/>
      <c r="H837" s="1"/>
      <c r="J837" s="1"/>
      <c r="K837" s="1"/>
      <c r="L837" s="1"/>
      <c r="M837" s="1"/>
    </row>
    <row r="838" spans="3:13" ht="14.25" customHeight="1">
      <c r="C838" s="1"/>
      <c r="F838" s="1"/>
      <c r="H838" s="1"/>
      <c r="J838" s="1"/>
      <c r="K838" s="1"/>
      <c r="L838" s="1"/>
      <c r="M838" s="1"/>
    </row>
    <row r="839" spans="3:13" ht="14.25" customHeight="1">
      <c r="C839" s="1"/>
      <c r="F839" s="1"/>
      <c r="H839" s="1"/>
      <c r="J839" s="1"/>
      <c r="K839" s="1"/>
      <c r="L839" s="1"/>
      <c r="M839" s="1"/>
    </row>
    <row r="840" spans="3:13" ht="14.25" customHeight="1">
      <c r="C840" s="1"/>
      <c r="F840" s="1"/>
      <c r="H840" s="1"/>
      <c r="J840" s="1"/>
      <c r="K840" s="1"/>
      <c r="L840" s="1"/>
      <c r="M840" s="1"/>
    </row>
    <row r="841" spans="3:13" ht="14.25" customHeight="1">
      <c r="C841" s="1"/>
      <c r="F841" s="1"/>
      <c r="H841" s="1"/>
      <c r="J841" s="1"/>
      <c r="K841" s="1"/>
      <c r="L841" s="1"/>
      <c r="M841" s="1"/>
    </row>
    <row r="842" spans="3:13" ht="14.25" customHeight="1">
      <c r="C842" s="1"/>
      <c r="F842" s="1"/>
      <c r="H842" s="1"/>
      <c r="J842" s="1"/>
      <c r="K842" s="1"/>
      <c r="L842" s="1"/>
      <c r="M842" s="1"/>
    </row>
    <row r="843" spans="3:13" ht="14.25" customHeight="1">
      <c r="C843" s="1"/>
      <c r="F843" s="1"/>
      <c r="H843" s="1"/>
      <c r="J843" s="1"/>
      <c r="K843" s="1"/>
      <c r="L843" s="1"/>
      <c r="M843" s="1"/>
    </row>
    <row r="844" spans="3:13" ht="14.25" customHeight="1">
      <c r="C844" s="1"/>
      <c r="F844" s="1"/>
      <c r="H844" s="1"/>
      <c r="J844" s="1"/>
      <c r="K844" s="1"/>
      <c r="L844" s="1"/>
      <c r="M844" s="1"/>
    </row>
    <row r="845" spans="3:13" ht="14.25" customHeight="1">
      <c r="C845" s="1"/>
      <c r="F845" s="1"/>
      <c r="H845" s="1"/>
      <c r="J845" s="1"/>
      <c r="K845" s="1"/>
      <c r="L845" s="1"/>
      <c r="M845" s="1"/>
    </row>
    <row r="846" spans="3:13" ht="14.25" customHeight="1">
      <c r="C846" s="1"/>
      <c r="F846" s="1"/>
      <c r="H846" s="1"/>
      <c r="J846" s="1"/>
      <c r="K846" s="1"/>
      <c r="L846" s="1"/>
      <c r="M846" s="1"/>
    </row>
    <row r="847" spans="3:13" ht="14.25" customHeight="1">
      <c r="C847" s="1"/>
      <c r="F847" s="1"/>
      <c r="H847" s="1"/>
      <c r="J847" s="1"/>
      <c r="K847" s="1"/>
      <c r="L847" s="1"/>
      <c r="M847" s="1"/>
    </row>
    <row r="848" spans="3:13" ht="14.25" customHeight="1">
      <c r="C848" s="1"/>
      <c r="F848" s="1"/>
      <c r="H848" s="1"/>
      <c r="J848" s="1"/>
      <c r="K848" s="1"/>
      <c r="L848" s="1"/>
      <c r="M848" s="1"/>
    </row>
    <row r="849" spans="3:13" ht="14.25" customHeight="1">
      <c r="C849" s="1"/>
      <c r="F849" s="1"/>
      <c r="H849" s="1"/>
      <c r="J849" s="1"/>
      <c r="K849" s="1"/>
      <c r="L849" s="1"/>
      <c r="M849" s="1"/>
    </row>
    <row r="850" spans="3:13" ht="14.25" customHeight="1">
      <c r="C850" s="1"/>
      <c r="F850" s="1"/>
      <c r="H850" s="1"/>
      <c r="J850" s="1"/>
      <c r="K850" s="1"/>
      <c r="L850" s="1"/>
      <c r="M850" s="1"/>
    </row>
    <row r="851" spans="3:13" ht="14.25" customHeight="1">
      <c r="C851" s="1"/>
      <c r="F851" s="1"/>
      <c r="H851" s="1"/>
      <c r="J851" s="1"/>
      <c r="K851" s="1"/>
      <c r="L851" s="1"/>
      <c r="M851" s="1"/>
    </row>
    <row r="852" spans="3:13" ht="14.25" customHeight="1">
      <c r="C852" s="1"/>
      <c r="F852" s="1"/>
      <c r="H852" s="1"/>
      <c r="J852" s="1"/>
      <c r="K852" s="1"/>
      <c r="L852" s="1"/>
      <c r="M852" s="1"/>
    </row>
    <row r="853" spans="3:13" ht="14.25" customHeight="1">
      <c r="C853" s="1"/>
      <c r="F853" s="1"/>
      <c r="H853" s="1"/>
      <c r="J853" s="1"/>
      <c r="K853" s="1"/>
      <c r="L853" s="1"/>
      <c r="M853" s="1"/>
    </row>
    <row r="854" spans="3:13" ht="14.25" customHeight="1">
      <c r="C854" s="1"/>
      <c r="F854" s="1"/>
      <c r="H854" s="1"/>
      <c r="J854" s="1"/>
      <c r="K854" s="1"/>
      <c r="L854" s="1"/>
      <c r="M854" s="1"/>
    </row>
    <row r="855" spans="3:13" ht="14.25" customHeight="1">
      <c r="C855" s="1"/>
      <c r="F855" s="1"/>
      <c r="H855" s="1"/>
      <c r="J855" s="1"/>
      <c r="K855" s="1"/>
      <c r="L855" s="1"/>
      <c r="M855" s="1"/>
    </row>
    <row r="856" spans="3:13" ht="14.25" customHeight="1">
      <c r="C856" s="1"/>
      <c r="F856" s="1"/>
      <c r="H856" s="1"/>
      <c r="J856" s="1"/>
      <c r="K856" s="1"/>
      <c r="L856" s="1"/>
      <c r="M856" s="1"/>
    </row>
    <row r="857" spans="3:13" ht="14.25" customHeight="1">
      <c r="C857" s="1"/>
      <c r="F857" s="1"/>
      <c r="H857" s="1"/>
      <c r="J857" s="1"/>
      <c r="K857" s="1"/>
      <c r="L857" s="1"/>
      <c r="M857" s="1"/>
    </row>
    <row r="858" spans="3:13" ht="14.25" customHeight="1">
      <c r="C858" s="1"/>
      <c r="F858" s="1"/>
      <c r="H858" s="1"/>
      <c r="J858" s="1"/>
      <c r="K858" s="1"/>
      <c r="L858" s="1"/>
      <c r="M858" s="1"/>
    </row>
    <row r="859" spans="3:13" ht="14.25" customHeight="1">
      <c r="C859" s="1"/>
      <c r="F859" s="1"/>
      <c r="H859" s="1"/>
      <c r="J859" s="1"/>
      <c r="K859" s="1"/>
      <c r="L859" s="1"/>
      <c r="M859" s="1"/>
    </row>
    <row r="860" spans="3:13" ht="14.25" customHeight="1">
      <c r="C860" s="1"/>
      <c r="F860" s="1"/>
      <c r="H860" s="1"/>
      <c r="J860" s="1"/>
      <c r="K860" s="1"/>
      <c r="L860" s="1"/>
      <c r="M860" s="1"/>
    </row>
    <row r="861" spans="3:13" ht="14.25" customHeight="1">
      <c r="C861" s="1"/>
      <c r="F861" s="1"/>
      <c r="H861" s="1"/>
      <c r="J861" s="1"/>
      <c r="K861" s="1"/>
      <c r="L861" s="1"/>
      <c r="M861" s="1"/>
    </row>
    <row r="862" spans="3:13" ht="14.25" customHeight="1">
      <c r="C862" s="1"/>
      <c r="F862" s="1"/>
      <c r="H862" s="1"/>
      <c r="J862" s="1"/>
      <c r="K862" s="1"/>
      <c r="L862" s="1"/>
      <c r="M862" s="1"/>
    </row>
    <row r="863" spans="3:13" ht="14.25" customHeight="1">
      <c r="C863" s="1"/>
      <c r="F863" s="1"/>
      <c r="H863" s="1"/>
      <c r="J863" s="1"/>
      <c r="K863" s="1"/>
      <c r="L863" s="1"/>
      <c r="M863" s="1"/>
    </row>
    <row r="864" spans="3:13" ht="14.25" customHeight="1">
      <c r="C864" s="1"/>
      <c r="F864" s="1"/>
      <c r="H864" s="1"/>
      <c r="J864" s="1"/>
      <c r="K864" s="1"/>
      <c r="L864" s="1"/>
      <c r="M864" s="1"/>
    </row>
    <row r="865" spans="3:13" ht="14.25" customHeight="1">
      <c r="C865" s="1"/>
      <c r="F865" s="1"/>
      <c r="H865" s="1"/>
      <c r="J865" s="1"/>
      <c r="K865" s="1"/>
      <c r="L865" s="1"/>
      <c r="M865" s="1"/>
    </row>
    <row r="866" spans="3:13" ht="14.25" customHeight="1">
      <c r="C866" s="1"/>
      <c r="F866" s="1"/>
      <c r="H866" s="1"/>
      <c r="J866" s="1"/>
      <c r="K866" s="1"/>
      <c r="L866" s="1"/>
      <c r="M866" s="1"/>
    </row>
    <row r="867" spans="3:13" ht="14.25" customHeight="1">
      <c r="C867" s="1"/>
      <c r="F867" s="1"/>
      <c r="H867" s="1"/>
      <c r="J867" s="1"/>
      <c r="K867" s="1"/>
      <c r="L867" s="1"/>
      <c r="M867" s="1"/>
    </row>
    <row r="868" spans="3:13" ht="14.25" customHeight="1">
      <c r="C868" s="1"/>
      <c r="F868" s="1"/>
      <c r="H868" s="1"/>
      <c r="J868" s="1"/>
      <c r="K868" s="1"/>
      <c r="L868" s="1"/>
      <c r="M868" s="1"/>
    </row>
    <row r="869" spans="3:13" ht="14.25" customHeight="1">
      <c r="C869" s="1"/>
      <c r="F869" s="1"/>
      <c r="H869" s="1"/>
      <c r="J869" s="1"/>
      <c r="K869" s="1"/>
      <c r="L869" s="1"/>
      <c r="M869" s="1"/>
    </row>
    <row r="870" spans="3:13" ht="14.25" customHeight="1">
      <c r="C870" s="1"/>
      <c r="F870" s="1"/>
      <c r="H870" s="1"/>
      <c r="J870" s="1"/>
      <c r="K870" s="1"/>
      <c r="L870" s="1"/>
      <c r="M870" s="1"/>
    </row>
    <row r="871" spans="3:13" ht="14.25" customHeight="1">
      <c r="C871" s="1"/>
      <c r="F871" s="1"/>
      <c r="H871" s="1"/>
      <c r="J871" s="1"/>
      <c r="K871" s="1"/>
      <c r="L871" s="1"/>
      <c r="M871" s="1"/>
    </row>
    <row r="872" spans="3:13" ht="14.25" customHeight="1">
      <c r="C872" s="1"/>
      <c r="F872" s="1"/>
      <c r="H872" s="1"/>
      <c r="J872" s="1"/>
      <c r="K872" s="1"/>
      <c r="L872" s="1"/>
      <c r="M872" s="1"/>
    </row>
    <row r="873" spans="3:13" ht="14.25" customHeight="1">
      <c r="C873" s="1"/>
      <c r="F873" s="1"/>
      <c r="H873" s="1"/>
      <c r="J873" s="1"/>
      <c r="K873" s="1"/>
      <c r="L873" s="1"/>
      <c r="M873" s="1"/>
    </row>
    <row r="874" spans="3:13" ht="14.25" customHeight="1">
      <c r="C874" s="1"/>
      <c r="F874" s="1"/>
      <c r="H874" s="1"/>
      <c r="J874" s="1"/>
      <c r="K874" s="1"/>
      <c r="L874" s="1"/>
      <c r="M874" s="1"/>
    </row>
    <row r="875" spans="3:13" ht="14.25" customHeight="1">
      <c r="C875" s="1"/>
      <c r="F875" s="1"/>
      <c r="H875" s="1"/>
      <c r="J875" s="1"/>
      <c r="K875" s="1"/>
      <c r="L875" s="1"/>
      <c r="M875" s="1"/>
    </row>
    <row r="876" spans="3:13" ht="14.25" customHeight="1">
      <c r="C876" s="1"/>
      <c r="F876" s="1"/>
      <c r="H876" s="1"/>
      <c r="J876" s="1"/>
      <c r="K876" s="1"/>
      <c r="L876" s="1"/>
      <c r="M876" s="1"/>
    </row>
    <row r="877" spans="3:13" ht="14.25" customHeight="1">
      <c r="C877" s="1"/>
      <c r="F877" s="1"/>
      <c r="H877" s="1"/>
      <c r="J877" s="1"/>
      <c r="K877" s="1"/>
      <c r="L877" s="1"/>
      <c r="M877" s="1"/>
    </row>
    <row r="878" spans="3:13" ht="14.25" customHeight="1">
      <c r="C878" s="1"/>
      <c r="F878" s="1"/>
      <c r="H878" s="1"/>
      <c r="J878" s="1"/>
      <c r="K878" s="1"/>
      <c r="L878" s="1"/>
      <c r="M878" s="1"/>
    </row>
    <row r="879" spans="3:13" ht="14.25" customHeight="1">
      <c r="C879" s="1"/>
      <c r="F879" s="1"/>
      <c r="H879" s="1"/>
      <c r="J879" s="1"/>
      <c r="K879" s="1"/>
      <c r="L879" s="1"/>
      <c r="M879" s="1"/>
    </row>
    <row r="880" spans="3:13" ht="14.25" customHeight="1">
      <c r="C880" s="1"/>
      <c r="F880" s="1"/>
      <c r="H880" s="1"/>
      <c r="J880" s="1"/>
      <c r="K880" s="1"/>
      <c r="L880" s="1"/>
      <c r="M880" s="1"/>
    </row>
    <row r="881" spans="3:13" ht="14.25" customHeight="1">
      <c r="C881" s="1"/>
      <c r="F881" s="1"/>
      <c r="H881" s="1"/>
      <c r="J881" s="1"/>
      <c r="K881" s="1"/>
      <c r="L881" s="1"/>
      <c r="M881" s="1"/>
    </row>
    <row r="882" spans="3:13" ht="14.25" customHeight="1">
      <c r="C882" s="1"/>
      <c r="F882" s="1"/>
      <c r="H882" s="1"/>
      <c r="J882" s="1"/>
      <c r="K882" s="1"/>
      <c r="L882" s="1"/>
      <c r="M882" s="1"/>
    </row>
    <row r="883" spans="3:13" ht="14.25" customHeight="1">
      <c r="C883" s="1"/>
      <c r="F883" s="1"/>
      <c r="H883" s="1"/>
      <c r="J883" s="1"/>
      <c r="K883" s="1"/>
      <c r="L883" s="1"/>
      <c r="M883" s="1"/>
    </row>
    <row r="884" spans="3:13" ht="14.25" customHeight="1">
      <c r="C884" s="1"/>
      <c r="F884" s="1"/>
      <c r="H884" s="1"/>
      <c r="J884" s="1"/>
      <c r="K884" s="1"/>
      <c r="L884" s="1"/>
      <c r="M884" s="1"/>
    </row>
    <row r="885" spans="3:13" ht="14.25" customHeight="1">
      <c r="C885" s="1"/>
      <c r="F885" s="1"/>
      <c r="H885" s="1"/>
      <c r="J885" s="1"/>
      <c r="K885" s="1"/>
      <c r="L885" s="1"/>
      <c r="M885" s="1"/>
    </row>
    <row r="886" spans="3:13" ht="14.25" customHeight="1">
      <c r="C886" s="1"/>
      <c r="F886" s="1"/>
      <c r="H886" s="1"/>
      <c r="J886" s="1"/>
      <c r="K886" s="1"/>
      <c r="L886" s="1"/>
      <c r="M886" s="1"/>
    </row>
    <row r="887" spans="3:13" ht="14.25" customHeight="1">
      <c r="C887" s="1"/>
      <c r="F887" s="1"/>
      <c r="H887" s="1"/>
      <c r="J887" s="1"/>
      <c r="K887" s="1"/>
      <c r="L887" s="1"/>
      <c r="M887" s="1"/>
    </row>
    <row r="888" spans="3:13" ht="14.25" customHeight="1">
      <c r="C888" s="1"/>
      <c r="F888" s="1"/>
      <c r="H888" s="1"/>
      <c r="J888" s="1"/>
      <c r="K888" s="1"/>
      <c r="L888" s="1"/>
      <c r="M888" s="1"/>
    </row>
    <row r="889" spans="3:13" ht="14.25" customHeight="1">
      <c r="C889" s="1"/>
      <c r="F889" s="1"/>
      <c r="H889" s="1"/>
      <c r="J889" s="1"/>
      <c r="K889" s="1"/>
      <c r="L889" s="1"/>
      <c r="M889" s="1"/>
    </row>
    <row r="890" spans="3:13" ht="14.25" customHeight="1">
      <c r="C890" s="1"/>
      <c r="F890" s="1"/>
      <c r="H890" s="1"/>
      <c r="J890" s="1"/>
      <c r="K890" s="1"/>
      <c r="L890" s="1"/>
      <c r="M890" s="1"/>
    </row>
    <row r="891" spans="3:13" ht="14.25" customHeight="1">
      <c r="C891" s="1"/>
      <c r="F891" s="1"/>
      <c r="H891" s="1"/>
      <c r="J891" s="1"/>
      <c r="K891" s="1"/>
      <c r="L891" s="1"/>
      <c r="M891" s="1"/>
    </row>
    <row r="892" spans="3:13" ht="14.25" customHeight="1">
      <c r="C892" s="1"/>
      <c r="F892" s="1"/>
      <c r="H892" s="1"/>
      <c r="J892" s="1"/>
      <c r="K892" s="1"/>
      <c r="L892" s="1"/>
      <c r="M892" s="1"/>
    </row>
    <row r="893" spans="3:13" ht="14.25" customHeight="1">
      <c r="C893" s="1"/>
      <c r="F893" s="1"/>
      <c r="H893" s="1"/>
      <c r="J893" s="1"/>
      <c r="K893" s="1"/>
      <c r="L893" s="1"/>
      <c r="M893" s="1"/>
    </row>
    <row r="894" spans="3:13" ht="14.25" customHeight="1">
      <c r="C894" s="1"/>
      <c r="F894" s="1"/>
      <c r="H894" s="1"/>
      <c r="J894" s="1"/>
      <c r="K894" s="1"/>
      <c r="L894" s="1"/>
      <c r="M894" s="1"/>
    </row>
    <row r="895" spans="3:13" ht="14.25" customHeight="1">
      <c r="C895" s="1"/>
      <c r="F895" s="1"/>
      <c r="H895" s="1"/>
      <c r="J895" s="1"/>
      <c r="K895" s="1"/>
      <c r="L895" s="1"/>
      <c r="M895" s="1"/>
    </row>
    <row r="896" spans="3:13" ht="14.25" customHeight="1">
      <c r="C896" s="1"/>
      <c r="F896" s="1"/>
      <c r="H896" s="1"/>
      <c r="J896" s="1"/>
      <c r="K896" s="1"/>
      <c r="L896" s="1"/>
      <c r="M896" s="1"/>
    </row>
    <row r="897" spans="3:13" ht="14.25" customHeight="1">
      <c r="C897" s="1"/>
      <c r="F897" s="1"/>
      <c r="H897" s="1"/>
      <c r="J897" s="1"/>
      <c r="K897" s="1"/>
      <c r="L897" s="1"/>
      <c r="M897" s="1"/>
    </row>
    <row r="898" spans="3:13" ht="14.25" customHeight="1">
      <c r="C898" s="1"/>
      <c r="F898" s="1"/>
      <c r="H898" s="1"/>
      <c r="J898" s="1"/>
      <c r="K898" s="1"/>
      <c r="L898" s="1"/>
      <c r="M898" s="1"/>
    </row>
    <row r="899" spans="3:13" ht="14.25" customHeight="1">
      <c r="C899" s="1"/>
      <c r="F899" s="1"/>
      <c r="H899" s="1"/>
      <c r="J899" s="1"/>
      <c r="K899" s="1"/>
      <c r="L899" s="1"/>
      <c r="M899" s="1"/>
    </row>
    <row r="900" spans="3:13" ht="14.25" customHeight="1">
      <c r="C900" s="1"/>
      <c r="F900" s="1"/>
      <c r="H900" s="1"/>
      <c r="J900" s="1"/>
      <c r="K900" s="1"/>
      <c r="L900" s="1"/>
      <c r="M900" s="1"/>
    </row>
    <row r="901" spans="3:13" ht="14.25" customHeight="1">
      <c r="C901" s="1"/>
      <c r="F901" s="1"/>
      <c r="H901" s="1"/>
      <c r="J901" s="1"/>
      <c r="K901" s="1"/>
      <c r="L901" s="1"/>
      <c r="M901" s="1"/>
    </row>
    <row r="902" spans="3:13" ht="14.25" customHeight="1">
      <c r="C902" s="1"/>
      <c r="F902" s="1"/>
      <c r="H902" s="1"/>
      <c r="J902" s="1"/>
      <c r="K902" s="1"/>
      <c r="L902" s="1"/>
      <c r="M902" s="1"/>
    </row>
    <row r="903" spans="3:13" ht="14.25" customHeight="1">
      <c r="C903" s="1"/>
      <c r="F903" s="1"/>
      <c r="H903" s="1"/>
      <c r="J903" s="1"/>
      <c r="K903" s="1"/>
      <c r="L903" s="1"/>
      <c r="M903" s="1"/>
    </row>
    <row r="904" spans="3:13" ht="14.25" customHeight="1">
      <c r="C904" s="1"/>
      <c r="F904" s="1"/>
      <c r="H904" s="1"/>
      <c r="J904" s="1"/>
      <c r="K904" s="1"/>
      <c r="L904" s="1"/>
      <c r="M904" s="1"/>
    </row>
    <row r="905" spans="3:13" ht="14.25" customHeight="1">
      <c r="C905" s="1"/>
      <c r="F905" s="1"/>
      <c r="H905" s="1"/>
      <c r="J905" s="1"/>
      <c r="K905" s="1"/>
      <c r="L905" s="1"/>
      <c r="M905" s="1"/>
    </row>
    <row r="906" spans="3:13" ht="14.25" customHeight="1">
      <c r="C906" s="1"/>
      <c r="F906" s="1"/>
      <c r="H906" s="1"/>
      <c r="J906" s="1"/>
      <c r="K906" s="1"/>
      <c r="L906" s="1"/>
      <c r="M906" s="1"/>
    </row>
    <row r="907" spans="3:13" ht="14.25" customHeight="1">
      <c r="C907" s="1"/>
      <c r="F907" s="1"/>
      <c r="H907" s="1"/>
      <c r="J907" s="1"/>
      <c r="K907" s="1"/>
      <c r="L907" s="1"/>
      <c r="M907" s="1"/>
    </row>
    <row r="908" spans="3:13" ht="14.25" customHeight="1">
      <c r="C908" s="1"/>
      <c r="F908" s="1"/>
      <c r="H908" s="1"/>
      <c r="J908" s="1"/>
      <c r="K908" s="1"/>
      <c r="L908" s="1"/>
      <c r="M908" s="1"/>
    </row>
    <row r="909" spans="3:13" ht="14.25" customHeight="1">
      <c r="C909" s="1"/>
      <c r="F909" s="1"/>
      <c r="H909" s="1"/>
      <c r="J909" s="1"/>
      <c r="K909" s="1"/>
      <c r="L909" s="1"/>
      <c r="M909" s="1"/>
    </row>
    <row r="910" spans="3:13" ht="14.25" customHeight="1">
      <c r="C910" s="1"/>
      <c r="F910" s="1"/>
      <c r="H910" s="1"/>
      <c r="J910" s="1"/>
      <c r="K910" s="1"/>
      <c r="L910" s="1"/>
      <c r="M910" s="1"/>
    </row>
    <row r="911" spans="3:13" ht="14.25" customHeight="1">
      <c r="C911" s="1"/>
      <c r="F911" s="1"/>
      <c r="H911" s="1"/>
      <c r="J911" s="1"/>
      <c r="K911" s="1"/>
      <c r="L911" s="1"/>
      <c r="M911" s="1"/>
    </row>
    <row r="912" spans="3:13" ht="14.25" customHeight="1">
      <c r="C912" s="1"/>
      <c r="F912" s="1"/>
      <c r="H912" s="1"/>
      <c r="J912" s="1"/>
      <c r="K912" s="1"/>
      <c r="L912" s="1"/>
      <c r="M912" s="1"/>
    </row>
    <row r="913" spans="3:13" ht="14.25" customHeight="1">
      <c r="C913" s="1"/>
      <c r="F913" s="1"/>
      <c r="H913" s="1"/>
      <c r="J913" s="1"/>
      <c r="K913" s="1"/>
      <c r="L913" s="1"/>
      <c r="M913" s="1"/>
    </row>
    <row r="914" spans="3:13" ht="14.25" customHeight="1">
      <c r="C914" s="1"/>
      <c r="F914" s="1"/>
      <c r="H914" s="1"/>
      <c r="J914" s="1"/>
      <c r="K914" s="1"/>
      <c r="L914" s="1"/>
      <c r="M914" s="1"/>
    </row>
    <row r="915" spans="3:13" ht="14.25" customHeight="1">
      <c r="C915" s="1"/>
      <c r="F915" s="1"/>
      <c r="H915" s="1"/>
      <c r="J915" s="1"/>
      <c r="K915" s="1"/>
      <c r="L915" s="1"/>
      <c r="M915" s="1"/>
    </row>
    <row r="916" spans="3:13" ht="14.25" customHeight="1">
      <c r="C916" s="1"/>
      <c r="F916" s="1"/>
      <c r="H916" s="1"/>
      <c r="J916" s="1"/>
      <c r="K916" s="1"/>
      <c r="L916" s="1"/>
      <c r="M916" s="1"/>
    </row>
    <row r="917" spans="3:13" ht="14.25" customHeight="1">
      <c r="C917" s="1"/>
      <c r="F917" s="1"/>
      <c r="H917" s="1"/>
      <c r="J917" s="1"/>
      <c r="K917" s="1"/>
      <c r="L917" s="1"/>
      <c r="M917" s="1"/>
    </row>
    <row r="918" spans="3:13" ht="14.25" customHeight="1">
      <c r="C918" s="1"/>
      <c r="F918" s="1"/>
      <c r="H918" s="1"/>
      <c r="J918" s="1"/>
      <c r="K918" s="1"/>
      <c r="L918" s="1"/>
      <c r="M918" s="1"/>
    </row>
    <row r="919" spans="3:13" ht="14.25" customHeight="1">
      <c r="C919" s="1"/>
      <c r="F919" s="1"/>
      <c r="H919" s="1"/>
      <c r="J919" s="1"/>
      <c r="K919" s="1"/>
      <c r="L919" s="1"/>
      <c r="M919" s="1"/>
    </row>
    <row r="920" spans="3:13" ht="14.25" customHeight="1">
      <c r="C920" s="1"/>
      <c r="F920" s="1"/>
      <c r="H920" s="1"/>
      <c r="J920" s="1"/>
      <c r="K920" s="1"/>
      <c r="L920" s="1"/>
      <c r="M920" s="1"/>
    </row>
    <row r="921" spans="3:13" ht="14.25" customHeight="1">
      <c r="C921" s="1"/>
      <c r="F921" s="1"/>
      <c r="H921" s="1"/>
      <c r="J921" s="1"/>
      <c r="K921" s="1"/>
      <c r="L921" s="1"/>
      <c r="M921" s="1"/>
    </row>
    <row r="922" spans="3:13" ht="14.25" customHeight="1">
      <c r="C922" s="1"/>
      <c r="F922" s="1"/>
      <c r="H922" s="1"/>
      <c r="J922" s="1"/>
      <c r="K922" s="1"/>
      <c r="L922" s="1"/>
      <c r="M922" s="1"/>
    </row>
    <row r="923" spans="3:13" ht="14.25" customHeight="1">
      <c r="C923" s="1"/>
      <c r="F923" s="1"/>
      <c r="H923" s="1"/>
      <c r="J923" s="1"/>
      <c r="K923" s="1"/>
      <c r="L923" s="1"/>
      <c r="M923" s="1"/>
    </row>
    <row r="924" spans="3:13" ht="14.25" customHeight="1">
      <c r="C924" s="1"/>
      <c r="F924" s="1"/>
      <c r="H924" s="1"/>
      <c r="J924" s="1"/>
      <c r="K924" s="1"/>
      <c r="L924" s="1"/>
      <c r="M924" s="1"/>
    </row>
    <row r="925" spans="3:13" ht="14.25" customHeight="1">
      <c r="C925" s="1"/>
      <c r="F925" s="1"/>
      <c r="H925" s="1"/>
      <c r="J925" s="1"/>
      <c r="K925" s="1"/>
      <c r="L925" s="1"/>
      <c r="M925" s="1"/>
    </row>
    <row r="926" spans="3:13" ht="14.25" customHeight="1">
      <c r="C926" s="1"/>
      <c r="F926" s="1"/>
      <c r="H926" s="1"/>
      <c r="J926" s="1"/>
      <c r="K926" s="1"/>
      <c r="L926" s="1"/>
      <c r="M926" s="1"/>
    </row>
    <row r="927" spans="3:13" ht="14.25" customHeight="1">
      <c r="C927" s="1"/>
      <c r="F927" s="1"/>
      <c r="H927" s="1"/>
      <c r="J927" s="1"/>
      <c r="K927" s="1"/>
      <c r="L927" s="1"/>
      <c r="M927" s="1"/>
    </row>
    <row r="928" spans="3:13" ht="14.25" customHeight="1">
      <c r="C928" s="1"/>
      <c r="F928" s="1"/>
      <c r="H928" s="1"/>
      <c r="J928" s="1"/>
      <c r="K928" s="1"/>
      <c r="L928" s="1"/>
      <c r="M928" s="1"/>
    </row>
    <row r="929" spans="3:13" ht="14.25" customHeight="1">
      <c r="C929" s="1"/>
      <c r="F929" s="1"/>
      <c r="H929" s="1"/>
      <c r="J929" s="1"/>
      <c r="K929" s="1"/>
      <c r="L929" s="1"/>
      <c r="M929" s="1"/>
    </row>
    <row r="930" spans="3:13" ht="14.25" customHeight="1">
      <c r="C930" s="1"/>
      <c r="F930" s="1"/>
      <c r="H930" s="1"/>
      <c r="J930" s="1"/>
      <c r="K930" s="1"/>
      <c r="L930" s="1"/>
      <c r="M930" s="1"/>
    </row>
    <row r="931" spans="3:13" ht="14.25" customHeight="1">
      <c r="C931" s="1"/>
      <c r="F931" s="1"/>
      <c r="H931" s="1"/>
      <c r="J931" s="1"/>
      <c r="K931" s="1"/>
      <c r="L931" s="1"/>
      <c r="M931" s="1"/>
    </row>
    <row r="932" spans="3:13" ht="14.25" customHeight="1">
      <c r="C932" s="1"/>
      <c r="F932" s="1"/>
      <c r="H932" s="1"/>
      <c r="J932" s="1"/>
      <c r="K932" s="1"/>
      <c r="L932" s="1"/>
      <c r="M932" s="1"/>
    </row>
    <row r="933" spans="3:13" ht="14.25" customHeight="1">
      <c r="C933" s="1"/>
      <c r="F933" s="1"/>
      <c r="H933" s="1"/>
      <c r="J933" s="1"/>
      <c r="K933" s="1"/>
      <c r="L933" s="1"/>
      <c r="M933" s="1"/>
    </row>
    <row r="934" spans="3:13" ht="14.25" customHeight="1">
      <c r="C934" s="1"/>
      <c r="F934" s="1"/>
      <c r="H934" s="1"/>
      <c r="J934" s="1"/>
      <c r="K934" s="1"/>
      <c r="L934" s="1"/>
      <c r="M934" s="1"/>
    </row>
    <row r="935" spans="3:13" ht="14.25" customHeight="1">
      <c r="C935" s="1"/>
      <c r="F935" s="1"/>
      <c r="H935" s="1"/>
      <c r="J935" s="1"/>
      <c r="K935" s="1"/>
      <c r="L935" s="1"/>
      <c r="M935" s="1"/>
    </row>
    <row r="936" spans="3:13" ht="14.25" customHeight="1">
      <c r="C936" s="1"/>
      <c r="F936" s="1"/>
      <c r="H936" s="1"/>
      <c r="J936" s="1"/>
      <c r="K936" s="1"/>
      <c r="L936" s="1"/>
      <c r="M936" s="1"/>
    </row>
    <row r="937" spans="3:13" ht="14.25" customHeight="1">
      <c r="C937" s="1"/>
      <c r="F937" s="1"/>
      <c r="H937" s="1"/>
      <c r="J937" s="1"/>
      <c r="K937" s="1"/>
      <c r="L937" s="1"/>
      <c r="M937" s="1"/>
    </row>
    <row r="938" spans="3:13" ht="14.25" customHeight="1">
      <c r="C938" s="1"/>
      <c r="F938" s="1"/>
      <c r="H938" s="1"/>
      <c r="J938" s="1"/>
      <c r="K938" s="1"/>
      <c r="L938" s="1"/>
      <c r="M938" s="1"/>
    </row>
    <row r="939" spans="3:13" ht="14.25" customHeight="1">
      <c r="C939" s="1"/>
      <c r="F939" s="1"/>
      <c r="H939" s="1"/>
      <c r="J939" s="1"/>
      <c r="K939" s="1"/>
      <c r="L939" s="1"/>
      <c r="M939" s="1"/>
    </row>
    <row r="940" spans="3:13" ht="14.25" customHeight="1">
      <c r="C940" s="1"/>
      <c r="F940" s="1"/>
      <c r="H940" s="1"/>
      <c r="J940" s="1"/>
      <c r="K940" s="1"/>
      <c r="L940" s="1"/>
      <c r="M940" s="1"/>
    </row>
    <row r="941" spans="3:13" ht="14.25" customHeight="1">
      <c r="C941" s="1"/>
      <c r="F941" s="1"/>
      <c r="H941" s="1"/>
      <c r="J941" s="1"/>
      <c r="K941" s="1"/>
      <c r="L941" s="1"/>
      <c r="M941" s="1"/>
    </row>
    <row r="942" spans="3:13" ht="14.25" customHeight="1">
      <c r="C942" s="1"/>
      <c r="F942" s="1"/>
      <c r="H942" s="1"/>
      <c r="J942" s="1"/>
      <c r="K942" s="1"/>
      <c r="L942" s="1"/>
      <c r="M942" s="1"/>
    </row>
    <row r="943" spans="3:13" ht="14.25" customHeight="1">
      <c r="C943" s="1"/>
      <c r="F943" s="1"/>
      <c r="H943" s="1"/>
      <c r="J943" s="1"/>
      <c r="K943" s="1"/>
      <c r="L943" s="1"/>
      <c r="M943" s="1"/>
    </row>
    <row r="944" spans="3:13" ht="14.25" customHeight="1">
      <c r="C944" s="1"/>
      <c r="F944" s="1"/>
      <c r="H944" s="1"/>
      <c r="J944" s="1"/>
      <c r="K944" s="1"/>
      <c r="L944" s="1"/>
      <c r="M944" s="1"/>
    </row>
    <row r="945" spans="3:13" ht="14.25" customHeight="1">
      <c r="C945" s="1"/>
      <c r="F945" s="1"/>
      <c r="H945" s="1"/>
      <c r="J945" s="1"/>
      <c r="K945" s="1"/>
      <c r="L945" s="1"/>
      <c r="M945" s="1"/>
    </row>
    <row r="946" spans="3:13" ht="14.25" customHeight="1">
      <c r="C946" s="1"/>
      <c r="F946" s="1"/>
      <c r="H946" s="1"/>
      <c r="J946" s="1"/>
      <c r="K946" s="1"/>
      <c r="L946" s="1"/>
      <c r="M946" s="1"/>
    </row>
    <row r="947" spans="3:13" ht="14.25" customHeight="1">
      <c r="C947" s="1"/>
      <c r="F947" s="1"/>
      <c r="H947" s="1"/>
      <c r="J947" s="1"/>
      <c r="K947" s="1"/>
      <c r="L947" s="1"/>
      <c r="M947" s="1"/>
    </row>
    <row r="948" spans="3:13" ht="14.25" customHeight="1">
      <c r="C948" s="1"/>
      <c r="F948" s="1"/>
      <c r="H948" s="1"/>
      <c r="J948" s="1"/>
      <c r="K948" s="1"/>
      <c r="L948" s="1"/>
      <c r="M948" s="1"/>
    </row>
    <row r="949" spans="3:13" ht="14.25" customHeight="1">
      <c r="C949" s="1"/>
      <c r="F949" s="1"/>
      <c r="H949" s="1"/>
      <c r="J949" s="1"/>
      <c r="K949" s="1"/>
      <c r="L949" s="1"/>
      <c r="M949" s="1"/>
    </row>
    <row r="950" spans="3:13" ht="14.25" customHeight="1">
      <c r="C950" s="1"/>
      <c r="F950" s="1"/>
      <c r="H950" s="1"/>
      <c r="J950" s="1"/>
      <c r="K950" s="1"/>
      <c r="L950" s="1"/>
      <c r="M950" s="1"/>
    </row>
    <row r="951" spans="3:13" ht="14.25" customHeight="1">
      <c r="C951" s="1"/>
      <c r="F951" s="1"/>
      <c r="H951" s="1"/>
      <c r="J951" s="1"/>
      <c r="K951" s="1"/>
      <c r="L951" s="1"/>
      <c r="M951" s="1"/>
    </row>
    <row r="952" spans="3:13" ht="14.25" customHeight="1">
      <c r="C952" s="1"/>
      <c r="F952" s="1"/>
      <c r="H952" s="1"/>
      <c r="J952" s="1"/>
      <c r="K952" s="1"/>
      <c r="L952" s="1"/>
      <c r="M952" s="1"/>
    </row>
    <row r="953" spans="3:13" ht="14.25" customHeight="1">
      <c r="C953" s="1"/>
      <c r="F953" s="1"/>
      <c r="H953" s="1"/>
      <c r="J953" s="1"/>
      <c r="K953" s="1"/>
      <c r="L953" s="1"/>
      <c r="M953" s="1"/>
    </row>
    <row r="954" spans="3:13" ht="14.25" customHeight="1">
      <c r="C954" s="1"/>
      <c r="F954" s="1"/>
      <c r="H954" s="1"/>
      <c r="J954" s="1"/>
      <c r="K954" s="1"/>
      <c r="L954" s="1"/>
      <c r="M954" s="1"/>
    </row>
    <row r="955" spans="3:13" ht="14.25" customHeight="1">
      <c r="C955" s="1"/>
      <c r="F955" s="1"/>
      <c r="H955" s="1"/>
      <c r="J955" s="1"/>
      <c r="K955" s="1"/>
      <c r="L955" s="1"/>
      <c r="M955" s="1"/>
    </row>
    <row r="956" spans="3:13" ht="14.25" customHeight="1">
      <c r="C956" s="1"/>
      <c r="F956" s="1"/>
      <c r="H956" s="1"/>
      <c r="J956" s="1"/>
      <c r="K956" s="1"/>
      <c r="L956" s="1"/>
      <c r="M956" s="1"/>
    </row>
    <row r="957" spans="3:13" ht="14.25" customHeight="1">
      <c r="C957" s="1"/>
      <c r="F957" s="1"/>
      <c r="H957" s="1"/>
      <c r="J957" s="1"/>
      <c r="K957" s="1"/>
      <c r="L957" s="1"/>
      <c r="M957" s="1"/>
    </row>
    <row r="958" spans="3:13" ht="14.25" customHeight="1">
      <c r="C958" s="1"/>
      <c r="F958" s="1"/>
      <c r="H958" s="1"/>
      <c r="J958" s="1"/>
      <c r="K958" s="1"/>
      <c r="L958" s="1"/>
      <c r="M958" s="1"/>
    </row>
    <row r="959" spans="3:13" ht="14.25" customHeight="1">
      <c r="C959" s="1"/>
      <c r="F959" s="1"/>
      <c r="H959" s="1"/>
      <c r="J959" s="1"/>
      <c r="K959" s="1"/>
      <c r="L959" s="1"/>
      <c r="M959" s="1"/>
    </row>
    <row r="960" spans="3:13" ht="14.25" customHeight="1">
      <c r="C960" s="1"/>
      <c r="F960" s="1"/>
      <c r="H960" s="1"/>
      <c r="J960" s="1"/>
      <c r="K960" s="1"/>
      <c r="L960" s="1"/>
      <c r="M960" s="1"/>
    </row>
    <row r="961" spans="3:13" ht="14.25" customHeight="1">
      <c r="C961" s="1"/>
      <c r="F961" s="1"/>
      <c r="H961" s="1"/>
      <c r="J961" s="1"/>
      <c r="K961" s="1"/>
      <c r="L961" s="1"/>
      <c r="M961" s="1"/>
    </row>
    <row r="962" spans="3:13" ht="14.25" customHeight="1">
      <c r="C962" s="1"/>
      <c r="F962" s="1"/>
      <c r="H962" s="1"/>
      <c r="J962" s="1"/>
      <c r="K962" s="1"/>
      <c r="L962" s="1"/>
      <c r="M962" s="1"/>
    </row>
    <row r="963" spans="3:13" ht="14.25" customHeight="1">
      <c r="C963" s="1"/>
      <c r="F963" s="1"/>
      <c r="H963" s="1"/>
      <c r="J963" s="1"/>
      <c r="K963" s="1"/>
      <c r="L963" s="1"/>
      <c r="M963" s="1"/>
    </row>
    <row r="964" spans="3:13" ht="14.25" customHeight="1">
      <c r="C964" s="1"/>
      <c r="F964" s="1"/>
      <c r="H964" s="1"/>
      <c r="J964" s="1"/>
      <c r="K964" s="1"/>
      <c r="L964" s="1"/>
      <c r="M964" s="1"/>
    </row>
    <row r="965" spans="3:13" ht="14.25" customHeight="1">
      <c r="C965" s="1"/>
      <c r="F965" s="1"/>
      <c r="H965" s="1"/>
      <c r="J965" s="1"/>
      <c r="K965" s="1"/>
      <c r="L965" s="1"/>
      <c r="M965" s="1"/>
    </row>
    <row r="966" spans="3:13" ht="14.25" customHeight="1">
      <c r="C966" s="1"/>
      <c r="F966" s="1"/>
      <c r="H966" s="1"/>
      <c r="J966" s="1"/>
      <c r="K966" s="1"/>
      <c r="L966" s="1"/>
      <c r="M966" s="1"/>
    </row>
    <row r="967" spans="3:13" ht="14.25" customHeight="1">
      <c r="C967" s="1"/>
      <c r="F967" s="1"/>
      <c r="H967" s="1"/>
      <c r="J967" s="1"/>
      <c r="K967" s="1"/>
      <c r="L967" s="1"/>
      <c r="M967" s="1"/>
    </row>
    <row r="968" spans="3:13" ht="14.25" customHeight="1">
      <c r="C968" s="1"/>
      <c r="F968" s="1"/>
      <c r="H968" s="1"/>
      <c r="J968" s="1"/>
      <c r="K968" s="1"/>
      <c r="L968" s="1"/>
      <c r="M968" s="1"/>
    </row>
    <row r="969" spans="3:13" ht="14.25" customHeight="1">
      <c r="C969" s="1"/>
      <c r="F969" s="1"/>
      <c r="H969" s="1"/>
      <c r="J969" s="1"/>
      <c r="K969" s="1"/>
      <c r="L969" s="1"/>
      <c r="M969" s="1"/>
    </row>
    <row r="970" spans="3:13" ht="14.25" customHeight="1">
      <c r="C970" s="1"/>
      <c r="F970" s="1"/>
      <c r="H970" s="1"/>
      <c r="J970" s="1"/>
      <c r="K970" s="1"/>
      <c r="L970" s="1"/>
      <c r="M970" s="1"/>
    </row>
    <row r="971" spans="3:13" ht="14.25" customHeight="1">
      <c r="C971" s="1"/>
      <c r="F971" s="1"/>
      <c r="H971" s="1"/>
      <c r="J971" s="1"/>
      <c r="K971" s="1"/>
      <c r="L971" s="1"/>
      <c r="M971" s="1"/>
    </row>
    <row r="972" spans="3:13" ht="14.25" customHeight="1">
      <c r="C972" s="1"/>
      <c r="F972" s="1"/>
      <c r="H972" s="1"/>
      <c r="J972" s="1"/>
      <c r="K972" s="1"/>
      <c r="L972" s="1"/>
      <c r="M972" s="1"/>
    </row>
    <row r="973" spans="3:13" ht="14.25" customHeight="1">
      <c r="C973" s="1"/>
      <c r="F973" s="1"/>
      <c r="H973" s="1"/>
      <c r="J973" s="1"/>
      <c r="K973" s="1"/>
      <c r="L973" s="1"/>
      <c r="M973" s="1"/>
    </row>
    <row r="974" spans="3:13" ht="14.25" customHeight="1">
      <c r="C974" s="1"/>
      <c r="F974" s="1"/>
      <c r="H974" s="1"/>
      <c r="J974" s="1"/>
      <c r="K974" s="1"/>
      <c r="L974" s="1"/>
      <c r="M974" s="1"/>
    </row>
    <row r="975" spans="3:13" ht="14.25" customHeight="1">
      <c r="C975" s="1"/>
      <c r="F975" s="1"/>
      <c r="H975" s="1"/>
      <c r="J975" s="1"/>
      <c r="K975" s="1"/>
      <c r="L975" s="1"/>
      <c r="M975" s="1"/>
    </row>
    <row r="976" spans="3:13" ht="14.25" customHeight="1">
      <c r="C976" s="1"/>
      <c r="F976" s="1"/>
      <c r="H976" s="1"/>
      <c r="J976" s="1"/>
      <c r="K976" s="1"/>
      <c r="L976" s="1"/>
      <c r="M976" s="1"/>
    </row>
    <row r="977" spans="3:13" ht="14.25" customHeight="1">
      <c r="C977" s="1"/>
      <c r="F977" s="1"/>
      <c r="H977" s="1"/>
      <c r="J977" s="1"/>
      <c r="K977" s="1"/>
      <c r="L977" s="1"/>
      <c r="M977" s="1"/>
    </row>
    <row r="978" spans="3:13" ht="14.25" customHeight="1">
      <c r="C978" s="1"/>
      <c r="F978" s="1"/>
      <c r="H978" s="1"/>
      <c r="J978" s="1"/>
      <c r="K978" s="1"/>
      <c r="L978" s="1"/>
      <c r="M978" s="1"/>
    </row>
    <row r="979" spans="3:13" ht="14.25" customHeight="1">
      <c r="C979" s="1"/>
      <c r="F979" s="1"/>
      <c r="H979" s="1"/>
      <c r="J979" s="1"/>
      <c r="K979" s="1"/>
      <c r="L979" s="1"/>
      <c r="M979" s="1"/>
    </row>
    <row r="980" spans="3:13" ht="14.25" customHeight="1">
      <c r="C980" s="1"/>
      <c r="F980" s="1"/>
      <c r="H980" s="1"/>
      <c r="J980" s="1"/>
      <c r="K980" s="1"/>
      <c r="L980" s="1"/>
      <c r="M980" s="1"/>
    </row>
    <row r="981" spans="3:13" ht="14.25" customHeight="1">
      <c r="C981" s="1"/>
      <c r="F981" s="1"/>
      <c r="H981" s="1"/>
      <c r="J981" s="1"/>
      <c r="K981" s="1"/>
      <c r="L981" s="1"/>
      <c r="M981" s="1"/>
    </row>
    <row r="982" spans="3:13" ht="14.25" customHeight="1">
      <c r="C982" s="1"/>
      <c r="F982" s="1"/>
      <c r="H982" s="1"/>
      <c r="J982" s="1"/>
      <c r="K982" s="1"/>
      <c r="L982" s="1"/>
      <c r="M982" s="1"/>
    </row>
    <row r="983" spans="3:13" ht="14.25" customHeight="1">
      <c r="C983" s="1"/>
      <c r="F983" s="1"/>
      <c r="H983" s="1"/>
      <c r="J983" s="1"/>
      <c r="K983" s="1"/>
      <c r="L983" s="1"/>
      <c r="M983" s="1"/>
    </row>
    <row r="984" spans="3:13" ht="14.25" customHeight="1">
      <c r="C984" s="1"/>
      <c r="F984" s="1"/>
      <c r="H984" s="1"/>
      <c r="J984" s="1"/>
      <c r="K984" s="1"/>
      <c r="L984" s="1"/>
      <c r="M984" s="1"/>
    </row>
    <row r="985" spans="3:13" ht="14.25" customHeight="1">
      <c r="C985" s="1"/>
      <c r="F985" s="1"/>
      <c r="H985" s="1"/>
      <c r="J985" s="1"/>
      <c r="K985" s="1"/>
      <c r="L985" s="1"/>
      <c r="M985" s="1"/>
    </row>
    <row r="986" spans="3:13" ht="14.25" customHeight="1">
      <c r="C986" s="1"/>
      <c r="F986" s="1"/>
      <c r="H986" s="1"/>
      <c r="J986" s="1"/>
      <c r="K986" s="1"/>
      <c r="L986" s="1"/>
      <c r="M986" s="1"/>
    </row>
    <row r="987" spans="3:13" ht="14.25" customHeight="1">
      <c r="C987" s="1"/>
      <c r="F987" s="1"/>
      <c r="H987" s="1"/>
      <c r="J987" s="1"/>
      <c r="K987" s="1"/>
      <c r="L987" s="1"/>
      <c r="M987" s="1"/>
    </row>
    <row r="988" spans="3:13" ht="14.25" customHeight="1">
      <c r="C988" s="1"/>
      <c r="F988" s="1"/>
      <c r="H988" s="1"/>
      <c r="J988" s="1"/>
      <c r="K988" s="1"/>
      <c r="L988" s="1"/>
      <c r="M988" s="1"/>
    </row>
    <row r="989" spans="3:13" ht="14.25" customHeight="1">
      <c r="C989" s="1"/>
      <c r="F989" s="1"/>
      <c r="H989" s="1"/>
      <c r="J989" s="1"/>
      <c r="K989" s="1"/>
      <c r="L989" s="1"/>
      <c r="M989" s="1"/>
    </row>
    <row r="990" spans="3:13" ht="14.25" customHeight="1">
      <c r="C990" s="1"/>
      <c r="F990" s="1"/>
      <c r="H990" s="1"/>
      <c r="J990" s="1"/>
      <c r="K990" s="1"/>
      <c r="L990" s="1"/>
      <c r="M990" s="1"/>
    </row>
    <row r="991" spans="3:13" ht="14.25" customHeight="1">
      <c r="C991" s="1"/>
      <c r="F991" s="1"/>
      <c r="H991" s="1"/>
      <c r="J991" s="1"/>
      <c r="K991" s="1"/>
      <c r="L991" s="1"/>
      <c r="M991" s="1"/>
    </row>
    <row r="992" spans="3:13" ht="14.25" customHeight="1">
      <c r="C992" s="1"/>
      <c r="F992" s="1"/>
      <c r="H992" s="1"/>
      <c r="J992" s="1"/>
      <c r="K992" s="1"/>
      <c r="L992" s="1"/>
      <c r="M992" s="1"/>
    </row>
    <row r="993" spans="3:13" ht="14.25" customHeight="1">
      <c r="C993" s="1"/>
      <c r="F993" s="1"/>
      <c r="H993" s="1"/>
      <c r="J993" s="1"/>
      <c r="K993" s="1"/>
      <c r="L993" s="1"/>
      <c r="M993" s="1"/>
    </row>
    <row r="994" spans="3:13" ht="14.25" customHeight="1">
      <c r="C994" s="1"/>
      <c r="F994" s="1"/>
      <c r="H994" s="1"/>
      <c r="J994" s="1"/>
      <c r="K994" s="1"/>
      <c r="L994" s="1"/>
      <c r="M994" s="1"/>
    </row>
    <row r="995" spans="3:13" ht="14.25" customHeight="1">
      <c r="C995" s="1"/>
      <c r="F995" s="1"/>
      <c r="H995" s="1"/>
      <c r="J995" s="1"/>
      <c r="K995" s="1"/>
      <c r="L995" s="1"/>
      <c r="M995" s="1"/>
    </row>
    <row r="996" spans="3:13" ht="14.25" customHeight="1">
      <c r="C996" s="1"/>
      <c r="F996" s="1"/>
      <c r="H996" s="1"/>
      <c r="J996" s="1"/>
      <c r="K996" s="1"/>
      <c r="L996" s="1"/>
      <c r="M996" s="1"/>
    </row>
    <row r="997" spans="3:13" ht="14.25" customHeight="1">
      <c r="C997" s="1"/>
      <c r="F997" s="1"/>
      <c r="H997" s="1"/>
      <c r="J997" s="1"/>
      <c r="K997" s="1"/>
      <c r="L997" s="1"/>
      <c r="M997" s="1"/>
    </row>
    <row r="998" spans="3:13" ht="14.25" customHeight="1">
      <c r="C998" s="1"/>
      <c r="F998" s="1"/>
      <c r="H998" s="1"/>
      <c r="J998" s="1"/>
      <c r="K998" s="1"/>
      <c r="L998" s="1"/>
      <c r="M998" s="1"/>
    </row>
    <row r="999" spans="3:13" ht="14.25" customHeight="1">
      <c r="C999" s="1"/>
      <c r="F999" s="1"/>
      <c r="H999" s="1"/>
      <c r="J999" s="1"/>
      <c r="K999" s="1"/>
      <c r="L999" s="1"/>
      <c r="M999" s="1"/>
    </row>
    <row r="1000" spans="3:13" ht="14.25" customHeight="1">
      <c r="C1000" s="1"/>
      <c r="F1000" s="1"/>
      <c r="H1000" s="1"/>
      <c r="J1000" s="1"/>
      <c r="K1000" s="1"/>
      <c r="L1000" s="1"/>
      <c r="M1000" s="1"/>
    </row>
  </sheetData>
  <sortState ref="A2:M53">
    <sortCondition ref="A1"/>
  </sortState>
  <hyperlinks>
    <hyperlink ref="L50" r:id="rId1"/>
    <hyperlink ref="M50" r:id="rId2"/>
    <hyperlink ref="L15" r:id="rId3"/>
    <hyperlink ref="L25" r:id="rId4"/>
    <hyperlink ref="L41" r:id="rId5"/>
    <hyperlink ref="M14" r:id="rId6"/>
    <hyperlink ref="L14" r:id="rId7"/>
    <hyperlink ref="L31" r:id="rId8"/>
    <hyperlink ref="L9" r:id="rId9"/>
    <hyperlink ref="L51" r:id="rId10"/>
    <hyperlink ref="L39" r:id="rId11"/>
    <hyperlink ref="L29" r:id="rId12"/>
    <hyperlink ref="M29" r:id="rId13"/>
    <hyperlink ref="L40" r:id="rId14" location=".WUb9AhPytok"/>
    <hyperlink ref="M40" r:id="rId15"/>
    <hyperlink ref="L49" r:id="rId16"/>
    <hyperlink ref="M49" r:id="rId17"/>
    <hyperlink ref="L20" r:id="rId18"/>
    <hyperlink ref="M11" r:id="rId19"/>
    <hyperlink ref="L11" r:id="rId20"/>
    <hyperlink ref="M31" r:id="rId21"/>
    <hyperlink ref="L8" r:id="rId22"/>
    <hyperlink ref="M39" r:id="rId23"/>
    <hyperlink ref="L12" r:id="rId24"/>
    <hyperlink ref="M12" r:id="rId25"/>
    <hyperlink ref="L37" r:id="rId26"/>
    <hyperlink ref="M28" r:id="rId27"/>
    <hyperlink ref="M43" r:id="rId28"/>
    <hyperlink ref="L42" r:id="rId29"/>
    <hyperlink ref="M23" r:id="rId30"/>
    <hyperlink ref="M16" r:id="rId31"/>
    <hyperlink ref="M21" r:id="rId32"/>
    <hyperlink ref="M53" r:id="rId33"/>
    <hyperlink ref="M17" r:id="rId34"/>
    <hyperlink ref="M4" r:id="rId35"/>
    <hyperlink ref="L6" r:id="rId36"/>
    <hyperlink ref="M44" r:id="rId37"/>
    <hyperlink ref="M2" r:id="rId38"/>
    <hyperlink ref="L26" r:id="rId39"/>
    <hyperlink ref="M20" r:id="rId40"/>
    <hyperlink ref="M19" r:id="rId41"/>
    <hyperlink ref="L19" r:id="rId42"/>
    <hyperlink ref="M34" r:id="rId43"/>
    <hyperlink ref="L34" r:id="rId44"/>
    <hyperlink ref="L21" r:id="rId45"/>
    <hyperlink ref="M37" r:id="rId46"/>
    <hyperlink ref="M15" r:id="rId47"/>
    <hyperlink ref="M25" r:id="rId48"/>
    <hyperlink ref="M7" r:id="rId49"/>
    <hyperlink ref="M46" r:id="rId50"/>
    <hyperlink ref="L27" r:id="rId51"/>
    <hyperlink ref="M3" r:id="rId52"/>
    <hyperlink ref="M6" r:id="rId53"/>
    <hyperlink ref="L32" r:id="rId54"/>
    <hyperlink ref="L30" r:id="rId55"/>
    <hyperlink ref="L22" r:id="rId56"/>
  </hyperlinks>
  <pageMargins left="0.7" right="0.7" top="0.75" bottom="0.75" header="0.3" footer="0.3"/>
  <pageSetup orientation="portrait" r:id="rId5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C25" sqref="C25"/>
    </sheetView>
  </sheetViews>
  <sheetFormatPr defaultRowHeight="14.4"/>
  <cols>
    <col min="3" max="3" width="55.21875" customWidth="1"/>
    <col min="6" max="6" width="33.5546875" customWidth="1"/>
  </cols>
  <sheetData>
    <row r="1" spans="1:6" s="4" customFormat="1">
      <c r="A1" s="14" t="s">
        <v>229</v>
      </c>
      <c r="B1" s="11"/>
      <c r="C1" s="11"/>
    </row>
    <row r="2" spans="1:6" s="4" customFormat="1"/>
    <row r="4" spans="1:6" ht="14.4" customHeight="1">
      <c r="A4" s="8" t="s">
        <v>140</v>
      </c>
      <c r="C4" s="12" t="s">
        <v>227</v>
      </c>
      <c r="D4" s="12"/>
      <c r="E4" s="12"/>
      <c r="F4" s="12"/>
    </row>
    <row r="5" spans="1:6">
      <c r="C5" s="12"/>
      <c r="D5" s="12"/>
      <c r="E5" s="12"/>
      <c r="F5" s="12"/>
    </row>
    <row r="6" spans="1:6">
      <c r="C6" s="12"/>
      <c r="D6" s="12"/>
      <c r="E6" s="12"/>
      <c r="F6" s="12"/>
    </row>
    <row r="7" spans="1:6">
      <c r="C7" s="12"/>
      <c r="D7" s="12"/>
      <c r="E7" s="12"/>
      <c r="F7" s="12"/>
    </row>
    <row r="8" spans="1:6">
      <c r="C8" s="12"/>
      <c r="D8" s="12"/>
      <c r="E8" s="12"/>
      <c r="F8" s="12"/>
    </row>
    <row r="9" spans="1:6">
      <c r="C9" s="12"/>
      <c r="D9" s="12"/>
      <c r="E9" s="12"/>
      <c r="F9" s="12"/>
    </row>
    <row r="10" spans="1:6">
      <c r="C10" s="12"/>
      <c r="D10" s="12"/>
      <c r="E10" s="12"/>
      <c r="F10" s="12"/>
    </row>
    <row r="11" spans="1:6">
      <c r="C11" s="12"/>
      <c r="D11" s="12"/>
      <c r="E11" s="12"/>
      <c r="F11" s="12"/>
    </row>
    <row r="13" spans="1:6">
      <c r="A13" s="8" t="s">
        <v>148</v>
      </c>
      <c r="C13" s="4" t="s">
        <v>226</v>
      </c>
    </row>
    <row r="16" spans="1:6">
      <c r="A16" s="8" t="s">
        <v>47</v>
      </c>
      <c r="C16" s="12" t="s">
        <v>228</v>
      </c>
    </row>
    <row r="17" spans="3:3">
      <c r="C17" s="13"/>
    </row>
    <row r="18" spans="3:3">
      <c r="C18" s="13"/>
    </row>
    <row r="19" spans="3:3">
      <c r="C19" s="13"/>
    </row>
  </sheetData>
  <mergeCells count="3">
    <mergeCell ref="C4:F11"/>
    <mergeCell ref="C16:C19"/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Dividing Decisions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Day, Kevin (NIH/NIEHS) [V]</cp:lastModifiedBy>
  <dcterms:modified xsi:type="dcterms:W3CDTF">2017-07-21T18:26:26Z</dcterms:modified>
</cp:coreProperties>
</file>