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ediep/Downloads/"/>
    </mc:Choice>
  </mc:AlternateContent>
  <xr:revisionPtr revIDLastSave="0" documentId="13_ncr:1_{63434FE4-7312-D445-A7AF-E1FD7D5A314B}" xr6:coauthVersionLast="47" xr6:coauthVersionMax="47" xr10:uidLastSave="{00000000-0000-0000-0000-000000000000}"/>
  <bookViews>
    <workbookView xWindow="0" yWindow="480" windowWidth="33600" windowHeight="19080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s Based on Launch Date" sheetId="6" r:id="rId4"/>
    <sheet name="Edinburgh Research" sheetId="8" r:id="rId5"/>
    <sheet name="Successful US Kickstarters" sheetId="9" r:id="rId6"/>
    <sheet name="Failed US Kickstarters" sheetId="10" r:id="rId7"/>
    <sheet name="Descriptive Statistics" sheetId="11" r:id="rId8"/>
    <sheet name="Successful US SE Kickstarters" sheetId="12" r:id="rId9"/>
    <sheet name="Failed US SE Kickstarters" sheetId="13" r:id="rId10"/>
    <sheet name="Successful US PB Kickstarters" sheetId="14" r:id="rId11"/>
    <sheet name="Failed US PB Kickstarters" sheetId="15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15" r:id="rId13"/>
    <pivotCache cacheId="2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40" i="11"/>
  <c r="C39" i="11"/>
  <c r="B40" i="11"/>
  <c r="B39" i="11"/>
  <c r="C33" i="11"/>
  <c r="C32" i="11"/>
  <c r="B33" i="11"/>
  <c r="B32" i="11"/>
  <c r="C25" i="11"/>
  <c r="B25" i="11"/>
  <c r="C24" i="11"/>
  <c r="B24" i="11"/>
  <c r="C18" i="11"/>
  <c r="C17" i="11"/>
  <c r="B18" i="11"/>
  <c r="B17" i="11"/>
  <c r="C9" i="11"/>
  <c r="C10" i="11"/>
  <c r="B10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6" i="1"/>
  <c r="T3" i="1"/>
  <c r="T4" i="1"/>
  <c r="T5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<sst xmlns="http://schemas.openxmlformats.org/spreadsheetml/2006/main" count="39709" uniqueCount="8567">
  <si>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</si>
  <si>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</si>
  <si>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</si>
  <si>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</si>
  <si>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</si>
  <si>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</si>
  <si>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</si>
  <si>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</si>
  <si>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</si>
  <si>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</si>
  <si>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</si>
  <si>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</si>
  <si>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</si>
  <si>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</si>
  <si>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</si>
  <si>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</si>
  <si>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</si>
  <si>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</si>
  <si>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</si>
  <si>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</si>
  <si>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</si>
  <si>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</si>
  <si>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</si>
  <si>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</si>
  <si>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</si>
  <si>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</si>
  <si>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</si>
  <si>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</si>
  <si>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</si>
  <si>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</si>
  <si>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</si>
  <si>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</si>
  <si>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</si>
  <si>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</si>
  <si>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</si>
  <si>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</si>
  <si>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</si>
  <si>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</si>
  <si>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</si>
  <si>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</si>
  <si>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</si>
  <si>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</si>
  <si>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</si>
  <si>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</si>
  <si>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</si>
  <si>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</si>
  <si>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</si>
  <si>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</si>
  <si>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</si>
  <si>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</si>
  <si>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</si>
  <si>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</si>
  <si>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</si>
  <si>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</si>
  <si>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</si>
  <si>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</si>
  <si>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</si>
  <si>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</si>
  <si>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</si>
  <si>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</si>
  <si>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</si>
  <si>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</si>
  <si>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</si>
  <si>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</si>
  <si>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</si>
  <si>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</si>
  <si>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</si>
  <si>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</si>
  <si>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</si>
  <si>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</si>
  <si>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</si>
  <si>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</si>
  <si>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</si>
  <si>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</si>
  <si>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</si>
  <si>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</si>
  <si>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</si>
  <si>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</si>
  <si>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</si>
  <si>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</si>
  <si>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</si>
  <si>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</si>
  <si>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</si>
  <si>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</si>
  <si>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</si>
  <si>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</si>
  <si>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</si>
  <si>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</si>
  <si>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</si>
  <si>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</si>
  <si>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</si>
  <si>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</si>
  <si>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</si>
  <si>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</si>
  <si>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</si>
  <si>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</si>
  <si>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</si>
  <si>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</si>
  <si>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</si>
  <si>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</si>
  <si>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</si>
  <si>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</si>
  <si>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</si>
  <si>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</si>
  <si>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</si>
  <si>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</si>
  <si>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</si>
  <si>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</si>
  <si>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</si>
  <si>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</si>
  <si>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</si>
  <si>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</si>
  <si>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</si>
  <si>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</si>
  <si>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</si>
  <si>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</si>
  <si>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</si>
  <si>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</si>
  <si>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</si>
  <si>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</si>
  <si>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</si>
  <si>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</si>
  <si>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</si>
  <si>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</si>
  <si>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</si>
  <si>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</si>
  <si>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</si>
  <si>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</si>
  <si>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</si>
  <si>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</si>
  <si>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</si>
  <si>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</si>
  <si>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</si>
  <si>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</si>
  <si>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</si>
  <si>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</si>
  <si>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</si>
  <si>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</si>
  <si>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</si>
  <si>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</si>
  <si>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</si>
  <si>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</si>
  <si>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</si>
  <si>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</si>
  <si>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</si>
  <si>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</si>
  <si>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</si>
  <si>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</si>
  <si>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</si>
  <si>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</si>
  <si>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</si>
  <si>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</si>
  <si>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</si>
  <si>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</si>
  <si>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</si>
  <si>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</si>
  <si>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</si>
  <si>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</si>
  <si>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</si>
  <si>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</si>
  <si>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</si>
  <si>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</si>
  <si>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</si>
  <si>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</si>
  <si>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</si>
  <si>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</si>
  <si>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</si>
  <si>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</si>
  <si>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</si>
  <si>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</si>
  <si>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</si>
  <si>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</si>
  <si>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</si>
  <si>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</si>
  <si>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</si>
  <si>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</si>
  <si>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</si>
  <si>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</si>
  <si>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</si>
  <si>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</si>
  <si>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</si>
  <si>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</si>
  <si>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</si>
  <si>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</si>
  <si>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</si>
  <si>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</si>
  <si>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</si>
  <si>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</si>
  <si>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</si>
  <si>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</si>
  <si>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</si>
  <si>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</si>
  <si>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</si>
  <si>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</si>
  <si>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</si>
  <si>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</si>
  <si>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</si>
  <si>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</si>
  <si>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</si>
  <si>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</si>
  <si>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</si>
  <si>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</si>
  <si>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</si>
  <si>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</si>
  <si>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</si>
  <si>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</si>
  <si>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</si>
  <si>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</si>
  <si>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</si>
  <si>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</si>
  <si>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</si>
  <si>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</si>
  <si>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</si>
  <si>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</si>
  <si>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</si>
  <si>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</si>
  <si>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</si>
  <si>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</si>
  <si>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</si>
  <si>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</si>
  <si>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</si>
  <si>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</si>
  <si>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</si>
  <si>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</si>
  <si>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</si>
  <si>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</si>
  <si>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</si>
  <si>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</si>
  <si>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</si>
  <si>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</si>
  <si>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</si>
  <si>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</si>
  <si>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</si>
  <si>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</si>
  <si>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</si>
  <si>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</si>
  <si>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</si>
  <si>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</si>
  <si>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</si>
  <si>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</si>
  <si>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</si>
  <si>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</si>
  <si>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</si>
  <si>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</si>
  <si>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</si>
  <si>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</si>
  <si>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</si>
  <si>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</si>
  <si>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</si>
  <si>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</si>
  <si>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</si>
  <si>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</si>
  <si>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</si>
  <si>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</si>
  <si>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</si>
  <si>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</si>
  <si>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</si>
  <si>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</si>
  <si>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</si>
  <si>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</si>
  <si>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</si>
  <si>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</si>
  <si>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</si>
  <si>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</si>
  <si>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</si>
  <si>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</si>
  <si>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</si>
  <si>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</si>
  <si>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</si>
  <si>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</si>
  <si>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</si>
  <si>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</si>
  <si>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</si>
  <si>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</si>
  <si>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</si>
  <si>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</si>
  <si>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</si>
  <si>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</si>
  <si>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</si>
  <si>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</si>
  <si>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</si>
  <si>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</si>
  <si>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</si>
  <si>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</si>
  <si>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</si>
  <si>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</si>
  <si>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</si>
  <si>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</si>
  <si>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</si>
  <si>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</si>
  <si>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</si>
  <si>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</si>
  <si>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</si>
  <si>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</si>
  <si>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</si>
  <si>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</si>
  <si>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</si>
  <si>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</si>
  <si>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</si>
  <si>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</si>
  <si>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</si>
  <si>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</si>
  <si>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</si>
  <si>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</si>
  <si>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</si>
  <si>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</si>
  <si>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</si>
  <si>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</si>
  <si>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</si>
  <si>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</si>
  <si>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</si>
  <si>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</si>
  <si>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</si>
  <si>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</si>
  <si>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</si>
  <si>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</si>
  <si>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</si>
  <si>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</si>
  <si>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</si>
  <si>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</si>
  <si>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</si>
  <si>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</si>
  <si>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</si>
  <si>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</si>
  <si>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</si>
  <si>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</si>
  <si>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</si>
  <si>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</si>
  <si>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</si>
  <si>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</si>
  <si>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</si>
  <si>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</si>
  <si>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</si>
  <si>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</si>
  <si>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</si>
  <si>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</si>
  <si>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</si>
  <si>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</si>
  <si>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</si>
  <si>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</si>
  <si>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</si>
  <si>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</si>
  <si>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</si>
  <si>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</si>
  <si>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</si>
  <si>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</si>
  <si>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</si>
  <si>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</si>
  <si>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</si>
  <si>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</si>
  <si>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</si>
  <si>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</si>
  <si>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</si>
  <si>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</si>
  <si>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</si>
  <si>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</si>
  <si>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</si>
  <si>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</si>
  <si>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</si>
  <si>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</si>
  <si>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</si>
  <si>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</si>
  <si>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</si>
  <si>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</si>
  <si>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</si>
  <si>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</si>
  <si>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</si>
  <si>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</si>
  <si>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</si>
  <si>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</si>
  <si>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</si>
  <si>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</si>
  <si>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</si>
  <si>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</si>
  <si>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</si>
  <si>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</si>
  <si>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</si>
  <si>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</si>
  <si>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</si>
  <si>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</si>
  <si>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</si>
  <si>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</si>
  <si>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</si>
  <si>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</si>
  <si>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</si>
  <si>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</si>
  <si>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</si>
  <si>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</si>
  <si>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</si>
  <si>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</si>
  <si>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</si>
  <si>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</si>
  <si>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</si>
  <si>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</si>
  <si>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</si>
  <si>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</si>
  <si>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</si>
  <si>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</si>
  <si>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</si>
  <si>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</si>
  <si>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</si>
  <si>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</si>
  <si>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</si>
  <si>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</si>
  <si>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</si>
  <si>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</si>
  <si>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</si>
  <si>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</si>
  <si>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</si>
  <si>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</si>
  <si>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</si>
  <si>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</si>
  <si>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</si>
  <si>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</si>
  <si>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</si>
  <si>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</si>
  <si>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</si>
  <si>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</si>
  <si>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</si>
  <si>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</si>
  <si>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</si>
  <si>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</si>
  <si>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</si>
  <si>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</si>
  <si>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</si>
  <si>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</si>
  <si>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</si>
  <si>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</si>
  <si>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</si>
  <si>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</si>
  <si>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</si>
  <si>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</si>
  <si>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</si>
  <si>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</si>
  <si>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</si>
  <si>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</si>
  <si>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</si>
  <si>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</si>
  <si>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</si>
  <si>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</si>
  <si>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</si>
  <si>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</si>
  <si>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</si>
  <si>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</si>
  <si>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</si>
  <si>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</si>
  <si>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</si>
  <si>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</si>
  <si>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</si>
  <si>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</si>
  <si>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</si>
  <si>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</si>
  <si>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</si>
  <si>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</si>
  <si>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</si>
  <si>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</si>
  <si>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</si>
  <si>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</si>
  <si>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</si>
  <si>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</si>
  <si>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</si>
  <si>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</si>
  <si>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</si>
  <si>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</si>
  <si>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</si>
  <si>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</si>
  <si>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</si>
  <si>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</si>
  <si>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</si>
  <si>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</si>
  <si>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</si>
  <si>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</si>
  <si>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</si>
  <si>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</si>
  <si>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</si>
  <si>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</si>
  <si>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</si>
  <si>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</si>
  <si>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</si>
  <si>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</si>
  <si>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</si>
  <si>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</si>
  <si>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</si>
  <si>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</si>
  <si>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</si>
  <si>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</si>
  <si>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</si>
  <si>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</si>
  <si>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</si>
  <si>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</si>
  <si>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</si>
  <si>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</si>
  <si>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</si>
  <si>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</si>
  <si>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</si>
  <si>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</si>
  <si>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</si>
  <si>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</si>
  <si>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</si>
  <si>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</si>
  <si>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</si>
  <si>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</si>
  <si>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</si>
  <si>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</si>
  <si>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</si>
  <si>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</si>
  <si>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</si>
  <si>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</si>
  <si>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</si>
  <si>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</si>
  <si>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</si>
  <si>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</si>
  <si>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</si>
  <si>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</si>
  <si>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</si>
  <si>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</si>
  <si>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</si>
  <si>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</si>
  <si>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</si>
  <si>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</si>
  <si>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</si>
  <si>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</si>
  <si>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</si>
  <si>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</si>
  <si>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</si>
  <si>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</si>
  <si>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</si>
  <si>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</si>
  <si>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</si>
  <si>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</si>
  <si>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</si>
  <si>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</si>
  <si>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</si>
  <si>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</si>
  <si>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</si>
  <si>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</si>
  <si>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</si>
  <si>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</si>
  <si>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</si>
  <si>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</si>
  <si>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</si>
  <si>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</si>
  <si>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</si>
  <si>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</si>
  <si>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</si>
  <si>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</si>
  <si>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</si>
  <si>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</si>
  <si>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</si>
  <si>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</si>
  <si>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</si>
  <si>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</si>
  <si>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</si>
  <si>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</si>
  <si>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</si>
  <si>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</si>
  <si>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</si>
  <si>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</si>
  <si>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</si>
  <si>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</si>
  <si>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</si>
  <si>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</si>
  <si>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</si>
  <si>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</si>
  <si>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</si>
  <si>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</si>
  <si>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</si>
  <si>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</si>
  <si>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</si>
  <si>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</si>
  <si>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</si>
  <si>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</si>
  <si>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</si>
  <si>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</si>
  <si>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</si>
  <si>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</si>
  <si>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</si>
  <si>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</si>
  <si>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</si>
  <si>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</si>
  <si>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</si>
  <si>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</si>
  <si>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</si>
  <si>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</si>
  <si>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</si>
  <si>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</si>
  <si>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</si>
  <si>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</si>
  <si>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</si>
  <si>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</si>
  <si>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</si>
  <si>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</si>
  <si>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</si>
  <si>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</si>
  <si>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</si>
  <si>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</si>
  <si>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</si>
  <si>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</si>
  <si>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</si>
  <si>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</si>
  <si>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</si>
  <si>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</si>
  <si>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</si>
  <si>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</si>
  <si>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</si>
  <si>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</si>
  <si>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</si>
  <si>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</si>
  <si>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</si>
  <si>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</si>
  <si>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</si>
  <si>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</si>
  <si>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</si>
  <si>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</si>
  <si>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</si>
  <si>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</si>
  <si>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</si>
  <si>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</si>
  <si>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</si>
  <si>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</si>
  <si>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</si>
  <si>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</si>
  <si>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</si>
  <si>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</si>
  <si>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</si>
  <si>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</si>
  <si>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</si>
  <si>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</si>
  <si>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</si>
  <si>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</si>
  <si>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</si>
  <si>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</si>
  <si>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</si>
  <si>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</si>
  <si>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</si>
  <si>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</si>
  <si>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</si>
  <si>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</si>
  <si>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</si>
  <si>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</si>
  <si>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</si>
  <si>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</si>
  <si>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</si>
  <si>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</si>
  <si>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</si>
  <si>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</si>
  <si>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</si>
  <si>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</si>
  <si>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</si>
  <si>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</si>
  <si>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</si>
  <si>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</si>
  <si>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</si>
  <si>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</si>
  <si>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</si>
  <si>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</si>
  <si>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</si>
  <si>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</si>
  <si>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</si>
  <si>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</si>
  <si>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</si>
  <si>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</si>
  <si>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</si>
  <si>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</si>
  <si>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</si>
  <si>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</si>
  <si>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</si>
  <si>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</si>
  <si>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</si>
  <si>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</si>
  <si>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</si>
  <si>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</si>
  <si>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</si>
  <si>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</si>
  <si>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</si>
  <si>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</si>
  <si>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</si>
  <si>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</si>
  <si>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</si>
  <si>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</si>
  <si>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</si>
  <si>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</si>
  <si>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</si>
  <si>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</si>
  <si>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</si>
  <si>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</si>
  <si>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</si>
  <si>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</si>
  <si>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</si>
  <si>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</si>
  <si>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</si>
  <si>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</si>
  <si>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</si>
  <si>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</si>
  <si>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</si>
  <si>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</si>
  <si>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</si>
  <si>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</si>
  <si>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</si>
  <si>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</si>
  <si>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</si>
  <si>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</si>
  <si>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</si>
  <si>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</si>
  <si>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</si>
  <si>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</si>
  <si>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</si>
  <si>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</si>
  <si>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</si>
  <si>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</si>
  <si>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</si>
  <si>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</si>
  <si>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</si>
  <si>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</si>
  <si>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</si>
  <si>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</si>
  <si>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</si>
  <si>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</si>
  <si>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</si>
  <si>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</si>
  <si>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</si>
  <si>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</si>
  <si>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</si>
  <si>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</si>
  <si>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</si>
  <si>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</si>
  <si>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</si>
  <si>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</si>
  <si>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</si>
  <si>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</si>
  <si>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</si>
  <si>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</si>
  <si>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</si>
  <si>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</si>
  <si>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</si>
  <si>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</si>
  <si>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</si>
  <si>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</si>
  <si>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</si>
  <si>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</si>
  <si>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</si>
  <si>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</si>
  <si>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</si>
  <si>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</si>
  <si>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</si>
  <si>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</si>
  <si>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</si>
  <si>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</si>
  <si>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</si>
  <si>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</si>
  <si>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</si>
  <si>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</si>
  <si>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</si>
  <si>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</si>
  <si>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</si>
  <si>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</si>
  <si>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</si>
  <si>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</si>
  <si>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</si>
  <si>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</si>
  <si>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</si>
  <si>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</si>
  <si>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</si>
  <si>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</si>
  <si>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</si>
  <si>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</si>
  <si>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</si>
  <si>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</si>
  <si>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</si>
  <si>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</si>
  <si>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</si>
  <si>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</si>
  <si>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</si>
  <si>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</si>
  <si>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</si>
  <si>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</si>
  <si>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</si>
  <si>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</si>
  <si>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</si>
  <si>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</si>
  <si>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</si>
  <si>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</si>
  <si>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</si>
  <si>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</si>
  <si>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</si>
  <si>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</si>
  <si>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</si>
  <si>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</si>
  <si>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</si>
  <si>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</si>
  <si>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</si>
  <si>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</si>
  <si>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</si>
  <si>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</si>
  <si>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</si>
  <si>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</si>
  <si>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</si>
  <si>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</si>
  <si>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</si>
  <si>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</si>
  <si>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</si>
  <si>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</si>
  <si>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</si>
  <si>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</si>
  <si>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</si>
  <si>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</si>
  <si>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</si>
  <si>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</si>
  <si>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</si>
  <si>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</si>
  <si>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</si>
  <si>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</si>
  <si>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</si>
  <si>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</si>
  <si>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</si>
  <si>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</si>
  <si>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</si>
  <si>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</si>
  <si>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</si>
  <si>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</si>
  <si>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</si>
  <si>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</si>
  <si>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</si>
  <si>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</si>
  <si>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</si>
  <si>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</si>
  <si>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</si>
  <si>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</si>
  <si>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</si>
  <si>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</si>
  <si>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</si>
  <si>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</si>
  <si>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</si>
  <si>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</si>
  <si>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</si>
  <si>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</si>
  <si>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</si>
  <si>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</si>
  <si>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</si>
  <si>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</si>
  <si>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</si>
  <si>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</si>
  <si>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</si>
  <si>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</si>
  <si>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</si>
  <si>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</si>
  <si>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</si>
  <si>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</si>
  <si>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</si>
  <si>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</si>
  <si>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</si>
  <si>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</si>
  <si>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</si>
  <si>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</si>
  <si>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</si>
  <si>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</si>
  <si>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</si>
  <si>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</si>
  <si>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</si>
  <si>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</si>
  <si>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</si>
  <si>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</si>
  <si>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</si>
  <si>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</si>
  <si>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</si>
  <si>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</si>
  <si>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</si>
  <si>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</si>
  <si>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</si>
  <si>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</si>
  <si>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</si>
  <si>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</si>
  <si>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</si>
  <si>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</si>
  <si>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</si>
  <si>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</si>
  <si>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</si>
  <si>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</si>
  <si>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</si>
  <si>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</si>
  <si>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</si>
  <si>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</si>
  <si>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</si>
  <si>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</si>
  <si>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</si>
  <si>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</si>
  <si>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</si>
  <si>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</si>
  <si>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</si>
  <si>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</si>
  <si>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</si>
  <si>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</si>
  <si>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</si>
  <si>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</si>
  <si>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</si>
  <si>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</si>
  <si>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</si>
  <si>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</si>
  <si>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</si>
  <si>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</si>
  <si>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</si>
  <si>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</si>
  <si>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</si>
  <si>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</si>
  <si>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</si>
  <si>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</si>
  <si>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</si>
  <si>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</si>
  <si>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</si>
  <si>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</si>
  <si>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</si>
  <si>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</si>
  <si>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</si>
  <si>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</si>
  <si>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</si>
  <si>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</si>
  <si>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</si>
  <si>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</si>
  <si>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</si>
  <si>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</si>
  <si>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</si>
  <si>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</si>
  <si>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</si>
  <si>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</si>
  <si>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</si>
  <si>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</si>
  <si>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</si>
  <si>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</si>
  <si>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</si>
  <si>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</si>
  <si>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</si>
  <si>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</si>
  <si>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</si>
  <si>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</si>
  <si>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</si>
  <si>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</si>
  <si>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</si>
  <si>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</si>
  <si>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</si>
  <si>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</si>
  <si>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</si>
  <si>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</si>
  <si>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</si>
  <si>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</si>
  <si>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</si>
  <si>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</si>
  <si>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</si>
  <si>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</si>
  <si>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</si>
  <si>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</si>
  <si>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</si>
  <si>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</si>
  <si>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</si>
  <si>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</si>
  <si>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</si>
  <si>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</si>
  <si>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</si>
  <si>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</si>
  <si>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</si>
  <si>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</si>
  <si>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</si>
  <si>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</si>
  <si>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</si>
  <si>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</si>
  <si>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</si>
  <si>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</si>
  <si>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</si>
  <si>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</si>
  <si>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</si>
  <si>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</si>
  <si>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</si>
  <si>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</si>
  <si>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</si>
  <si>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</si>
  <si>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</si>
  <si>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</si>
  <si>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</si>
  <si>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</si>
  <si>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</si>
  <si>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</si>
  <si>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</si>
  <si>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</si>
  <si>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</si>
  <si>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</si>
  <si>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</si>
  <si>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</si>
  <si>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</si>
  <si>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</si>
  <si>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</si>
  <si>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</si>
  <si>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</si>
  <si>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</si>
  <si>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</si>
  <si>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</si>
  <si>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</si>
  <si>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</si>
  <si>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</si>
  <si>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</si>
  <si>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</si>
  <si>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</si>
  <si>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</si>
  <si>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</si>
  <si>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</si>
  <si>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</si>
  <si>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</si>
  <si>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</si>
  <si>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</si>
  <si>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</si>
  <si>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</si>
  <si>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</si>
  <si>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</si>
  <si>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</si>
  <si>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</si>
  <si>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</si>
  <si>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</si>
  <si>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</si>
  <si>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</si>
  <si>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</si>
  <si>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</si>
  <si>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</si>
  <si>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</si>
  <si>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</si>
  <si>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</si>
  <si>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</si>
  <si>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</si>
  <si>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</si>
  <si>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</si>
  <si>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</si>
  <si>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</si>
  <si>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</si>
  <si>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</si>
  <si>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</si>
  <si>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</si>
  <si>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</si>
  <si>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</si>
  <si>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</si>
  <si>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</si>
  <si>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</si>
  <si>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</si>
  <si>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</si>
  <si>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</si>
  <si>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</si>
  <si>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</si>
  <si>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</si>
  <si>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</si>
  <si>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</si>
  <si>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</si>
  <si>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</si>
  <si>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</si>
  <si>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</si>
  <si>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</si>
  <si>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</si>
  <si>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</si>
  <si>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</si>
  <si>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</si>
  <si>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</si>
  <si>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</si>
  <si>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</si>
  <si>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</si>
  <si>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</si>
  <si>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</si>
  <si>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</si>
  <si>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</si>
  <si>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</si>
  <si>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</si>
  <si>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</si>
  <si>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</si>
  <si>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</si>
  <si>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</si>
  <si>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</si>
  <si>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</si>
  <si>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</si>
  <si>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</si>
  <si>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</si>
  <si>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</si>
  <si>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</si>
  <si>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</si>
  <si>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</si>
  <si>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</si>
  <si>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</si>
  <si>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</si>
  <si>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</si>
  <si>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</si>
  <si>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</si>
  <si>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</si>
  <si>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</si>
  <si>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</si>
  <si>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</si>
  <si>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</si>
  <si>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</si>
  <si>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</si>
  <si>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</si>
  <si>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</si>
  <si>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</si>
  <si>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</si>
  <si>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</si>
  <si>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</si>
  <si>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</si>
  <si>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</si>
  <si>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</si>
  <si>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</si>
  <si>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</si>
  <si>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</si>
  <si>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</si>
  <si>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</si>
  <si>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</si>
  <si>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</si>
  <si>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</si>
  <si>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</si>
  <si>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</si>
  <si>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</si>
  <si>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</si>
  <si>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</si>
  <si>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</si>
  <si>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</si>
  <si>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</si>
  <si>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</si>
  <si>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</si>
  <si>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</si>
  <si>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</si>
  <si>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</si>
  <si>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</si>
  <si>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</si>
  <si>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</si>
  <si>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</si>
  <si>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</si>
  <si>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</si>
  <si>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</si>
  <si>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</si>
  <si>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</si>
  <si>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</si>
  <si>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</si>
  <si>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</si>
  <si>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</si>
  <si>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</si>
  <si>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</si>
  <si>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</si>
  <si>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</si>
  <si>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</si>
  <si>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</si>
  <si>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</si>
  <si>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</si>
  <si>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</si>
  <si>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</si>
  <si>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</si>
  <si>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</si>
  <si>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</si>
  <si>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</si>
  <si>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</si>
  <si>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</si>
  <si>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</si>
  <si>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</si>
  <si>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</si>
  <si>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</si>
  <si>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</si>
  <si>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</si>
  <si>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</si>
  <si>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</si>
  <si>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</si>
  <si>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</si>
  <si>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</si>
  <si>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</si>
  <si>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</si>
  <si>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</si>
  <si>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</si>
  <si>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</si>
  <si>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</si>
  <si>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</si>
  <si>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</si>
  <si>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</si>
  <si>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</si>
  <si>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</si>
  <si>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</si>
  <si>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</si>
  <si>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</si>
  <si>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</si>
  <si>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</si>
  <si>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</si>
  <si>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</si>
  <si>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</si>
  <si>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</si>
  <si>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</si>
  <si>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</si>
  <si>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</si>
  <si>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</si>
  <si>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</si>
  <si>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</si>
  <si>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</si>
  <si>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</si>
  <si>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</si>
  <si>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</si>
  <si>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</si>
  <si>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</si>
  <si>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</si>
  <si>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</si>
  <si>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</si>
  <si>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</si>
  <si>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</si>
  <si>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</si>
  <si>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</si>
  <si>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</si>
  <si>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</si>
  <si>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</si>
  <si>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</si>
  <si>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</si>
  <si>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</si>
  <si>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</si>
  <si>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</si>
  <si>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</si>
  <si>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</si>
  <si>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</si>
  <si>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</si>
  <si>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</si>
  <si>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</si>
  <si>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</si>
  <si>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</si>
  <si>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</si>
  <si>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</si>
  <si>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</si>
  <si>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</si>
  <si>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</si>
  <si>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</si>
  <si>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</si>
  <si>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</si>
  <si>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</si>
  <si>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</si>
  <si>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</si>
  <si>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</si>
  <si>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</si>
  <si>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</si>
  <si>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</si>
  <si>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</si>
  <si>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</si>
  <si>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</si>
  <si>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</si>
  <si>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</si>
  <si>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</si>
  <si>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</si>
  <si>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</si>
  <si>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</si>
  <si>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</si>
  <si>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</si>
  <si>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</si>
  <si>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</si>
  <si>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</si>
  <si>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</si>
  <si>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</si>
  <si>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</si>
  <si>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</si>
  <si>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</si>
  <si>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</si>
  <si>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</si>
  <si>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</si>
  <si>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</si>
  <si>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</si>
  <si>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</si>
  <si>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</si>
  <si>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</si>
  <si>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</si>
  <si>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</si>
  <si>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</si>
  <si>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</si>
  <si>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</si>
  <si>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</si>
  <si>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</si>
  <si>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</si>
  <si>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</si>
  <si>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</si>
  <si>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</si>
  <si>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</si>
  <si>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</si>
  <si>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</si>
  <si>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</si>
  <si>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</si>
  <si>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</si>
  <si>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</si>
  <si>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</si>
  <si>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</si>
  <si>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</si>
  <si>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</si>
  <si>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</si>
  <si>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</si>
  <si>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</si>
  <si>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</si>
  <si>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</si>
  <si>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</si>
  <si>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</si>
  <si>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</si>
  <si>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</si>
  <si>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</si>
  <si>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</si>
  <si>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</si>
  <si>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</si>
  <si>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</si>
  <si>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</si>
  <si>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</si>
  <si>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</si>
  <si>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</si>
  <si>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</si>
  <si>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</si>
  <si>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</si>
  <si>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</si>
  <si>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</si>
  <si>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</si>
  <si>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</si>
  <si>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</si>
  <si>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</si>
  <si>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</si>
  <si>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</si>
  <si>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</si>
  <si>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</si>
  <si>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</si>
  <si>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</si>
  <si>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</si>
  <si>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</si>
  <si>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</si>
  <si>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</si>
  <si>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</si>
  <si>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</si>
  <si>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</si>
  <si>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</si>
  <si>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</si>
  <si>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</si>
  <si>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</si>
  <si>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</si>
  <si>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</si>
  <si>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</si>
  <si>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</si>
  <si>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</si>
  <si>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</si>
  <si>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</si>
  <si>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</si>
  <si>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</si>
  <si>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</si>
  <si>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</si>
  <si>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</si>
  <si>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</si>
  <si>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</si>
  <si>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</si>
  <si>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</si>
  <si>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</si>
  <si>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</si>
  <si>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</si>
  <si>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</si>
  <si>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</si>
  <si>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</si>
  <si>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</si>
  <si>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</si>
  <si>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</si>
  <si>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</si>
  <si>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</si>
  <si>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</si>
  <si>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</si>
  <si>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</si>
  <si>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</si>
  <si>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</si>
  <si>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</si>
  <si>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</si>
  <si>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</si>
  <si>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</si>
  <si>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</si>
  <si>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</si>
  <si>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</si>
  <si>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</si>
  <si>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</si>
  <si>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</si>
  <si>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</si>
  <si>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</si>
  <si>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</si>
  <si>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</si>
  <si>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</si>
  <si>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</si>
  <si>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</si>
  <si>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</si>
  <si>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</si>
  <si>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</si>
  <si>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</si>
  <si>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</si>
  <si>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</si>
  <si>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</si>
  <si>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</si>
  <si>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</si>
  <si>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</si>
  <si>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</si>
  <si>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</si>
  <si>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</si>
  <si>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</si>
  <si>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</si>
  <si>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</si>
  <si>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</si>
  <si>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</si>
  <si>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</si>
  <si>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</si>
  <si>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</si>
  <si>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</si>
  <si>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</si>
  <si>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</si>
  <si>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</si>
  <si>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</si>
  <si>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</si>
  <si>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</si>
  <si>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</si>
  <si>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</si>
  <si>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</si>
  <si>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</si>
  <si>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</si>
  <si>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</si>
  <si>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</si>
  <si>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</si>
  <si>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</si>
  <si>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</si>
  <si>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</si>
  <si>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</si>
  <si>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</si>
  <si>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</si>
  <si>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</si>
  <si>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</si>
  <si>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</si>
  <si>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</si>
  <si>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</si>
  <si>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</si>
  <si>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</si>
  <si>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</si>
  <si>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</si>
  <si>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</si>
  <si>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</si>
  <si>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</si>
  <si>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</si>
  <si>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</si>
  <si>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</si>
  <si>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</si>
  <si>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</si>
  <si>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</si>
  <si>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</si>
  <si>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</si>
  <si>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</si>
  <si>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</si>
  <si>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</si>
  <si>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</si>
  <si>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</si>
  <si>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</si>
  <si>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</si>
  <si>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</si>
  <si>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</si>
  <si>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</si>
  <si>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</si>
  <si>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</si>
  <si>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</si>
  <si>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</si>
  <si>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</si>
  <si>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</si>
  <si>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</si>
  <si>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</si>
  <si>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</si>
  <si>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</si>
  <si>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</si>
  <si>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</si>
  <si>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</si>
  <si>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</si>
  <si>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</si>
  <si>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</si>
  <si>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</si>
  <si>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</si>
  <si>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</si>
  <si>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</si>
  <si>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</si>
  <si>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</si>
  <si>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</si>
  <si>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</si>
  <si>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</si>
  <si>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</si>
  <si>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</si>
  <si>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</si>
  <si>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</si>
  <si>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</si>
  <si>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</si>
  <si>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</si>
  <si>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</si>
  <si>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</si>
  <si>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</si>
  <si>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</si>
  <si>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</si>
  <si>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</si>
  <si>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</si>
  <si>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</si>
  <si>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</si>
  <si>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</si>
  <si>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</si>
  <si>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</si>
  <si>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</si>
  <si>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</si>
  <si>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</si>
  <si>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</si>
  <si>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</si>
  <si>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</si>
  <si>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</si>
  <si>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</si>
  <si>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</si>
  <si>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</si>
  <si>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</si>
  <si>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</si>
  <si>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</si>
  <si>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</si>
  <si>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</si>
  <si>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</si>
  <si>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</si>
  <si>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</si>
  <si>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</si>
  <si>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</si>
  <si>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</si>
  <si>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</si>
  <si>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</si>
  <si>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</si>
  <si>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</si>
  <si>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</si>
  <si>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</si>
  <si>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</si>
  <si>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</si>
  <si>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</si>
  <si>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</si>
  <si>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</si>
  <si>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</si>
  <si>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</si>
  <si>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</si>
  <si>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</si>
  <si>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</si>
  <si>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</si>
  <si>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</si>
  <si>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</si>
  <si>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</si>
  <si>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</si>
  <si>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</si>
  <si>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</si>
  <si>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</si>
  <si>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</si>
  <si>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</si>
  <si>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</si>
  <si>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</si>
  <si>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</si>
  <si>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</si>
  <si>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</si>
  <si>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</si>
  <si>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</si>
  <si>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</si>
  <si>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</si>
  <si>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</si>
  <si>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</si>
  <si>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</si>
  <si>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</si>
  <si>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</si>
  <si>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</si>
  <si>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</si>
  <si>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</si>
  <si>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</si>
  <si>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</si>
  <si>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</si>
  <si>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</si>
  <si>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</si>
  <si>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</si>
  <si>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</si>
  <si>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</si>
  <si>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</si>
  <si>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</si>
  <si>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</si>
  <si>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</si>
  <si>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</si>
  <si>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</si>
  <si>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</si>
  <si>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</si>
  <si>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</si>
  <si>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</si>
  <si>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</si>
  <si>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</si>
  <si>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</si>
  <si>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</si>
  <si>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</si>
  <si>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</si>
  <si>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</si>
  <si>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</si>
  <si>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</si>
  <si>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</si>
  <si>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</si>
  <si>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</si>
  <si>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</si>
  <si>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</si>
  <si>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</si>
  <si>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</si>
  <si>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</si>
  <si>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</si>
  <si>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</si>
  <si>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</si>
  <si>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</si>
  <si>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</si>
  <si>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</si>
  <si>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</si>
  <si>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</si>
  <si>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</si>
  <si>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</si>
  <si>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</si>
  <si>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</si>
  <si>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</si>
  <si>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</si>
  <si>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</si>
  <si>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</si>
  <si>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</si>
  <si>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</si>
  <si>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</si>
  <si>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</si>
  <si>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</si>
  <si>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</si>
  <si>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</si>
  <si>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</si>
  <si>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</si>
  <si>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</si>
  <si>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</si>
  <si>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</si>
  <si>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</si>
  <si>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</si>
  <si>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</si>
  <si>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</si>
  <si>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</si>
  <si>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</si>
  <si>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</si>
  <si>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</si>
  <si>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</si>
  <si>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</si>
  <si>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</si>
  <si>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</si>
  <si>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</si>
  <si>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</si>
  <si>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</si>
  <si>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</si>
  <si>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</si>
  <si>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</si>
  <si>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</si>
  <si>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</si>
  <si>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</si>
  <si>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</si>
  <si>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</si>
  <si>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</si>
  <si>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</si>
  <si>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</si>
  <si>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</si>
  <si>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</si>
  <si>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</si>
  <si>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</si>
  <si>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</si>
  <si>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</si>
  <si>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</si>
  <si>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</si>
  <si>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</si>
  <si>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</si>
  <si>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</si>
  <si>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</si>
  <si>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</si>
  <si>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</si>
  <si>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</si>
  <si>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</si>
  <si>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</si>
  <si>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</si>
  <si>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</si>
  <si>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</si>
  <si>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</si>
  <si>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</si>
  <si>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</si>
  <si>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</si>
  <si>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</si>
  <si>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</si>
  <si>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</si>
  <si>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</si>
  <si>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</si>
  <si>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</si>
  <si>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</si>
  <si>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</si>
  <si>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</si>
  <si>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</si>
  <si>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</si>
  <si>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</si>
  <si>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</si>
  <si>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</si>
  <si>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</si>
  <si>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</si>
  <si>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</si>
  <si>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</si>
  <si>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</si>
  <si>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</si>
  <si>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</si>
  <si>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</si>
  <si>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</si>
  <si>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</si>
  <si>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</si>
  <si>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</si>
  <si>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</si>
  <si>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</si>
  <si>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</si>
  <si>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</si>
  <si>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</si>
  <si>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</si>
  <si>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</si>
  <si>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</si>
  <si>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</si>
  <si>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</si>
  <si>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</si>
  <si>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</si>
  <si>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</si>
  <si>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</si>
  <si>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</si>
  <si>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</si>
  <si>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</si>
  <si>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</si>
  <si>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</si>
  <si>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</si>
  <si>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</si>
  <si>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</si>
  <si>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</si>
  <si>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</si>
  <si>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</si>
  <si>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</si>
  <si>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</si>
  <si>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</si>
  <si>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</si>
  <si>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</si>
  <si>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</si>
  <si>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</si>
  <si>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</si>
  <si>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</si>
  <si>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</si>
  <si>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</si>
  <si>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</si>
  <si>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</si>
  <si>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</si>
  <si>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</si>
  <si>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</si>
  <si>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</si>
  <si>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</si>
  <si>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</si>
  <si>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</si>
  <si>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</si>
  <si>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</si>
  <si>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</si>
  <si>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</si>
  <si>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</si>
  <si>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</si>
  <si>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</si>
  <si>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</si>
  <si>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</si>
  <si>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</si>
  <si>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</si>
  <si>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</si>
  <si>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</si>
  <si>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</si>
  <si>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</si>
  <si>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</si>
  <si>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</si>
  <si>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</si>
  <si>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</si>
  <si>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</si>
  <si>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</si>
  <si>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</si>
  <si>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</si>
  <si>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</si>
  <si>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</si>
  <si>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</si>
  <si>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</si>
  <si>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</si>
  <si>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</si>
  <si>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</si>
  <si>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</si>
  <si>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</si>
  <si>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</si>
  <si>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</si>
  <si>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</si>
  <si>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</si>
  <si>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</si>
  <si>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</si>
  <si>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</si>
  <si>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</si>
  <si>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</si>
  <si>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</si>
  <si>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</si>
  <si>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</si>
  <si>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</si>
  <si>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</si>
  <si>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</si>
  <si>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</si>
  <si>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</si>
  <si>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</si>
  <si>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</si>
  <si>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</si>
  <si>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</si>
  <si>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</si>
  <si>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</si>
  <si>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</si>
  <si>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</si>
  <si>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</si>
  <si>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</si>
  <si>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</si>
  <si>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</si>
  <si>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</si>
  <si>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</si>
  <si>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</si>
  <si>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</si>
  <si>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</si>
  <si>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</si>
  <si>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</si>
  <si>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</si>
  <si>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</si>
  <si>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</si>
  <si>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</si>
  <si>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</si>
  <si>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</si>
  <si>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</si>
  <si>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</si>
  <si>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</si>
  <si>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</si>
  <si>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</si>
  <si>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</si>
  <si>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</si>
  <si>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</si>
  <si>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</si>
  <si>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</si>
  <si>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</si>
  <si>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</si>
  <si>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</si>
  <si>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</si>
  <si>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</si>
  <si>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</si>
  <si>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</si>
  <si>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</si>
  <si>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</si>
  <si>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</si>
  <si>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</si>
  <si>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</si>
  <si>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</si>
  <si>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</si>
  <si>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</si>
  <si>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</si>
  <si>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</si>
  <si>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</si>
  <si>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</si>
  <si>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</si>
  <si>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</si>
  <si>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</si>
  <si>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</si>
  <si>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</si>
  <si>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</si>
  <si>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</si>
  <si>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</si>
  <si>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</si>
  <si>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</si>
  <si>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</si>
  <si>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</si>
  <si>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</si>
  <si>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</si>
  <si>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</si>
  <si>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</si>
  <si>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</si>
  <si>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</si>
  <si>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</si>
  <si>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</si>
  <si>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</si>
  <si>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</si>
  <si>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</si>
  <si>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</si>
  <si>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</si>
  <si>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</si>
  <si>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</si>
  <si>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</si>
  <si>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</si>
  <si>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</si>
  <si>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</si>
  <si>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</si>
  <si>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</si>
  <si>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</si>
  <si>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</si>
  <si>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</si>
  <si>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</si>
  <si>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</si>
  <si>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</si>
  <si>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</si>
  <si>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</si>
  <si>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</si>
  <si>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</si>
  <si>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</si>
  <si>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</si>
  <si>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</si>
  <si>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</si>
  <si>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</si>
  <si>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</si>
  <si>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</si>
  <si>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</si>
  <si>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</si>
  <si>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</si>
  <si>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</si>
  <si>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</si>
  <si>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</si>
  <si>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</si>
  <si>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</si>
  <si>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</si>
  <si>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</si>
  <si>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</si>
  <si>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</si>
  <si>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</si>
  <si>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</si>
  <si>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</si>
  <si>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</si>
  <si>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</si>
  <si>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</si>
  <si>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</si>
  <si>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</si>
  <si>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</si>
  <si>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</si>
  <si>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</si>
  <si>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</si>
  <si>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</si>
  <si>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</si>
  <si>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</si>
  <si>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</si>
  <si>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</si>
  <si>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</si>
  <si>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</si>
  <si>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</si>
  <si>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</si>
  <si>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</si>
  <si>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</si>
  <si>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</si>
  <si>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</si>
  <si>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</si>
  <si>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</si>
  <si>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</si>
  <si>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</si>
  <si>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</si>
  <si>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</si>
  <si>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</si>
  <si>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</si>
  <si>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</si>
  <si>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</si>
  <si>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</si>
  <si>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</si>
  <si>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</si>
  <si>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</si>
  <si>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</si>
  <si>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</si>
  <si>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</si>
  <si>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</si>
  <si>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</si>
  <si>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</si>
  <si>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</si>
  <si>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</si>
  <si>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</si>
  <si>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</si>
  <si>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</si>
  <si>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</si>
  <si>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</si>
  <si>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</si>
  <si>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</si>
  <si>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</si>
  <si>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</si>
  <si>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</si>
  <si>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</si>
  <si>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</si>
  <si>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</si>
  <si>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</si>
  <si>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</si>
  <si>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</si>
  <si>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</si>
  <si>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</si>
  <si>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</si>
  <si>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</si>
  <si>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</si>
  <si>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</si>
  <si>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</si>
  <si>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</si>
  <si>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</si>
  <si>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</si>
  <si>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</si>
  <si>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</si>
  <si>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</si>
  <si>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</si>
  <si>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</si>
  <si>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</si>
  <si>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</si>
  <si>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</si>
  <si>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</si>
  <si>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</si>
  <si>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</si>
  <si>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</si>
  <si>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</si>
  <si>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</si>
  <si>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</si>
  <si>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</si>
  <si>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</si>
  <si>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</si>
  <si>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</si>
  <si>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</si>
  <si>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</si>
  <si>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</si>
  <si>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</si>
  <si>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</si>
  <si>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</si>
  <si>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</si>
  <si>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</si>
  <si>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</si>
  <si>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</si>
  <si>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</si>
  <si>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</si>
  <si>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</si>
  <si>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</si>
  <si>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</si>
  <si>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</si>
  <si>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</si>
  <si>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</si>
  <si>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</si>
  <si>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</si>
  <si>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</si>
  <si>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</si>
  <si>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</si>
  <si>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</si>
  <si>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</si>
  <si>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</si>
  <si>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</si>
  <si>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</si>
  <si>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</si>
  <si>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</si>
  <si>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</si>
  <si>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</si>
  <si>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</si>
  <si>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</si>
  <si>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</si>
  <si>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</si>
  <si>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</si>
  <si>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</si>
  <si>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</si>
  <si>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</si>
  <si>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</si>
  <si>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</si>
  <si>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</si>
  <si>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</si>
  <si>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</si>
  <si>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</si>
  <si>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</si>
  <si>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</si>
  <si>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</si>
  <si>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</si>
  <si>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</si>
  <si>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</si>
  <si>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</si>
  <si>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</si>
  <si>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</si>
  <si>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</si>
  <si>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</si>
  <si>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</si>
  <si>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</si>
  <si>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</si>
  <si>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</si>
  <si>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</si>
  <si>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</si>
  <si>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</si>
  <si>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</si>
  <si>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</si>
  <si>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</si>
  <si>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</si>
  <si>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</si>
  <si>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</si>
  <si>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</si>
  <si>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</si>
  <si>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</si>
  <si>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</si>
  <si>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</si>
  <si>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</si>
  <si>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</si>
  <si>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</si>
  <si>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</si>
  <si>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</si>
  <si>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</si>
  <si>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</si>
  <si>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</si>
  <si>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</si>
  <si>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</si>
  <si>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</si>
  <si>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</si>
  <si>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</si>
  <si>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</si>
  <si>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</si>
  <si>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</si>
  <si>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</si>
  <si>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</si>
  <si>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</si>
  <si>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</si>
  <si>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</si>
  <si>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</si>
  <si>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</si>
  <si>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</si>
  <si>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</si>
  <si>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</si>
  <si>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</si>
  <si>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</si>
  <si>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</si>
  <si>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</si>
  <si>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</si>
  <si>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</si>
  <si>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</si>
  <si>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</si>
  <si>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</si>
  <si>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</si>
  <si>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</si>
  <si>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</si>
  <si>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</si>
  <si>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</si>
  <si>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</si>
  <si>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</si>
  <si>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</si>
  <si>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</si>
  <si>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</si>
  <si>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</si>
  <si>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</si>
  <si>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</si>
  <si>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</si>
  <si>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</si>
  <si>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</si>
  <si>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</si>
  <si>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</si>
  <si>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</si>
  <si>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</si>
  <si>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</si>
  <si>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</si>
  <si>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</si>
  <si>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</si>
  <si>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</si>
  <si>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</si>
  <si>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</si>
  <si>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</si>
  <si>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</si>
  <si>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</si>
  <si>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</si>
  <si>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</si>
  <si>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</si>
  <si>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</si>
  <si>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</si>
  <si>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</si>
  <si>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</si>
  <si>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</si>
  <si>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</si>
  <si>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</si>
  <si>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</si>
  <si>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</si>
  <si>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</si>
  <si>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</si>
  <si>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</si>
  <si>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</si>
  <si>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</si>
  <si>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</si>
  <si>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</si>
  <si>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</si>
  <si>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</si>
  <si>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</si>
  <si>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</si>
  <si>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</si>
  <si>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</si>
  <si>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</si>
  <si>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</si>
  <si>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</si>
  <si>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</si>
  <si>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</si>
  <si>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</si>
  <si>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</si>
  <si>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</si>
  <si>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</si>
  <si>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</si>
  <si>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</si>
  <si>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</si>
  <si>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</si>
  <si>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</si>
  <si>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</si>
  <si>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</si>
  <si>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</si>
  <si>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</si>
  <si>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</si>
  <si>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</si>
  <si>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</si>
  <si>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</si>
  <si>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</si>
  <si>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</si>
  <si>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</si>
  <si>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</si>
  <si>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</si>
  <si>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</si>
  <si>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</si>
  <si>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</si>
  <si>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</si>
  <si>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</si>
  <si>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</si>
  <si>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</si>
  <si>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</si>
  <si>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</si>
  <si>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</si>
  <si>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</si>
  <si>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</si>
  <si>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</si>
  <si>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</si>
  <si>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</si>
  <si>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</si>
  <si>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</si>
  <si>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</si>
  <si>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</si>
  <si>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</si>
  <si>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</si>
  <si>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</si>
  <si>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</si>
  <si>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</si>
  <si>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</si>
  <si>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</si>
  <si>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</si>
  <si>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</si>
  <si>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</si>
  <si>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</si>
  <si>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</si>
  <si>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</si>
  <si>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</si>
  <si>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</si>
  <si>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</si>
  <si>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</si>
  <si>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</si>
  <si>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</si>
  <si>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</si>
  <si>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</si>
  <si>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</si>
  <si>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</si>
  <si>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</si>
  <si>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</si>
  <si>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</si>
  <si>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</si>
  <si>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</si>
  <si>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</si>
  <si>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</si>
  <si>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</si>
  <si>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</si>
  <si>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</si>
  <si>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</si>
  <si>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</si>
  <si>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</si>
  <si>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</si>
  <si>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</si>
  <si>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</si>
  <si>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</si>
  <si>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</si>
  <si>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</si>
  <si>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</si>
  <si>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</si>
  <si>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</si>
  <si>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</si>
  <si>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</si>
  <si>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</si>
  <si>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</si>
  <si>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</si>
  <si>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</si>
  <si>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</si>
  <si>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</si>
  <si>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</si>
  <si>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</si>
  <si>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</si>
  <si>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</si>
  <si>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</si>
  <si>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</si>
  <si>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</si>
  <si>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</si>
  <si>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</si>
  <si>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</si>
  <si>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</si>
  <si>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</si>
  <si>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</si>
  <si>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</si>
  <si>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</si>
  <si>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</si>
  <si>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</si>
  <si>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</si>
  <si>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</si>
  <si>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</si>
  <si>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</si>
  <si>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</si>
  <si>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</si>
  <si>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</si>
  <si>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</si>
  <si>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</si>
  <si>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</si>
  <si>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</si>
  <si>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</si>
  <si>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</si>
  <si>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</si>
  <si>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</si>
  <si>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</si>
  <si>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</si>
  <si>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</si>
  <si>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</si>
  <si>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</si>
  <si>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</si>
  <si>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</si>
  <si>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</si>
  <si>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</si>
  <si>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</si>
  <si>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</si>
  <si>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</si>
  <si>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</si>
  <si>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</si>
  <si>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</si>
  <si>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</si>
  <si>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</si>
  <si>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</si>
  <si>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</si>
  <si>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</si>
  <si>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</si>
  <si>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</si>
  <si>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</si>
  <si>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</si>
  <si>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</si>
  <si>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</si>
  <si>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</si>
  <si>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</si>
  <si>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</si>
  <si>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</si>
  <si>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</si>
  <si>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</si>
  <si>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</si>
  <si>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</si>
  <si>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</si>
  <si>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</si>
  <si>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</si>
  <si>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</si>
  <si>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</si>
  <si>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</si>
  <si>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</si>
  <si>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</si>
  <si>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</si>
  <si>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</si>
  <si>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</si>
  <si>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</si>
  <si>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</si>
  <si>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</si>
  <si>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</si>
  <si>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</si>
  <si>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</si>
  <si>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</si>
  <si>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</si>
  <si>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</si>
  <si>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</si>
  <si>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</si>
  <si>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</si>
  <si>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</si>
  <si>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</si>
  <si>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</si>
  <si>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</si>
  <si>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</si>
  <si>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</si>
  <si>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</si>
  <si>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</si>
  <si>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</si>
  <si>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</si>
  <si>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</si>
  <si>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</si>
  <si>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</si>
  <si>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</si>
  <si>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</si>
  <si>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</si>
  <si>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</si>
  <si>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</si>
  <si>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</si>
  <si>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</si>
  <si>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</si>
  <si>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</si>
  <si>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</si>
  <si>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</si>
  <si>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</si>
  <si>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</si>
  <si>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</si>
  <si>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</si>
  <si>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</si>
  <si>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</si>
  <si>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</si>
  <si>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</si>
  <si>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</si>
  <si>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</si>
  <si>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</si>
  <si>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</si>
  <si>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</si>
  <si>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</si>
  <si>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</si>
  <si>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</si>
  <si>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</si>
  <si>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</si>
  <si>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</si>
  <si>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</si>
  <si>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</si>
  <si>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</si>
  <si>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</si>
  <si>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</si>
  <si>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</si>
  <si>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</si>
  <si>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</si>
  <si>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</si>
  <si>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</si>
  <si>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</si>
  <si>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</si>
  <si>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</si>
  <si>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</si>
  <si>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</si>
  <si>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</si>
  <si>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</si>
  <si>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</si>
  <si>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</si>
  <si>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</si>
  <si>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</si>
  <si>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</si>
  <si>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</si>
  <si>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</si>
  <si>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</si>
  <si>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</si>
  <si>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</si>
  <si>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</si>
  <si>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</si>
  <si>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</si>
  <si>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</si>
  <si>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</si>
  <si>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</si>
  <si>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</si>
  <si>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</si>
  <si>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</si>
  <si>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</si>
  <si>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</si>
  <si>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</si>
  <si>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</si>
  <si>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</si>
  <si>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</si>
  <si>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</si>
  <si>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</si>
  <si>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</si>
  <si>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</si>
  <si>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</si>
  <si>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</si>
  <si>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</si>
  <si>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</si>
  <si>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</si>
  <si>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</si>
  <si>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</si>
  <si>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</si>
  <si>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</si>
  <si>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</si>
  <si>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</si>
  <si>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</si>
  <si>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</si>
  <si>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</si>
  <si>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</si>
  <si>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</si>
  <si>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</si>
  <si>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</si>
  <si>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</si>
  <si>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</si>
  <si>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</si>
  <si>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</si>
  <si>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</si>
  <si>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</si>
  <si>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</si>
  <si>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</si>
  <si>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</si>
  <si>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</si>
  <si>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</si>
  <si>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</si>
  <si>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</si>
  <si>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</si>
  <si>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</si>
  <si>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</si>
  <si>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</si>
  <si>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</si>
  <si>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</si>
  <si>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</si>
  <si>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</si>
  <si>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</si>
  <si>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</si>
  <si>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</si>
  <si>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</si>
  <si>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</si>
  <si>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</si>
  <si>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</si>
  <si>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</si>
  <si>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</si>
  <si>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</si>
  <si>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</si>
  <si>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</si>
  <si>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</si>
  <si>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</si>
  <si>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</si>
  <si>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</si>
  <si>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</si>
  <si>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</si>
  <si>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</si>
  <si>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</si>
  <si>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</si>
  <si>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</si>
  <si>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</si>
  <si>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</si>
  <si>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</si>
  <si>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</si>
  <si>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</si>
  <si>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</si>
  <si>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</si>
  <si>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</si>
  <si>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</si>
  <si>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</si>
  <si>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</si>
  <si>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</si>
  <si>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</si>
  <si>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</si>
  <si>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</si>
  <si>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</si>
  <si>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</si>
  <si>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</si>
  <si>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</si>
  <si>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</si>
  <si>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</si>
  <si>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</si>
  <si>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</si>
  <si>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</si>
  <si>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</si>
  <si>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</si>
  <si>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</si>
  <si>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</si>
  <si>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</si>
  <si>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</si>
  <si>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</si>
  <si>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</si>
  <si>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</si>
  <si>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</si>
  <si>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</si>
  <si>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</si>
  <si>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</si>
  <si>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</si>
  <si>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</si>
  <si>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</si>
  <si>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</si>
  <si>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</si>
  <si>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</si>
  <si>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</si>
  <si>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</si>
  <si>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</si>
  <si>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</si>
  <si>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</si>
  <si>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</si>
  <si>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</si>
  <si>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</si>
  <si>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</si>
  <si>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</si>
  <si>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</si>
  <si>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</si>
  <si>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</si>
  <si>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</si>
  <si>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</si>
  <si>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</si>
  <si>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</si>
  <si>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</si>
  <si>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</si>
  <si>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</si>
  <si>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</si>
  <si>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</si>
  <si>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</si>
  <si>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</si>
  <si>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</si>
  <si>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</si>
  <si>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</si>
  <si>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</si>
  <si>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</si>
  <si>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</si>
  <si>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</si>
  <si>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</si>
  <si>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</si>
  <si>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</si>
  <si>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</si>
  <si>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</si>
  <si>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</si>
  <si>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</si>
  <si>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</si>
  <si>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</si>
  <si>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</si>
  <si>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</si>
  <si>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</si>
  <si>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</si>
  <si>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</si>
  <si>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</si>
  <si>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</si>
  <si>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</si>
  <si>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</si>
  <si>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</si>
  <si>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</si>
  <si>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</si>
  <si>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</si>
  <si>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</si>
  <si>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</si>
  <si>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</si>
  <si>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</si>
  <si>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</si>
  <si>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</si>
  <si>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</si>
  <si>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</si>
  <si>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</si>
  <si>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</si>
  <si>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</si>
  <si>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</si>
  <si>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</si>
  <si>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</si>
  <si>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</si>
  <si>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</si>
  <si>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</si>
  <si>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</si>
  <si>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</si>
  <si>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</si>
  <si>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</si>
  <si>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</si>
  <si>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</si>
  <si>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</si>
  <si>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</si>
  <si>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</si>
  <si>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</si>
  <si>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</si>
  <si>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</si>
  <si>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</si>
  <si>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</si>
  <si>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</si>
  <si>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</si>
  <si>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</si>
  <si>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</si>
  <si>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</si>
  <si>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</si>
  <si>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</si>
  <si>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</si>
  <si>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</si>
  <si>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</si>
  <si>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</si>
  <si>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</si>
  <si>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</si>
  <si>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</si>
  <si>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</si>
  <si>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</si>
  <si>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</si>
  <si>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</si>
  <si>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</si>
  <si>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</si>
  <si>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</si>
  <si>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</si>
  <si>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</si>
  <si>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</si>
  <si>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</si>
  <si>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</si>
  <si>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</si>
  <si>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</si>
  <si>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</si>
  <si>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</si>
  <si>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</si>
  <si>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</si>
  <si>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</si>
  <si>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</si>
  <si>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</si>
  <si>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</si>
  <si>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</si>
  <si>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</si>
  <si>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</si>
  <si>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</si>
  <si>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</si>
  <si>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</si>
  <si>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</si>
  <si>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</si>
  <si>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</si>
  <si>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</si>
  <si>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</si>
  <si>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</si>
  <si>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</si>
  <si>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</si>
  <si>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</si>
  <si>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</si>
  <si>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</si>
  <si>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</si>
  <si>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</si>
  <si>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</si>
  <si>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</si>
  <si>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</si>
  <si>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</si>
  <si>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</si>
  <si>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</si>
  <si>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</si>
  <si>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</si>
  <si>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</si>
  <si>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</si>
  <si>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</si>
  <si>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</si>
  <si>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</si>
  <si>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</si>
  <si>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</si>
  <si>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</si>
  <si>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</si>
  <si>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</si>
  <si>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</si>
  <si>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</si>
  <si>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</si>
  <si>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</si>
  <si>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</si>
  <si>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</si>
  <si>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</si>
  <si>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</si>
  <si>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</si>
  <si>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</si>
  <si>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</si>
  <si>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</si>
  <si>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</si>
  <si>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</si>
  <si>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</si>
  <si>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</si>
  <si>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</si>
  <si>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</si>
  <si>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</si>
  <si>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</si>
  <si>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</si>
  <si>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</si>
  <si>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</si>
  <si>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</si>
  <si>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</si>
  <si>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</si>
  <si>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</si>
  <si>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</si>
  <si>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</si>
  <si>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</si>
  <si>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</si>
  <si>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</si>
  <si>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</si>
  <si>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</si>
  <si>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</si>
  <si>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</si>
  <si>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</si>
  <si>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</si>
  <si>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</si>
  <si>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</si>
  <si>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</si>
  <si>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</si>
  <si>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</si>
  <si>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</si>
  <si>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</si>
  <si>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</si>
  <si>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</si>
  <si>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</si>
  <si>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</si>
  <si>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</si>
  <si>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</si>
  <si>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</si>
  <si>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</si>
  <si>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</si>
  <si>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</si>
  <si>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</si>
  <si>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</si>
  <si>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</si>
  <si>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</si>
  <si>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</si>
  <si>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</si>
  <si>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</si>
  <si>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</si>
  <si>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</si>
  <si>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</si>
  <si>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</si>
  <si>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</si>
  <si>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</si>
  <si>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</si>
  <si>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</si>
  <si>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</si>
  <si>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</si>
  <si>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</si>
  <si>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</si>
  <si>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</si>
  <si>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</si>
  <si>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</si>
  <si>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</si>
  <si>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</si>
  <si>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</si>
  <si>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</si>
  <si>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</si>
  <si>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</si>
  <si>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</si>
  <si>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</si>
  <si>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</si>
  <si>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</si>
  <si>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</si>
  <si>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</si>
  <si>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</si>
  <si>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</si>
  <si>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</si>
  <si>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</si>
  <si>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</si>
  <si>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</si>
  <si>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</si>
  <si>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</si>
  <si>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</si>
  <si>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</si>
  <si>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</si>
  <si>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</si>
  <si>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</si>
  <si>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</si>
  <si>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</si>
  <si>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</si>
  <si>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</si>
  <si>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</si>
  <si>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</si>
  <si>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</si>
  <si>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</si>
  <si>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</si>
  <si>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</si>
  <si>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</si>
  <si>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</si>
  <si>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</si>
  <si>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</si>
  <si>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</si>
  <si>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</si>
  <si>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</si>
  <si>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</si>
  <si>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</si>
  <si>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</si>
  <si>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</si>
  <si>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</si>
  <si>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</si>
  <si>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</si>
  <si>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</si>
  <si>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</si>
  <si>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</si>
  <si>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</si>
  <si>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</si>
  <si>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</si>
  <si>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</si>
  <si>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</si>
  <si>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</si>
  <si>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</si>
  <si>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</si>
  <si>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</si>
  <si>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</si>
  <si>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</si>
  <si>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</si>
  <si>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</si>
  <si>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</si>
  <si>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</si>
  <si>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</si>
  <si>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</si>
  <si>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</si>
  <si>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</si>
  <si>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</si>
  <si>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</si>
  <si>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</si>
  <si>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</si>
  <si>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</si>
  <si>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</si>
  <si>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</si>
  <si>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</si>
  <si>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</si>
  <si>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</si>
  <si>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</si>
  <si>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</si>
  <si>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</si>
  <si>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</si>
  <si>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</si>
  <si>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</si>
  <si>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</si>
  <si>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</si>
  <si>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</si>
  <si>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</si>
  <si>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</si>
  <si>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</si>
  <si>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</si>
  <si>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</si>
  <si>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</si>
  <si>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</si>
  <si>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</si>
  <si>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</si>
  <si>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</si>
  <si>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</si>
  <si>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</si>
  <si>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</si>
  <si>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</si>
  <si>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</si>
  <si>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</si>
  <si>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</si>
  <si>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</si>
  <si>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</si>
  <si>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</si>
  <si>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</si>
  <si>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</si>
  <si>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</si>
  <si>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</si>
  <si>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</si>
  <si>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</si>
  <si>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</si>
  <si>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</si>
  <si>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</si>
  <si>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</si>
  <si>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</si>
  <si>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</si>
  <si>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</si>
  <si>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</si>
  <si>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</si>
  <si>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</si>
  <si>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</si>
  <si>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</si>
  <si>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</si>
  <si>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</si>
  <si>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</si>
  <si>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</si>
  <si>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</si>
  <si>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</si>
  <si>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</si>
  <si>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</si>
  <si>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</si>
  <si>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</si>
  <si>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</si>
  <si>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</si>
  <si>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</si>
  <si>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</si>
  <si>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</si>
  <si>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</si>
  <si>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</si>
  <si>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</si>
  <si>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</si>
  <si>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</si>
  <si>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</si>
  <si>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</si>
  <si>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</si>
  <si>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</si>
  <si>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</si>
  <si>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</si>
  <si>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</si>
  <si>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</si>
  <si>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</si>
  <si>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</si>
  <si>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</si>
  <si>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</si>
  <si>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</si>
  <si>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</si>
  <si>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</si>
  <si>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</si>
  <si>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</si>
  <si>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</si>
  <si>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</si>
  <si>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</si>
  <si>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</si>
  <si>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</si>
  <si>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</si>
  <si>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</si>
  <si>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</si>
  <si>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</si>
  <si>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</si>
  <si>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</si>
  <si>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</si>
  <si>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</si>
  <si>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</si>
  <si>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</si>
  <si>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</si>
  <si>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</si>
  <si>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</si>
  <si>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</si>
  <si>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</si>
  <si>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</si>
  <si>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</si>
  <si>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</si>
  <si>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</si>
  <si>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</si>
  <si>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</si>
  <si>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</si>
  <si>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</si>
  <si>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</si>
  <si>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</si>
  <si>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</si>
  <si>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</si>
  <si>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</si>
  <si>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</si>
  <si>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</si>
  <si>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</si>
  <si>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</si>
  <si>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</si>
  <si>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</si>
  <si>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</si>
  <si>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</si>
  <si>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</si>
  <si>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</si>
  <si>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</si>
  <si>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</si>
  <si>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</si>
  <si>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</si>
  <si>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</si>
  <si>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</si>
  <si>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</si>
  <si>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</si>
  <si>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</si>
  <si>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</si>
  <si>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</si>
  <si>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</si>
  <si>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</si>
  <si>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</si>
  <si>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</si>
  <si>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</si>
  <si>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</si>
  <si>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</si>
  <si>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</si>
  <si>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</si>
  <si>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</si>
  <si>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</si>
  <si>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</si>
  <si>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</si>
  <si>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</si>
  <si>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</si>
  <si>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</si>
  <si>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</si>
  <si>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</si>
  <si>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</si>
  <si>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</si>
  <si>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</si>
  <si>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</si>
  <si>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</si>
  <si>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</si>
  <si>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</si>
  <si>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</si>
  <si>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</si>
  <si>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</si>
  <si>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</si>
  <si>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</si>
  <si>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</si>
  <si>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</si>
  <si>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</si>
  <si>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</si>
  <si>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</si>
  <si>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</si>
  <si>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</si>
  <si>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</si>
  <si>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</si>
  <si>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</si>
  <si>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</si>
  <si>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</si>
  <si>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</si>
  <si>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</si>
  <si>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</si>
  <si>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</si>
  <si>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</si>
  <si>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</si>
  <si>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</si>
  <si>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</si>
  <si>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</si>
  <si>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</si>
  <si>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</si>
  <si>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</si>
  <si>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</si>
  <si>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</si>
  <si>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</si>
  <si>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</si>
  <si>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</si>
  <si>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</si>
  <si>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</si>
  <si>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</si>
  <si>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</si>
  <si>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</si>
  <si>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</si>
  <si>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</si>
  <si>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</si>
  <si>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</si>
  <si>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</si>
  <si>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</si>
  <si>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</si>
  <si>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</si>
  <si>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</si>
  <si>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</si>
  <si>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</si>
  <si>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</si>
  <si>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</si>
  <si>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</si>
  <si>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</si>
  <si>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</si>
  <si>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</si>
  <si>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</si>
  <si>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</si>
  <si>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</si>
  <si>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</si>
  <si>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</si>
  <si>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</si>
  <si>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</si>
  <si>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</si>
  <si>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</si>
  <si>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</si>
  <si>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</si>
  <si>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</si>
  <si>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</si>
  <si>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</si>
  <si>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</si>
  <si>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</si>
  <si>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</si>
  <si>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</si>
  <si>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</si>
  <si>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</si>
  <si>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</si>
  <si>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</si>
  <si>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</si>
  <si>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</si>
  <si>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</si>
  <si>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</si>
  <si>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</si>
  <si>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</si>
  <si>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</si>
  <si>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</si>
  <si>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</si>
  <si>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</si>
  <si>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</si>
  <si>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</si>
  <si>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</si>
  <si>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</si>
  <si>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</si>
  <si>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</si>
  <si>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</si>
  <si>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</si>
  <si>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</si>
  <si>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</si>
  <si>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</si>
  <si>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</si>
  <si>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</si>
  <si>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</si>
  <si>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</si>
  <si>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</si>
  <si>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</si>
  <si>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</si>
  <si>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</si>
  <si>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</si>
  <si>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</si>
  <si>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</si>
  <si>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</si>
  <si>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</si>
  <si>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</si>
  <si>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</si>
  <si>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</si>
  <si>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</si>
  <si>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</si>
  <si>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</si>
  <si>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</si>
  <si>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</si>
  <si>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</si>
  <si>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</si>
  <si>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</si>
  <si>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</si>
  <si>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</si>
  <si>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</si>
  <si>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</si>
  <si>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</si>
  <si>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</si>
  <si>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</si>
  <si>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</si>
  <si>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</si>
  <si>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</si>
  <si>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</si>
  <si>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</si>
  <si>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</si>
  <si>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</si>
  <si>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</si>
  <si>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</si>
  <si>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</si>
  <si>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</si>
  <si>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</si>
  <si>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</si>
  <si>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</si>
  <si>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</si>
  <si>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</si>
  <si>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</si>
  <si>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</si>
  <si>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</si>
  <si>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</si>
  <si>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</si>
  <si>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</si>
  <si>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</si>
  <si>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</si>
  <si>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</si>
  <si>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</si>
  <si>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</si>
  <si>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</si>
  <si>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</si>
  <si>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</si>
  <si>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</si>
  <si>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</si>
  <si>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</si>
  <si>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</si>
  <si>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</si>
  <si>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</si>
  <si>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</si>
  <si>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</si>
  <si>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</si>
  <si>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</si>
  <si>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</si>
  <si>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</si>
  <si>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</si>
  <si>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</si>
  <si>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</si>
  <si>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</si>
  <si>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</si>
  <si>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</si>
  <si>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</si>
  <si>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</si>
  <si>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</si>
  <si>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</si>
  <si>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</si>
  <si>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</si>
  <si>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</si>
  <si>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</si>
  <si>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</si>
  <si>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</si>
  <si>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</si>
  <si>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</si>
  <si>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</si>
  <si>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</si>
  <si>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</si>
  <si>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</si>
  <si>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</si>
  <si>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</si>
  <si>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</si>
  <si>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</si>
  <si>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</si>
  <si>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</si>
  <si>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</si>
  <si>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</si>
  <si>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</si>
  <si>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</si>
  <si>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</si>
  <si>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</si>
  <si>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</si>
  <si>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</si>
  <si>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</si>
  <si>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</si>
  <si>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</si>
  <si>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</si>
  <si>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</si>
  <si>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</si>
  <si>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</si>
  <si>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</si>
  <si>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</si>
  <si>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</si>
  <si>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</si>
  <si>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</si>
  <si>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</si>
  <si>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</si>
  <si>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</si>
  <si>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</si>
  <si>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</si>
  <si>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</si>
  <si>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</si>
  <si>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</si>
  <si>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</si>
  <si>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</si>
  <si>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</si>
  <si>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</si>
  <si>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</si>
  <si>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</si>
  <si>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</si>
  <si>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</si>
  <si>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</si>
  <si>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</si>
  <si>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</si>
  <si>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</si>
  <si>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</si>
  <si>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</si>
  <si>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</si>
  <si>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</si>
  <si>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</si>
  <si>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</si>
  <si>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</si>
  <si>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</si>
  <si>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</si>
  <si>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</si>
  <si>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</si>
  <si>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</si>
  <si>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</si>
  <si>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</si>
  <si>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</si>
  <si>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</si>
  <si>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</si>
  <si>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</si>
  <si>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</si>
  <si>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</si>
  <si>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</si>
  <si>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</si>
  <si>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</si>
  <si>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</si>
  <si>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</si>
  <si>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</si>
  <si>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</si>
  <si>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</si>
  <si>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</si>
  <si>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</si>
  <si>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</si>
  <si>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</si>
  <si>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</si>
  <si>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</si>
  <si>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</si>
  <si>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</si>
  <si>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</si>
  <si>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</si>
  <si>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</si>
  <si>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</si>
  <si>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</si>
  <si>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</si>
  <si>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</si>
  <si>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</si>
  <si>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</si>
  <si>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</si>
  <si>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</si>
  <si>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</si>
  <si>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</si>
  <si>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</si>
  <si>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</si>
  <si>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</si>
  <si>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</si>
  <si>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</si>
  <si>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</si>
  <si>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</si>
  <si>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</si>
  <si>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</si>
  <si>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</si>
  <si>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</si>
  <si>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</si>
  <si>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</si>
  <si>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</si>
  <si>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</si>
  <si>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</si>
  <si>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</si>
  <si>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</si>
  <si>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</si>
  <si>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</si>
  <si>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</si>
  <si>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</si>
  <si>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</si>
  <si>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</si>
  <si>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</si>
  <si>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</si>
  <si>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</si>
  <si>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</si>
  <si>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</si>
  <si>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</si>
  <si>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</si>
  <si>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</si>
  <si>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</si>
  <si>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</si>
  <si>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</si>
  <si>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</si>
  <si>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</si>
  <si>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</si>
  <si>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</si>
  <si>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</si>
  <si>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</si>
  <si>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</si>
  <si>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</si>
  <si>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</si>
  <si>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</si>
  <si>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</si>
  <si>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</si>
  <si>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</si>
  <si>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</si>
  <si>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</si>
  <si>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</si>
  <si>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</si>
  <si>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</si>
  <si>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</si>
  <si>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</si>
  <si>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</si>
  <si>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</si>
  <si>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</si>
  <si>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</si>
  <si>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</si>
  <si>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</si>
  <si>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</si>
  <si>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</si>
  <si>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</si>
  <si>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</si>
  <si>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</si>
  <si>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</si>
  <si>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</si>
  <si>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</si>
  <si>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</si>
  <si>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</si>
  <si>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</si>
  <si>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</si>
  <si>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</si>
  <si>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</si>
  <si>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</si>
  <si>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</si>
  <si>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</si>
  <si>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</si>
  <si>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</si>
  <si>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</si>
  <si>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</si>
  <si>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</si>
  <si>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</si>
  <si>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</si>
  <si>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</si>
  <si>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</si>
  <si>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</si>
  <si>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</si>
  <si>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</si>
  <si>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</si>
  <si>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</si>
  <si>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</si>
  <si>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</si>
  <si>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</si>
  <si>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</si>
  <si>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</si>
  <si>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</si>
  <si>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</si>
  <si>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</si>
  <si>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</si>
  <si>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</si>
  <si>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</si>
  <si>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</si>
  <si>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</si>
  <si>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</si>
  <si>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</si>
  <si>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</si>
  <si>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</si>
  <si>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</si>
  <si>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</si>
  <si>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</si>
  <si>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</si>
  <si>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</si>
  <si>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</si>
  <si>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</si>
  <si>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</si>
  <si>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</si>
  <si>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</si>
  <si>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</si>
  <si>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</si>
  <si>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</si>
  <si>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</si>
  <si>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</si>
  <si>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</si>
  <si>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</si>
  <si>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</si>
  <si>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</si>
  <si>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</si>
  <si>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</si>
  <si>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</si>
  <si>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</si>
  <si>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</si>
  <si>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</si>
  <si>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</si>
  <si>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</si>
  <si>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</si>
  <si>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</si>
  <si>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</si>
  <si>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</si>
  <si>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</si>
  <si>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</si>
  <si>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</si>
  <si>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</si>
  <si>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</si>
  <si>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</si>
  <si>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</si>
  <si>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</si>
  <si>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</si>
  <si>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</si>
  <si>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</si>
  <si>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</si>
  <si>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</si>
  <si>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</si>
  <si>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</si>
  <si>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</si>
  <si>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</si>
  <si>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</si>
  <si>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</si>
  <si>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</si>
  <si>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</si>
  <si>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</si>
  <si>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</si>
  <si>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</si>
  <si>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</si>
  <si>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</si>
  <si>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</si>
  <si>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</si>
  <si>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</si>
  <si>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</si>
  <si>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</si>
  <si>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</si>
  <si>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</si>
  <si>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</si>
  <si>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</si>
  <si>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</si>
  <si>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</si>
  <si>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</si>
  <si>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</si>
  <si>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</si>
  <si>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</si>
  <si>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</si>
  <si>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</si>
  <si>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</si>
  <si>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</si>
  <si>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</si>
  <si>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</si>
  <si>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</si>
  <si>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</si>
  <si>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</si>
  <si>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</si>
  <si>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</si>
  <si>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</si>
  <si>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</si>
  <si>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</si>
  <si>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</si>
  <si>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</si>
  <si>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</si>
  <si>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</si>
  <si>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</si>
  <si>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</si>
  <si>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</si>
  <si>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</si>
  <si>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</si>
  <si>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</si>
  <si>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</si>
  <si>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</si>
  <si>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</si>
  <si>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</si>
  <si>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</si>
  <si>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</si>
  <si>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</si>
  <si>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</si>
  <si>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</si>
  <si>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</si>
  <si>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</si>
  <si>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</si>
  <si>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</si>
  <si>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</si>
  <si>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</si>
  <si>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</si>
  <si>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</si>
  <si>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</si>
  <si>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</si>
  <si>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</si>
  <si>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</si>
  <si>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</si>
  <si>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</si>
  <si>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</si>
  <si>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</si>
  <si>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</si>
  <si>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</si>
  <si>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</si>
  <si>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</si>
  <si>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</si>
  <si>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</si>
  <si>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</si>
  <si>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</si>
  <si>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</si>
  <si>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</si>
  <si>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</si>
  <si>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</si>
  <si>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</si>
  <si>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</si>
  <si>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</si>
  <si>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</si>
  <si>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</si>
  <si>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</si>
  <si>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</si>
  <si>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</si>
  <si>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</si>
  <si>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</si>
  <si>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</si>
  <si>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</si>
  <si>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</si>
  <si>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</si>
  <si>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</si>
  <si>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</si>
  <si>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</si>
  <si>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</si>
  <si>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</si>
  <si>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</si>
  <si>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</si>
  <si>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</si>
  <si>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</si>
  <si>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</si>
  <si>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</si>
  <si>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</si>
  <si>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</si>
  <si>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</si>
  <si>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</si>
  <si>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</si>
  <si>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</si>
  <si>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</si>
  <si>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</si>
  <si>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</si>
  <si>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</si>
  <si>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</si>
  <si>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</si>
  <si>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</si>
  <si>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</si>
  <si>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</si>
  <si>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</si>
  <si>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</si>
  <si>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</si>
  <si>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</si>
  <si>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</si>
  <si>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</si>
  <si>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</si>
  <si>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</si>
  <si>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</si>
  <si>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</si>
  <si>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</si>
  <si>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</si>
  <si>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</si>
  <si>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</si>
  <si>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</si>
  <si>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</si>
  <si>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</si>
  <si>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</si>
  <si>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</si>
  <si>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</si>
  <si>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</si>
  <si>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</si>
  <si>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</si>
  <si>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</si>
  <si>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</si>
  <si>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</si>
  <si>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</si>
  <si>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</si>
  <si>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</si>
  <si>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</si>
  <si>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</si>
  <si>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</si>
  <si>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</si>
  <si>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</si>
  <si>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</si>
  <si>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</si>
  <si>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</si>
  <si>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</si>
  <si>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</si>
  <si>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</si>
  <si>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</si>
  <si>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</si>
  <si>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</si>
  <si>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</si>
  <si>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</si>
  <si>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</si>
  <si>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</si>
  <si>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</si>
  <si>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</si>
  <si>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</si>
  <si>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</si>
  <si>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</si>
  <si>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</si>
  <si>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</si>
  <si>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</si>
  <si>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</si>
  <si>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</si>
  <si>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</si>
  <si>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</si>
  <si>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</si>
  <si>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</si>
  <si>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</si>
  <si>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</si>
  <si>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</si>
  <si>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</si>
  <si>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</si>
  <si>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</si>
  <si>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</si>
  <si>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</si>
  <si>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</si>
  <si>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</si>
  <si>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</si>
  <si>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</si>
  <si>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</si>
  <si>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</si>
  <si>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</si>
  <si>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</si>
  <si>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</si>
  <si>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</si>
  <si>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</si>
  <si>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</si>
  <si>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</si>
  <si>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</si>
  <si>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</si>
  <si>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</si>
  <si>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</si>
  <si>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</si>
  <si>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</si>
  <si>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</si>
  <si>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</si>
  <si>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</si>
  <si>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</si>
  <si>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</si>
  <si>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</si>
  <si>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</si>
  <si>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</si>
  <si>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</si>
  <si>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</si>
  <si>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</si>
  <si>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</si>
  <si>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</si>
  <si>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</si>
  <si>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</si>
  <si>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</si>
  <si>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</si>
  <si>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</si>
  <si>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</si>
  <si>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</si>
  <si>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</si>
  <si>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</si>
  <si>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</si>
  <si>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</si>
  <si>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</si>
  <si>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</si>
  <si>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</si>
  <si>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</si>
  <si>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</si>
  <si>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</si>
  <si>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</si>
  <si>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</si>
  <si>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</si>
  <si>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</si>
  <si>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</si>
  <si>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</si>
  <si>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</si>
  <si>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</si>
  <si>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</si>
  <si>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</si>
  <si>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</si>
  <si>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</si>
  <si>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</si>
  <si>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</si>
  <si>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</si>
  <si>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</si>
  <si>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</si>
  <si>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</si>
  <si>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</si>
  <si>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</si>
  <si>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</si>
  <si>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</si>
  <si>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</si>
  <si>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</si>
  <si>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</si>
  <si>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</si>
  <si>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</si>
  <si>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</si>
  <si>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</si>
  <si>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</si>
  <si>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</si>
  <si>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</si>
  <si>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</si>
  <si>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</si>
  <si>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</si>
  <si>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</si>
  <si>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</si>
  <si>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</si>
  <si>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</si>
  <si>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</si>
  <si>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</si>
  <si>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</si>
  <si>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</si>
  <si>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</si>
  <si>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</si>
  <si>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</si>
  <si>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</si>
  <si>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</si>
  <si>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</si>
  <si>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</si>
  <si>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</si>
  <si>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</si>
  <si>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</si>
  <si>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</si>
  <si>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</si>
  <si>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</si>
  <si>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</si>
  <si>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</si>
  <si>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</si>
  <si>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</si>
  <si>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</si>
  <si>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</si>
  <si>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</si>
  <si>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</si>
  <si>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</si>
  <si>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</si>
  <si>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</si>
  <si>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</si>
  <si>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</si>
  <si>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</si>
  <si>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</si>
  <si>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</si>
  <si>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</si>
  <si>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</si>
  <si>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</si>
  <si>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</si>
  <si>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</si>
  <si>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</si>
  <si>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</si>
  <si>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</si>
  <si>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</si>
  <si>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</si>
  <si>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</si>
  <si>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</si>
  <si>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</si>
  <si>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</si>
  <si>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</si>
  <si>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</si>
  <si>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</si>
  <si>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</si>
  <si>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</si>
  <si>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</si>
  <si>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</si>
  <si>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</si>
  <si>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</si>
  <si>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</si>
  <si>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</si>
  <si>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</si>
  <si>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</si>
  <si>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</si>
  <si>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</si>
  <si>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</si>
  <si>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</si>
  <si>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</si>
  <si>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</si>
  <si>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</si>
  <si>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</si>
  <si>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</si>
  <si>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</si>
  <si>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</si>
  <si>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</si>
  <si>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</si>
  <si>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</si>
  <si>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</si>
  <si>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</si>
  <si>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</si>
  <si>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</si>
  <si>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</si>
  <si>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</si>
  <si>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</si>
  <si>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</si>
  <si>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</si>
  <si>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</si>
  <si>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</si>
  <si>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</si>
  <si>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</si>
  <si>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</si>
  <si>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</si>
  <si>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</si>
  <si>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</si>
  <si>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</si>
  <si>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</si>
  <si>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</si>
  <si>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</si>
  <si>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</si>
  <si>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</si>
  <si>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</si>
  <si>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</si>
  <si>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</si>
  <si>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</si>
  <si>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</si>
  <si>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</si>
  <si>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</si>
  <si>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</si>
  <si>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</si>
  <si>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</si>
  <si>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</si>
  <si>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</si>
  <si>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</si>
  <si>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</si>
  <si>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</si>
  <si>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</si>
  <si>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</si>
  <si>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</si>
  <si>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</si>
  <si>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</si>
  <si>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</si>
  <si>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</si>
  <si>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</si>
  <si>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</si>
  <si>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</si>
  <si>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</si>
  <si>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</si>
  <si>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</si>
  <si>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</si>
  <si>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</si>
  <si>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</si>
  <si>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</si>
  <si>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</si>
  <si>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</si>
  <si>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</si>
  <si>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</si>
  <si>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</si>
  <si>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</si>
  <si>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</si>
  <si>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</si>
  <si>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</si>
  <si>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</si>
  <si>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</si>
  <si>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</si>
  <si>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</si>
  <si>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</si>
  <si>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</si>
  <si>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</si>
  <si>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</si>
  <si>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</si>
  <si>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</si>
  <si>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</si>
  <si>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</si>
  <si>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</si>
  <si>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</si>
  <si>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</si>
  <si>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</si>
  <si>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</si>
  <si>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</si>
  <si>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</si>
  <si>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</si>
  <si>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</si>
  <si>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</si>
  <si>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</si>
  <si>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</si>
  <si>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</si>
  <si>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</si>
  <si>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</si>
  <si>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</si>
  <si>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</si>
  <si>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</si>
  <si>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</si>
  <si>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</si>
  <si>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</si>
  <si>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</si>
  <si>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</si>
  <si>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</si>
  <si>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</si>
  <si>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</si>
  <si>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</si>
  <si>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</si>
  <si>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</si>
  <si>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</si>
  <si>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</si>
  <si>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</si>
  <si>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</si>
  <si>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</si>
  <si>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</si>
  <si>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</si>
  <si>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</si>
  <si>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</si>
  <si>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</si>
  <si>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</si>
  <si>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</si>
  <si>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</si>
  <si>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</si>
  <si>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</si>
  <si>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</si>
  <si>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</si>
  <si>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</si>
  <si>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</si>
  <si>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</si>
  <si>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</si>
  <si>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</si>
  <si>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</si>
  <si>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</si>
  <si>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</si>
  <si>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</si>
  <si>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</si>
  <si>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</si>
  <si>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</si>
  <si>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</si>
  <si>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</si>
  <si>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</si>
  <si>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</si>
  <si>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</si>
  <si>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</si>
  <si>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</si>
  <si>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</si>
  <si>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</si>
  <si>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</si>
  <si>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</si>
  <si>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</si>
  <si>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</si>
  <si>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</si>
  <si>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</si>
  <si>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</si>
  <si>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</si>
  <si>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</si>
  <si>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</si>
  <si>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</si>
  <si>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</si>
  <si>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</si>
  <si>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</si>
  <si>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</si>
  <si>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</si>
  <si>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</si>
  <si>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</si>
  <si>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</si>
  <si>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</si>
  <si>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</si>
  <si>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</si>
  <si>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</si>
  <si>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</si>
  <si>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</si>
  <si>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</si>
  <si>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</si>
  <si>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</si>
  <si>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</si>
  <si>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</si>
  <si>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</si>
  <si>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</si>
  <si>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</si>
  <si>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</si>
  <si>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</si>
  <si>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</si>
  <si>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</si>
  <si>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</si>
  <si>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</si>
  <si>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</si>
  <si>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</si>
  <si>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</si>
  <si>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</si>
  <si>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</si>
  <si>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</si>
  <si>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</si>
  <si>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</si>
  <si>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</si>
  <si>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</si>
  <si>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</si>
  <si>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</si>
  <si>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</si>
  <si>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</si>
  <si>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</si>
  <si>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</si>
  <si>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</si>
  <si>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</si>
  <si>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</si>
  <si>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</si>
  <si>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</si>
  <si>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</si>
  <si>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</si>
  <si>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</si>
  <si>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</si>
  <si>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</si>
  <si>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</si>
  <si>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</si>
  <si>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</si>
  <si>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</si>
  <si>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</si>
  <si>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</si>
  <si>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</si>
  <si>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</si>
  <si>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</si>
  <si>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</si>
  <si>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</si>
  <si>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</si>
  <si>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</si>
  <si>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</si>
  <si>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</si>
  <si>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</si>
  <si>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</si>
  <si>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</si>
  <si>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</si>
  <si>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</si>
  <si>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</si>
  <si>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</si>
  <si>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</si>
  <si>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</si>
  <si>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</si>
  <si>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</si>
  <si>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</si>
  <si>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</si>
  <si>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</si>
  <si>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</si>
  <si>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</si>
  <si>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</si>
  <si>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</si>
  <si>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</si>
  <si>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</si>
  <si>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</si>
  <si>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</si>
  <si>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</si>
  <si>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</si>
  <si>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</si>
  <si>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</si>
  <si>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</si>
  <si>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</si>
  <si>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</si>
  <si>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</si>
  <si>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</si>
  <si>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</si>
  <si>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</si>
  <si>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</si>
  <si>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</si>
  <si>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</si>
  <si>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</si>
  <si>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</si>
  <si>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</si>
  <si>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</si>
  <si>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</si>
  <si>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</si>
  <si>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</si>
  <si>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</si>
  <si>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</si>
  <si>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</si>
  <si>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</si>
  <si>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</si>
  <si>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</si>
  <si>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</si>
  <si>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</si>
  <si>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</si>
  <si>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</si>
  <si>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</si>
  <si>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</si>
  <si>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</si>
  <si>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</si>
  <si>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</si>
  <si>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</si>
  <si>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</si>
  <si>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</si>
  <si>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</si>
  <si>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</si>
  <si>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</si>
  <si>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</si>
  <si>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</si>
  <si>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</si>
  <si>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</si>
  <si>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</si>
  <si>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</si>
  <si>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</si>
  <si>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</si>
  <si>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</si>
  <si>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</si>
  <si>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</si>
  <si>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</si>
  <si>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</si>
  <si>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</si>
  <si>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</si>
  <si>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</si>
  <si>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</si>
  <si>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</si>
  <si>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</si>
  <si>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</si>
  <si>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</si>
  <si>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</si>
  <si>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</si>
  <si>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</si>
  <si>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</si>
  <si>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</si>
  <si>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</si>
  <si>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</si>
  <si>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</si>
  <si>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</si>
  <si>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</si>
  <si>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</si>
  <si>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</si>
  <si>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</si>
  <si>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</si>
  <si>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</si>
  <si>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</si>
  <si>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</si>
  <si>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</si>
  <si>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</si>
  <si>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</si>
  <si>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</si>
  <si>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</si>
  <si>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</si>
  <si>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</si>
  <si>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</si>
  <si>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</si>
  <si>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</si>
  <si>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</si>
  <si>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</si>
  <si>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</si>
  <si>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</si>
  <si>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</si>
  <si>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</si>
  <si>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</si>
  <si>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</si>
  <si>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</si>
  <si>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</si>
  <si>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</si>
  <si>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</si>
  <si>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</si>
  <si>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</si>
  <si>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</si>
  <si>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</si>
  <si>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</si>
  <si>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</si>
  <si>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</si>
  <si>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</si>
  <si>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</si>
  <si>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</si>
  <si>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</si>
  <si>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</si>
  <si>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</si>
  <si>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</si>
  <si>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</si>
  <si>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</si>
  <si>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</si>
  <si>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</si>
  <si>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</si>
  <si>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</si>
  <si>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</si>
  <si>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</si>
  <si>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</si>
  <si>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</si>
  <si>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</si>
  <si>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</si>
  <si>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</si>
  <si>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</si>
  <si>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</si>
  <si>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</si>
  <si>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</si>
  <si>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</si>
  <si>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</si>
  <si>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</si>
  <si>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</si>
  <si>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</si>
  <si>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</si>
  <si>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</si>
  <si>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</si>
  <si>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</si>
  <si>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</si>
  <si>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</si>
  <si>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</si>
  <si>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</si>
  <si>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</si>
  <si>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</si>
  <si>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</si>
  <si>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</si>
  <si>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</si>
  <si>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</si>
  <si>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</si>
  <si>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</si>
  <si>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</si>
  <si>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</si>
  <si>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</si>
  <si>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</si>
  <si>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</si>
  <si>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</si>
  <si>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</si>
  <si>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</si>
  <si>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</si>
  <si>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</si>
  <si>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</si>
  <si>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</si>
  <si>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</si>
  <si>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</si>
  <si>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</si>
  <si>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</si>
  <si>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</si>
  <si>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</si>
  <si>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</si>
  <si>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</si>
  <si>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</si>
  <si>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</si>
  <si>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</si>
  <si>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</si>
  <si>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</si>
  <si>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</si>
  <si>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</si>
  <si>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</si>
  <si>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</si>
  <si>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</si>
  <si>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</si>
  <si>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</si>
  <si>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</si>
  <si>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</si>
  <si>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</si>
  <si>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</si>
  <si>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</si>
  <si>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</si>
  <si>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</si>
  <si>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</si>
  <si>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</si>
  <si>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</si>
  <si>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</si>
  <si>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</si>
  <si>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</si>
  <si>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</si>
  <si>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</si>
  <si>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</si>
  <si>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</si>
  <si>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</si>
  <si>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</si>
  <si>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</si>
  <si>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</si>
  <si>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</si>
  <si>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</si>
  <si>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</si>
  <si>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</si>
  <si>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</si>
  <si>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</si>
  <si>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</si>
  <si>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</si>
  <si>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</si>
  <si>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</si>
  <si>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</si>
  <si>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</si>
  <si>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</si>
  <si>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</si>
  <si>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</si>
  <si>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</si>
  <si>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</si>
  <si>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</si>
  <si>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</si>
  <si>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</si>
  <si>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</si>
  <si>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</si>
  <si>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</si>
  <si>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</si>
  <si>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</si>
  <si>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</si>
  <si>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</si>
  <si>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</si>
  <si>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</si>
  <si>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</si>
  <si>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</si>
  <si>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</si>
  <si>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</si>
  <si>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</si>
  <si>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</si>
  <si>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</si>
  <si>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</si>
  <si>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</si>
  <si>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</si>
  <si>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</si>
  <si>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</si>
  <si>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</si>
  <si>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</si>
  <si>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</si>
  <si>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</si>
  <si>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</si>
  <si>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</si>
  <si>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</si>
  <si>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</si>
  <si>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</si>
  <si>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</si>
  <si>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</si>
  <si>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</si>
  <si>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</si>
  <si>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</si>
  <si>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</si>
  <si>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</si>
  <si>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</si>
  <si>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</si>
  <si>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</si>
  <si>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</si>
  <si>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</si>
  <si>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</si>
  <si>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</si>
  <si>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</si>
  <si>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</si>
  <si>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</si>
  <si>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</si>
  <si>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</si>
  <si>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</si>
  <si>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</si>
  <si>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</si>
  <si>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</si>
  <si>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</si>
  <si>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</si>
  <si>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</si>
  <si>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</si>
  <si>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</si>
  <si>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</si>
  <si>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</si>
  <si>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</si>
  <si>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</si>
  <si>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</si>
  <si>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</si>
  <si>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</si>
  <si>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</si>
  <si>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</si>
  <si>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</si>
  <si>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</si>
  <si>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</si>
  <si>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</si>
  <si>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</si>
  <si>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</si>
  <si>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</si>
  <si>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</si>
  <si>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</si>
  <si>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</si>
  <si>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</si>
  <si>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</si>
  <si>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</si>
  <si>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</si>
  <si>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</si>
  <si>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</si>
  <si>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</si>
  <si>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</si>
  <si>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</si>
  <si>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</si>
  <si>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</si>
  <si>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</si>
  <si>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</si>
  <si>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</si>
  <si>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</si>
  <si>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</si>
  <si>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</si>
  <si>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</si>
  <si>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</si>
  <si>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</si>
  <si>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</si>
  <si>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</si>
  <si>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</si>
  <si>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</si>
  <si>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</si>
  <si>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</si>
  <si>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</si>
  <si>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</si>
  <si>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</si>
  <si>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</si>
  <si>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</si>
  <si>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</si>
  <si>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</si>
  <si>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</si>
  <si>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</si>
  <si>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</si>
  <si>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</si>
  <si>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</si>
  <si>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</si>
  <si>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</si>
  <si>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</si>
  <si>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</si>
  <si>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</si>
  <si>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</si>
  <si>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</si>
  <si>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</si>
  <si>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</si>
  <si>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</si>
  <si>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</si>
  <si>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</si>
  <si>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</si>
  <si>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</si>
  <si>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</si>
  <si>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</si>
  <si>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</si>
  <si>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</si>
  <si>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</si>
  <si>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</si>
  <si>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</si>
  <si>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</si>
  <si>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</si>
  <si>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</si>
  <si>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</si>
  <si>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</si>
  <si>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</si>
  <si>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</si>
  <si>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</si>
  <si>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</si>
  <si>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</si>
  <si>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</si>
  <si>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</si>
  <si>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</si>
  <si>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</si>
  <si>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</si>
  <si>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</si>
  <si>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</si>
  <si>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</si>
  <si>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</si>
  <si>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</si>
  <si>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</si>
  <si>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</si>
  <si>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</si>
  <si>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</si>
  <si>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</si>
  <si>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</si>
  <si>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</si>
  <si>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</si>
  <si>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</si>
  <si>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</si>
  <si>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</si>
  <si>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</si>
  <si>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</si>
  <si>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</si>
  <si>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</si>
  <si>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</si>
  <si>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</si>
  <si>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</si>
  <si>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</si>
  <si>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</si>
  <si>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</si>
  <si>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</si>
  <si>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</si>
  <si>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</si>
  <si>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</si>
  <si>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</si>
  <si>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</si>
  <si>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</si>
  <si>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</si>
  <si>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</si>
  <si>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</si>
  <si>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</si>
  <si>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</si>
  <si>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</si>
  <si>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</si>
  <si>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</si>
  <si>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</si>
  <si>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</si>
  <si>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</si>
  <si>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</si>
  <si>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</si>
  <si>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</si>
  <si>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</si>
  <si>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</si>
  <si>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</si>
  <si>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</si>
  <si>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</si>
  <si>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</si>
  <si>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</si>
  <si>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</si>
  <si>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</si>
  <si>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</si>
  <si>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</si>
  <si>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</si>
  <si>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</si>
  <si>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</si>
  <si>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</si>
  <si>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</si>
  <si>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</si>
  <si>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</si>
  <si>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</si>
  <si>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</si>
  <si>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</si>
  <si>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</si>
  <si>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</si>
  <si>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</si>
  <si>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</si>
  <si>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</si>
  <si>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</si>
  <si>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</si>
  <si>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</si>
  <si>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</si>
  <si>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</si>
  <si>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</si>
  <si>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</si>
  <si>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</si>
  <si>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</si>
  <si>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</si>
  <si>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</si>
  <si>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</si>
  <si>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</si>
  <si>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</si>
  <si>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</si>
  <si>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</si>
  <si>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</si>
  <si>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</si>
  <si>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</si>
  <si>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</si>
  <si>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</si>
  <si>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</si>
  <si>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</si>
  <si>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</si>
  <si>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</si>
  <si>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</si>
  <si>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</si>
  <si>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</si>
  <si>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</si>
  <si>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</si>
  <si>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</si>
  <si>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</si>
  <si>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</si>
  <si>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</si>
  <si>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</si>
  <si>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</si>
  <si>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</si>
  <si>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</si>
  <si>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</si>
  <si>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</si>
  <si>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</si>
  <si>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</si>
  <si>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</si>
  <si>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</si>
  <si>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</si>
  <si>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</si>
  <si>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</si>
  <si>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</si>
  <si>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</si>
  <si>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</si>
  <si>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</si>
  <si>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</si>
  <si>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</si>
  <si>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</si>
  <si>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</si>
  <si>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</si>
  <si>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</si>
  <si>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</si>
  <si>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</si>
  <si>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</si>
  <si>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</si>
  <si>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</si>
  <si>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</si>
  <si>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</si>
  <si>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</si>
  <si>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</si>
  <si>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</si>
  <si>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</si>
  <si>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</si>
  <si>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</si>
  <si>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</si>
  <si>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</si>
  <si>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</si>
  <si>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</si>
  <si>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</si>
  <si>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</si>
  <si>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</si>
  <si>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</si>
  <si>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</si>
  <si>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</si>
  <si>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</si>
  <si>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</si>
  <si>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</si>
  <si>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</si>
  <si>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</si>
  <si>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</si>
  <si>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</si>
  <si>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</si>
  <si>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</si>
  <si>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</si>
  <si>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</si>
  <si>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</si>
  <si>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</si>
  <si>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</si>
  <si>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</si>
  <si>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</si>
  <si>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</si>
  <si>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</si>
  <si>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</si>
  <si>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</si>
  <si>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</si>
  <si>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</si>
  <si>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</si>
  <si>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</si>
  <si>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</si>
  <si>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</si>
  <si>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</si>
  <si>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</si>
  <si>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</si>
  <si>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</si>
  <si>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</si>
  <si>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</si>
  <si>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</si>
  <si>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</si>
  <si>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</si>
  <si>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</si>
  <si>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</si>
  <si>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</si>
  <si>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</si>
  <si>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</si>
  <si>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</si>
  <si>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</si>
  <si>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</si>
  <si>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</si>
  <si>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</si>
  <si>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</si>
  <si>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</si>
  <si>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</si>
  <si>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</si>
  <si>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</si>
  <si>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</si>
  <si>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</si>
  <si>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</si>
  <si>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</si>
  <si>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</si>
  <si>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</si>
  <si>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</si>
  <si>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</si>
  <si>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</si>
  <si>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</si>
  <si>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</si>
  <si>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</si>
  <si>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</si>
  <si>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</si>
  <si>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</si>
  <si>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</si>
  <si>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</si>
  <si>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</si>
  <si>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</si>
  <si>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</si>
  <si>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</si>
  <si>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</si>
  <si>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</si>
  <si>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</si>
  <si>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</si>
  <si>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</si>
  <si>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</si>
  <si>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</si>
  <si>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</si>
  <si>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</si>
  <si>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</si>
  <si>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</si>
  <si>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</si>
  <si>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</si>
  <si>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</si>
  <si>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</si>
  <si>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</si>
  <si>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</si>
  <si>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</si>
  <si>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</si>
  <si>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</si>
  <si>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</si>
  <si>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</si>
  <si>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</si>
  <si>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</si>
  <si>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</si>
  <si>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</si>
  <si>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</si>
  <si>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</si>
  <si>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</si>
  <si>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</si>
  <si>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</si>
  <si>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</si>
  <si>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</si>
  <si>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</si>
  <si>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</si>
  <si>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</si>
  <si>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</si>
  <si>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</si>
  <si>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</si>
  <si>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</si>
  <si>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</si>
  <si>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</si>
  <si>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</si>
  <si>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</si>
  <si>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</si>
  <si>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</si>
  <si>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</si>
  <si>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</si>
  <si>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</si>
  <si>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</si>
  <si>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</si>
  <si>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</si>
  <si>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</si>
  <si>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</si>
  <si>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</si>
  <si>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</si>
  <si>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</si>
  <si>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</si>
  <si>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</si>
  <si>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</si>
  <si>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</si>
  <si>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</si>
  <si>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</si>
  <si>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</si>
  <si>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</si>
  <si>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</si>
  <si>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</si>
  <si>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</si>
  <si>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</si>
  <si>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</si>
  <si>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</si>
  <si>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</si>
  <si>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</si>
  <si>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</si>
  <si>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</si>
  <si>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</si>
  <si>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</si>
  <si>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</si>
  <si>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</si>
  <si>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</si>
  <si>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</si>
  <si>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</si>
  <si>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</si>
  <si>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</si>
  <si>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</si>
  <si>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</si>
  <si>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</si>
  <si>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</si>
  <si>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</si>
  <si>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</si>
  <si>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</si>
  <si>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</si>
  <si>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</si>
  <si>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</si>
  <si>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</si>
  <si>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</si>
  <si>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</si>
  <si>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</si>
  <si>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</si>
  <si>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</si>
  <si>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</si>
  <si>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</si>
  <si>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</si>
  <si>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</si>
  <si>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</si>
  <si>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</si>
  <si>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</si>
  <si>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</si>
  <si>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</si>
  <si>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</si>
  <si>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</si>
  <si>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</si>
  <si>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</si>
  <si>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</si>
  <si>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</si>
  <si>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</si>
  <si>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</si>
  <si>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</si>
  <si>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</si>
  <si>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</si>
  <si>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</si>
  <si>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</si>
  <si>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</si>
  <si>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</si>
  <si>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</si>
  <si>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</si>
  <si>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</si>
  <si>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</si>
  <si>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</si>
  <si>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</si>
  <si>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</si>
  <si>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</si>
  <si>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</si>
  <si>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</si>
  <si>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</si>
  <si>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</si>
  <si>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</si>
  <si>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</si>
  <si>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</si>
  <si>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</si>
  <si>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</si>
  <si>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</si>
  <si>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</si>
  <si>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</si>
  <si>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</si>
  <si>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</si>
  <si>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</si>
  <si>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</si>
  <si>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</si>
  <si>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</si>
  <si>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</si>
  <si>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</si>
  <si>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</si>
  <si>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</si>
  <si>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</si>
  <si>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</si>
  <si>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</si>
  <si>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</si>
  <si>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</si>
  <si>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</si>
  <si>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</si>
  <si>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</si>
  <si>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</si>
  <si>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</si>
  <si>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</si>
  <si>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</si>
  <si>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</si>
  <si>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</si>
  <si>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</si>
  <si>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</si>
  <si>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</si>
  <si>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</si>
  <si>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</si>
  <si>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</si>
  <si>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</si>
  <si>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</si>
  <si>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</si>
  <si>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</si>
  <si>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</si>
  <si>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</si>
  <si>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</si>
  <si>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</si>
  <si>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</si>
  <si>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</si>
  <si>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</si>
  <si>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</si>
  <si>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</si>
  <si>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</si>
  <si>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</si>
  <si>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</si>
  <si>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</si>
  <si>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</si>
  <si>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</si>
  <si>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</si>
  <si>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</si>
  <si>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</si>
  <si>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</si>
  <si>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</si>
  <si>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</si>
  <si>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</si>
  <si>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</si>
  <si>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</si>
  <si>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</si>
  <si>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</si>
  <si>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</si>
  <si>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</si>
  <si>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</si>
  <si>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</si>
  <si>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</si>
  <si>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</si>
  <si>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</si>
  <si>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</si>
  <si>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</si>
  <si>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</si>
  <si>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</si>
  <si>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</si>
  <si>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</si>
  <si>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</si>
  <si>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</si>
  <si>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</si>
  <si>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</si>
  <si>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</si>
  <si>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</si>
  <si>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</si>
  <si>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</si>
  <si>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</si>
  <si>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</si>
  <si>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</si>
  <si>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</si>
  <si>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</si>
  <si>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</si>
  <si>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</si>
  <si>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</si>
  <si>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</si>
  <si>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</si>
  <si>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</si>
  <si>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</si>
  <si>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</si>
  <si>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</si>
  <si>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</si>
  <si>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</si>
  <si>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</si>
  <si>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</si>
  <si>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</si>
  <si>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</si>
  <si>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</si>
  <si>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</si>
  <si>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</si>
  <si>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</si>
  <si>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</si>
  <si>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</si>
  <si>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</si>
  <si>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</si>
  <si>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</si>
  <si>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</si>
  <si>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</si>
  <si>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</si>
  <si>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</si>
  <si>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</si>
  <si>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</si>
  <si>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</si>
  <si>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</si>
  <si>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</si>
  <si>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</si>
  <si>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</si>
  <si>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</si>
  <si>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</si>
  <si>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</si>
  <si>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</si>
  <si>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</si>
  <si>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</si>
  <si>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</si>
  <si>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</si>
  <si>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</si>
  <si>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</si>
  <si>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</si>
  <si>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</si>
  <si>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</si>
  <si>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</si>
  <si>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</si>
  <si>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</si>
  <si>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</si>
  <si>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</si>
  <si>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</si>
  <si>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</si>
  <si>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</si>
  <si>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</si>
  <si>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</si>
  <si>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</si>
  <si>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</si>
  <si>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</si>
  <si>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</si>
  <si>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</si>
  <si>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</si>
  <si>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</si>
  <si>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</si>
  <si>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</si>
  <si>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</si>
  <si>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</si>
  <si>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</si>
  <si>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</si>
  <si>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</si>
  <si>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</si>
  <si>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</si>
  <si>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</si>
  <si>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</si>
  <si>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</si>
  <si>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</si>
  <si>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</si>
  <si>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</si>
  <si>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</si>
  <si>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</si>
  <si>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</si>
  <si>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</si>
  <si>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</si>
  <si>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</si>
  <si>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</si>
  <si>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</si>
  <si>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</si>
  <si>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</si>
  <si>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</si>
  <si>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</si>
  <si>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</si>
  <si>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</si>
  <si>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</si>
  <si>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</si>
  <si>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</si>
  <si>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</si>
  <si>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</si>
  <si>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</si>
  <si>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</si>
  <si>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</si>
  <si>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</si>
  <si>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</si>
  <si>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</si>
  <si>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</si>
  <si>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</si>
  <si>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</si>
  <si>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</si>
  <si>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</si>
  <si>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</si>
  <si>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</si>
  <si>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</si>
  <si>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</si>
  <si>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</si>
  <si>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</si>
  <si>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</si>
  <si>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</si>
  <si>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</si>
  <si>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</si>
  <si>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</si>
  <si>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</si>
  <si>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</si>
  <si>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</si>
  <si>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</si>
  <si>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</si>
  <si>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</si>
  <si>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</si>
  <si>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</si>
  <si>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</si>
  <si>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</si>
  <si>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</si>
  <si>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</si>
  <si>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</si>
  <si>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</si>
  <si>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</si>
  <si>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</si>
  <si>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</si>
  <si>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</si>
  <si>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</si>
  <si>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</si>
  <si>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</si>
  <si>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</si>
  <si>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</si>
  <si>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</si>
  <si>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</si>
  <si>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</si>
  <si>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</si>
  <si>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</si>
  <si>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</si>
  <si>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</si>
  <si>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</si>
  <si>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</si>
  <si>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</si>
  <si>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</si>
  <si>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</si>
  <si>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</si>
  <si>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</si>
  <si>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</si>
  <si>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</si>
  <si>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</si>
  <si>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</si>
  <si>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</si>
  <si>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</si>
  <si>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</si>
  <si>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</si>
  <si>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</si>
  <si>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</si>
  <si>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</si>
  <si>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</si>
  <si>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</si>
  <si>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</si>
  <si>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</si>
  <si>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</si>
  <si>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</si>
  <si>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</si>
  <si>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</si>
  <si>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</si>
  <si>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</si>
  <si>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</si>
  <si>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</si>
  <si>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</si>
  <si>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</si>
  <si>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</si>
  <si>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</si>
  <si>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</si>
  <si>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</si>
  <si>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</si>
  <si>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</si>
  <si>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</si>
  <si>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</si>
  <si>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</si>
  <si>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</si>
  <si>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</si>
  <si>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</si>
  <si>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</si>
  <si>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</si>
  <si>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</si>
  <si>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</si>
  <si>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</si>
  <si>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</si>
  <si>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</si>
  <si>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</si>
  <si>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</si>
  <si>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</si>
  <si>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</si>
  <si>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</si>
  <si>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</si>
  <si>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</si>
  <si>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</si>
  <si>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</si>
  <si>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</si>
  <si>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</si>
  <si>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</si>
  <si>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</si>
  <si>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</si>
  <si>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</si>
  <si>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</si>
  <si>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</si>
  <si>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</si>
  <si>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</si>
  <si>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</si>
  <si>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</si>
  <si>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</si>
  <si>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</si>
  <si>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</si>
  <si>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</si>
  <si>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</si>
  <si>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</si>
  <si>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</si>
  <si>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</si>
  <si>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</si>
  <si>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</si>
  <si>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</si>
  <si>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</si>
  <si>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</si>
  <si>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</si>
  <si>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</si>
  <si>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</si>
  <si>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</si>
  <si>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</si>
  <si>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</si>
  <si>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</si>
  <si>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</si>
  <si>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</si>
  <si>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</si>
  <si>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</si>
  <si>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</si>
  <si>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</si>
  <si>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</si>
  <si>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</si>
  <si>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</si>
  <si>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</si>
  <si>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</si>
  <si>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</si>
  <si>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</si>
  <si>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</si>
  <si>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</si>
  <si>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</si>
  <si>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</si>
  <si>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</si>
  <si>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</si>
  <si>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</si>
  <si>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</si>
  <si>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</si>
  <si>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</si>
  <si>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</si>
  <si>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</si>
  <si>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</si>
  <si>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</si>
  <si>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</si>
  <si>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</si>
  <si>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</si>
  <si>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</si>
  <si>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</si>
  <si>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</si>
  <si>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</si>
  <si>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</si>
  <si>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</si>
  <si>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</si>
  <si>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</si>
  <si>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</si>
  <si>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</si>
  <si>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</si>
  <si>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</si>
  <si>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</si>
  <si>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</si>
  <si>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</si>
  <si>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</si>
  <si>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</si>
  <si>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</si>
  <si>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</si>
  <si>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</si>
  <si>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</si>
  <si>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</si>
  <si>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</si>
  <si>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</si>
  <si>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</si>
  <si>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</si>
  <si>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</si>
  <si>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</si>
  <si>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</si>
  <si>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</si>
  <si>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</si>
  <si>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</si>
  <si>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</si>
  <si>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</si>
  <si>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</si>
  <si>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</si>
  <si>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</si>
  <si>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</si>
  <si>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</si>
  <si>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</si>
  <si>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</si>
  <si>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</si>
  <si>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</si>
  <si>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</si>
  <si>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</si>
  <si>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</si>
  <si>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</si>
  <si>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</si>
  <si>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</si>
  <si>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</si>
  <si>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</si>
  <si>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</si>
  <si>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</si>
  <si>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</si>
  <si>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</si>
  <si>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</si>
  <si>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</si>
  <si>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</si>
  <si>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</si>
  <si>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</si>
  <si>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</si>
  <si>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</si>
  <si>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</si>
  <si>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</si>
  <si>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</si>
  <si>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</si>
  <si>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</si>
  <si>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</si>
  <si>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</si>
  <si>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</si>
  <si>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</si>
  <si>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</si>
  <si>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</si>
  <si>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</si>
  <si>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</si>
  <si>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</si>
  <si>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</si>
  <si>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</si>
  <si>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</si>
  <si>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</si>
  <si>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</si>
  <si>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</si>
  <si>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</si>
  <si>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</si>
  <si>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</si>
  <si>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</si>
  <si>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</si>
  <si>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</si>
  <si>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</si>
  <si>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</si>
  <si>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</si>
  <si>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</si>
  <si>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</si>
  <si>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</si>
  <si>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</si>
  <si>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</si>
  <si>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</si>
  <si>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</si>
  <si>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</si>
  <si>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</si>
  <si>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</si>
  <si>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</si>
  <si>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</si>
  <si>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</si>
  <si>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</si>
  <si>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</si>
  <si>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</si>
  <si>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</si>
  <si>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</si>
  <si>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</si>
  <si>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</si>
  <si>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</si>
  <si>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</si>
  <si>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</si>
  <si>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</si>
  <si>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</si>
  <si>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</si>
  <si>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</si>
  <si>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</si>
  <si>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</si>
  <si>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</si>
  <si>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</si>
  <si>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</si>
  <si>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</si>
  <si>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</si>
  <si>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</si>
  <si>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</si>
  <si>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</si>
  <si>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</si>
  <si>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</si>
  <si>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</si>
  <si>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</si>
  <si>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</si>
  <si>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</si>
  <si>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</si>
  <si>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</si>
  <si>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</si>
  <si>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</si>
  <si>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</si>
  <si>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</si>
  <si>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</si>
  <si>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</si>
  <si>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</si>
  <si>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</si>
  <si>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</si>
  <si>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</si>
  <si>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</si>
  <si>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</si>
  <si>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</si>
  <si>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</si>
  <si>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</si>
  <si>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</si>
  <si>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</si>
  <si>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</si>
  <si>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</si>
  <si>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</si>
  <si>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</si>
  <si>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</si>
  <si>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</si>
  <si>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</si>
  <si>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</si>
  <si>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</si>
  <si>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</si>
  <si>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</si>
  <si>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</si>
  <si>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</si>
  <si>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</si>
  <si>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</si>
  <si>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</si>
  <si>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</si>
  <si>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</si>
  <si>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</si>
  <si>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</si>
  <si>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</si>
  <si>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</si>
  <si>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</si>
  <si>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</si>
  <si>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</si>
  <si>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</si>
  <si>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</si>
  <si>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</si>
  <si>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</si>
  <si>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</si>
  <si>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</si>
  <si>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</si>
  <si>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</si>
  <si>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</si>
  <si>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</si>
  <si>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</si>
  <si>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</si>
  <si>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</si>
  <si>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</si>
  <si>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</si>
  <si>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</si>
  <si>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</si>
  <si>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</si>
  <si>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</si>
  <si>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</si>
  <si>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</si>
  <si>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</si>
  <si>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</si>
  <si>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</si>
  <si>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</si>
  <si>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</si>
  <si>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</si>
  <si>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</si>
  <si>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</si>
  <si>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</si>
  <si>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</si>
  <si>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</si>
  <si>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</si>
  <si>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</si>
  <si>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</si>
  <si>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</si>
  <si>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</si>
  <si>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</si>
  <si>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</si>
  <si>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</si>
  <si>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</si>
  <si>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</si>
  <si>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</si>
  <si>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</si>
  <si>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</si>
  <si>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</si>
  <si>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</si>
  <si>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</si>
  <si>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</si>
  <si>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</si>
  <si>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</si>
  <si>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</si>
  <si>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</si>
  <si>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</si>
  <si>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</si>
  <si>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</si>
  <si>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</si>
  <si>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</si>
  <si>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</si>
  <si>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</si>
  <si>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</si>
  <si>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</si>
  <si>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</si>
  <si>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</si>
  <si>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</si>
  <si>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</si>
  <si>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</si>
  <si>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</si>
  <si>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</si>
  <si>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</si>
  <si>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</si>
  <si>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</si>
  <si>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</si>
  <si>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</si>
  <si>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</si>
  <si>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</si>
  <si>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</si>
  <si>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</si>
  <si>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</si>
  <si>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</si>
  <si>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</si>
  <si>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</si>
  <si>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</si>
  <si>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</si>
  <si>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</si>
  <si>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</si>
  <si>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</si>
  <si>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</si>
  <si>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</si>
  <si>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</si>
  <si>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</si>
  <si>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</si>
  <si>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</si>
  <si>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</si>
  <si>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</si>
  <si>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</si>
  <si>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</si>
  <si>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</si>
  <si>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</si>
  <si>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</si>
  <si>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</si>
  <si>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</si>
  <si>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</si>
  <si>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</si>
  <si>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</si>
  <si>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</si>
  <si>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</si>
  <si>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</si>
  <si>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</si>
  <si>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</si>
  <si>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</si>
  <si>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</si>
  <si>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</si>
  <si>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</si>
  <si>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</si>
  <si>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</si>
  <si>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</si>
  <si>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</si>
  <si>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</si>
  <si>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</si>
  <si>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</si>
  <si>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</si>
  <si>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</si>
  <si>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</si>
  <si>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</si>
  <si>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</si>
  <si>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</si>
  <si>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</si>
  <si>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</si>
  <si>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</si>
  <si>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</si>
  <si>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</si>
  <si>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</si>
  <si>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</si>
  <si>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</si>
  <si>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</si>
  <si>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</si>
  <si>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</si>
  <si>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</si>
  <si>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</si>
  <si>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</si>
  <si>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</si>
  <si>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</si>
  <si>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</si>
  <si>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</si>
  <si>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</si>
  <si>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</si>
  <si>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</si>
  <si>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</si>
  <si>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</si>
  <si>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</si>
  <si>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</si>
  <si>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</si>
  <si>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</si>
  <si>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</si>
  <si>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</si>
  <si>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</si>
  <si>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</si>
  <si>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</si>
  <si>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</si>
  <si>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</si>
  <si>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</si>
  <si>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</si>
  <si>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</si>
  <si>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</si>
  <si>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</si>
  <si>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</si>
  <si>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</si>
  <si>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</si>
  <si>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</si>
  <si>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</si>
  <si>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</si>
  <si>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</si>
  <si>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</si>
  <si>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</si>
  <si>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</si>
  <si>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</si>
  <si>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</si>
  <si>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</si>
  <si>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</si>
  <si>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</si>
  <si>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</si>
  <si>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</si>
  <si>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</si>
  <si>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</si>
  <si>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</si>
  <si>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</si>
  <si>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</si>
  <si>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</si>
  <si>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</si>
  <si>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</si>
  <si>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</si>
  <si>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</si>
  <si>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</si>
  <si>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</si>
  <si>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</si>
  <si>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</si>
  <si>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</si>
  <si>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</si>
  <si>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</si>
  <si>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</si>
  <si>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</si>
  <si>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</si>
  <si>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</si>
  <si>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</si>
  <si>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</si>
  <si>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</si>
  <si>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</si>
  <si>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</si>
  <si>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</si>
  <si>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</si>
  <si>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</si>
  <si>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</si>
  <si>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</si>
  <si>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</si>
  <si>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</si>
  <si>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</si>
  <si>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</si>
  <si>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</si>
  <si>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</si>
  <si>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</si>
  <si>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</si>
  <si>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</si>
  <si>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</si>
  <si>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</si>
  <si>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</si>
  <si>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</si>
  <si>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</si>
  <si>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</si>
  <si>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</si>
  <si>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</si>
  <si>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</si>
  <si>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</si>
  <si>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</si>
  <si>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</si>
  <si>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</si>
  <si>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</si>
  <si>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</si>
  <si>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</si>
  <si>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</si>
  <si>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</si>
  <si>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</si>
  <si>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</si>
  <si>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</si>
  <si>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</si>
  <si>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</si>
  <si>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</si>
  <si>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</si>
  <si>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</si>
  <si>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</si>
  <si>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</si>
  <si>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</si>
  <si>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</si>
  <si>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</si>
  <si>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</si>
  <si>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</si>
  <si>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</si>
  <si>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</si>
  <si>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</si>
  <si>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</si>
  <si>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</si>
  <si>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</si>
  <si>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</si>
  <si>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</si>
  <si>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</si>
  <si>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</si>
  <si>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</si>
  <si>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</si>
  <si>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</si>
  <si>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</si>
  <si>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</si>
  <si>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</si>
  <si>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</si>
  <si>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</si>
  <si>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</si>
  <si>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</si>
  <si>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</si>
  <si>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</si>
  <si>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</si>
  <si>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</si>
  <si>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</si>
  <si>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</si>
  <si>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</si>
  <si>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</si>
  <si>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</si>
  <si>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</si>
  <si>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</si>
  <si>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</si>
  <si>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</si>
  <si>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</si>
  <si>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</si>
  <si>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</si>
  <si>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</si>
  <si>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</si>
  <si>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</si>
  <si>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</si>
  <si>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</si>
  <si>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</si>
  <si>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</si>
  <si>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</si>
  <si>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</si>
  <si>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</si>
  <si>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</si>
  <si>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</si>
  <si>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</si>
  <si>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</si>
  <si>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</si>
  <si>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</si>
  <si>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</si>
  <si>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</si>
  <si>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</si>
  <si>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</si>
  <si>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</si>
  <si>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</si>
  <si>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</si>
  <si>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</si>
  <si>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</si>
  <si>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</si>
  <si>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</si>
  <si>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</si>
  <si>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</si>
  <si>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</si>
  <si>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</si>
  <si>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</si>
  <si>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</si>
  <si>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</si>
  <si>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</si>
  <si>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</si>
  <si>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</si>
  <si>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</si>
  <si>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</si>
  <si>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</si>
  <si>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</si>
  <si>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</si>
  <si>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</si>
  <si>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</si>
  <si>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</si>
  <si>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</si>
  <si>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</si>
  <si>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</si>
  <si>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</si>
  <si>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</si>
  <si>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</si>
  <si>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</si>
  <si>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</si>
  <si>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</si>
  <si>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</si>
  <si>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</si>
  <si>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</si>
  <si>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</si>
  <si>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</si>
  <si>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</si>
  <si>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</si>
  <si>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</si>
  <si>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</si>
  <si>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</si>
  <si>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</si>
  <si>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</si>
  <si>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</si>
  <si>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</si>
  <si>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</si>
  <si>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</si>
  <si>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</si>
  <si>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</si>
  <si>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</si>
  <si>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</si>
  <si>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</si>
  <si>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</si>
  <si>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</si>
  <si>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</si>
  <si>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</si>
  <si>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</si>
  <si>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</si>
  <si>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</si>
  <si>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</si>
  <si>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</si>
  <si>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</si>
  <si>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</si>
  <si>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</si>
  <si>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</si>
  <si>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</si>
  <si>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</si>
  <si>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</si>
  <si>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</si>
  <si>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</si>
  <si>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</si>
  <si>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</si>
  <si>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</si>
  <si>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</si>
  <si>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</si>
  <si>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</si>
  <si>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</si>
  <si>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</si>
  <si>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</si>
  <si>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</si>
  <si>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</si>
  <si>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</si>
  <si>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</si>
  <si>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</si>
  <si>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</si>
  <si>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</si>
  <si>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</si>
  <si>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</si>
  <si>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</si>
  <si>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</si>
  <si>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</si>
  <si>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</si>
  <si>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</si>
  <si>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</si>
  <si>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</si>
  <si>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</si>
  <si>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</si>
  <si>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</si>
  <si>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</si>
  <si>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</si>
  <si>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</si>
  <si>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</si>
  <si>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</si>
  <si>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</si>
  <si>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</si>
  <si>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</si>
  <si>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</si>
  <si>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</si>
  <si>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</si>
  <si>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</si>
  <si>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</si>
  <si>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</si>
  <si>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</si>
  <si>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</si>
  <si>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</si>
  <si>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</si>
  <si>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</si>
  <si>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</si>
  <si>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</si>
  <si>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</si>
  <si>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</si>
  <si>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</si>
  <si>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</si>
  <si>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</si>
  <si>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</si>
  <si>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</si>
  <si>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</si>
  <si>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</si>
  <si>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</si>
  <si>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</si>
  <si>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</si>
  <si>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</si>
  <si>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</si>
  <si>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</si>
  <si>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</si>
  <si>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</si>
  <si>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</si>
  <si>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</si>
  <si>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</si>
  <si>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</si>
  <si>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</si>
  <si>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</si>
  <si>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</si>
  <si>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</si>
  <si>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</si>
  <si>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</si>
  <si>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</si>
  <si>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</si>
  <si>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</si>
  <si>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</si>
  <si>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</si>
  <si>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</si>
  <si>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</si>
  <si>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</si>
  <si>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</si>
  <si>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</si>
  <si>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</si>
  <si>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</si>
  <si>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</si>
  <si>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</si>
  <si>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</si>
  <si>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</si>
  <si>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</si>
  <si>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</si>
  <si>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</si>
  <si>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</si>
  <si>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</si>
  <si>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</si>
  <si>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</si>
  <si>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</si>
  <si>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</si>
  <si>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</si>
  <si>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</si>
  <si>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</si>
  <si>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</si>
  <si>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</si>
  <si>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</si>
  <si>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</si>
  <si>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</si>
  <si>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</si>
  <si>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</si>
  <si>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</si>
  <si>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</si>
  <si>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</si>
  <si>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</si>
  <si>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</si>
  <si>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</si>
  <si>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</si>
  <si>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</si>
  <si>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</si>
  <si>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</si>
  <si>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</si>
  <si>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</si>
  <si>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</si>
  <si>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</si>
  <si>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</si>
  <si>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</si>
  <si>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</si>
  <si>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</si>
  <si>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</si>
  <si>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</si>
  <si>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</si>
  <si>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</si>
  <si>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</si>
  <si>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</si>
  <si>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</si>
  <si>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</si>
  <si>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</si>
  <si>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</si>
  <si>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</si>
  <si>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</si>
  <si>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</si>
  <si>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</si>
  <si>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</si>
  <si>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</si>
  <si>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</si>
  <si>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</si>
  <si>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</si>
  <si>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</si>
  <si>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</si>
  <si>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</si>
  <si>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</si>
  <si>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</si>
  <si>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</si>
  <si>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</si>
  <si>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</si>
  <si>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</si>
  <si>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</si>
  <si>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</si>
  <si>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</si>
  <si>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</si>
  <si>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</si>
  <si>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</si>
  <si>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</si>
  <si>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</si>
  <si>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</si>
  <si>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</si>
  <si>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</si>
  <si>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</si>
  <si>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</si>
  <si>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</si>
  <si>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</si>
  <si>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</si>
  <si>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</si>
  <si>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</si>
  <si>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</si>
  <si>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</si>
  <si>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</si>
  <si>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</si>
  <si>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</si>
  <si>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</si>
  <si>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</si>
  <si>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</si>
  <si>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</si>
  <si>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</si>
  <si>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</si>
  <si>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</si>
  <si>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</si>
  <si>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</si>
  <si>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</si>
  <si>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</si>
  <si>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</si>
  <si>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</si>
  <si>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</si>
  <si>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</si>
  <si>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</si>
  <si>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</si>
  <si>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</si>
  <si>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</si>
  <si>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</si>
  <si>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</si>
  <si>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</si>
  <si>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</si>
  <si>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</si>
  <si>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</si>
  <si>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</si>
  <si>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</si>
  <si>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</si>
  <si>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</si>
  <si>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</si>
  <si>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</si>
  <si>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</si>
  <si>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</si>
  <si>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</si>
  <si>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</si>
  <si>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</si>
  <si>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</si>
  <si>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</si>
  <si>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</si>
  <si>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</si>
  <si>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</si>
  <si>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</si>
  <si>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</si>
  <si>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</si>
  <si>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</si>
  <si>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</si>
  <si>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</si>
  <si>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</si>
  <si>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</si>
  <si>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</si>
  <si>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</si>
  <si>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</si>
  <si>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</si>
  <si>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</si>
  <si>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</si>
  <si>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</si>
  <si>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</si>
  <si>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</si>
  <si>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</si>
  <si>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</si>
  <si>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</si>
  <si>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</si>
  <si>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</si>
  <si>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</si>
  <si>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</si>
  <si>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</si>
  <si>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</si>
  <si>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</si>
  <si>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</si>
  <si>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</si>
  <si>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</si>
  <si>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</si>
  <si>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</si>
  <si>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</si>
  <si>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</si>
  <si>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</si>
  <si>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</si>
  <si>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</si>
  <si>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</si>
  <si>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</si>
  <si>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</si>
  <si>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</si>
  <si>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</si>
  <si>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</si>
  <si>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</si>
  <si>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</si>
  <si>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</si>
  <si>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</si>
  <si>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</si>
  <si>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</si>
  <si>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</si>
  <si>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</si>
  <si>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</si>
  <si>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</si>
  <si>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</si>
  <si>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</si>
  <si>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</si>
  <si>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</si>
  <si>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</si>
  <si>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</si>
  <si>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</si>
  <si>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</si>
  <si>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</si>
  <si>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</si>
  <si>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</si>
  <si>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</si>
  <si>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</si>
  <si>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</si>
  <si>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</si>
  <si>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</si>
  <si>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</si>
  <si>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</si>
  <si>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</si>
  <si>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</si>
  <si>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</si>
  <si>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</si>
  <si>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</si>
  <si>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</si>
  <si>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</si>
  <si>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</si>
  <si>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</si>
  <si>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</si>
  <si>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</si>
  <si>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</si>
  <si>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</si>
  <si>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</si>
  <si>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</si>
  <si>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</si>
  <si>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</si>
  <si>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</si>
  <si>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</si>
  <si>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</si>
  <si>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</si>
  <si>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</si>
  <si>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</si>
  <si>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</si>
  <si>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</si>
  <si>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</si>
  <si>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</si>
  <si>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</si>
  <si>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</si>
  <si>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</si>
  <si>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</si>
  <si>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</si>
  <si>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</si>
  <si>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</si>
  <si>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</si>
  <si>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</si>
  <si>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</si>
  <si>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</si>
  <si>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</si>
  <si>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</si>
  <si>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</si>
  <si>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</si>
  <si>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</si>
  <si>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</si>
  <si>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</si>
  <si>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</si>
  <si>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</si>
  <si>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</si>
  <si>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</si>
  <si>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</si>
  <si>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</si>
  <si>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</si>
  <si>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</si>
  <si>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</si>
  <si>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</si>
  <si>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</si>
  <si>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</si>
  <si>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</si>
  <si>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</si>
  <si>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</si>
  <si>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</si>
  <si>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</si>
  <si>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</si>
  <si>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</si>
  <si>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</si>
  <si>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</si>
  <si>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</si>
  <si>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</si>
  <si>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</si>
  <si>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</si>
  <si>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</si>
  <si>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</si>
  <si>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</si>
  <si>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</si>
  <si>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</si>
  <si>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</si>
  <si>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</si>
  <si>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</si>
  <si>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</si>
  <si>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</si>
  <si>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</si>
  <si>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</si>
  <si>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</si>
  <si>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</si>
  <si>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</si>
  <si>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</si>
  <si>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</si>
  <si>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</si>
  <si>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</si>
  <si>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</si>
  <si>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</si>
  <si>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</si>
  <si>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</si>
  <si>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</si>
  <si>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</si>
  <si>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</si>
  <si>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</si>
  <si>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</si>
  <si>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</si>
  <si>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</si>
  <si>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</si>
  <si>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</si>
  <si>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</si>
  <si>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</si>
  <si>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</si>
  <si>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</si>
  <si>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</si>
  <si>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</si>
  <si>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</si>
  <si>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</si>
  <si>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</si>
  <si>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</si>
  <si>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</si>
  <si>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</si>
  <si>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</si>
  <si>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</si>
  <si>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</si>
  <si>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</si>
  <si>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</si>
  <si>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</si>
  <si>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</si>
  <si>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</si>
  <si>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</si>
  <si>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</si>
  <si>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</si>
  <si>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</si>
  <si>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</si>
  <si>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</si>
  <si>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</si>
  <si>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</si>
  <si>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</si>
  <si>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</si>
  <si>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</si>
  <si>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</si>
  <si>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</si>
  <si>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</si>
  <si>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</si>
  <si>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</si>
  <si>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</si>
  <si>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</si>
  <si>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</si>
  <si>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</si>
  <si>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</si>
  <si>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</si>
  <si>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</si>
  <si>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</si>
  <si>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</si>
  <si>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</si>
  <si>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</si>
  <si>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</si>
  <si>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</si>
  <si>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</si>
  <si>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</si>
  <si>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</si>
  <si>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</si>
  <si>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</si>
  <si>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</si>
  <si>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</si>
  <si>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</si>
  <si>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</si>
  <si>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</si>
  <si>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</si>
  <si>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</si>
  <si>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</si>
  <si>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</si>
  <si>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</si>
  <si>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</si>
  <si>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</si>
  <si>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</si>
  <si>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</si>
  <si>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</si>
  <si>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</si>
  <si>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</si>
  <si>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</si>
  <si>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</si>
  <si>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</si>
  <si>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</si>
  <si>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</si>
  <si>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</si>
  <si>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</si>
  <si>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</si>
  <si>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</si>
  <si>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</si>
  <si>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</si>
  <si>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</si>
  <si>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</si>
  <si>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</si>
  <si>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</si>
  <si>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</si>
  <si>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</si>
  <si>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</si>
  <si>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</si>
  <si>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</si>
  <si>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</si>
  <si>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</si>
  <si>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</si>
  <si>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</si>
  <si>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</si>
  <si>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</si>
  <si>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</si>
  <si>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</si>
  <si>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</si>
  <si>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</si>
  <si>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</si>
  <si>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</si>
  <si>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</si>
  <si>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</si>
  <si>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</si>
  <si>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</si>
  <si>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</si>
  <si>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</si>
  <si>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</si>
  <si>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</si>
  <si>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</si>
  <si>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</si>
  <si>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</si>
  <si>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</si>
  <si>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</si>
  <si>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</si>
  <si>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</si>
  <si>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</si>
  <si>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</si>
  <si>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</si>
  <si>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</si>
  <si>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</si>
  <si>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</si>
  <si>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</si>
  <si>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</si>
  <si>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</si>
  <si>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</si>
  <si>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</si>
  <si>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</si>
  <si>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</si>
  <si>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</si>
  <si>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</si>
  <si>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</si>
  <si>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</si>
  <si>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</si>
  <si>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</si>
  <si>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</si>
  <si>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</si>
  <si>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</si>
  <si>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</si>
  <si>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</si>
  <si>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</si>
  <si>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</si>
  <si>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</si>
  <si>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</si>
  <si>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</si>
  <si>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</si>
  <si>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</si>
  <si>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</si>
  <si>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</si>
  <si>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</si>
  <si>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</si>
  <si>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</si>
  <si>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</si>
  <si>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</si>
  <si>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</si>
  <si>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</si>
  <si>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</si>
  <si>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</si>
  <si>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</si>
  <si>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</si>
  <si>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</si>
  <si>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</si>
  <si>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</si>
  <si>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</si>
  <si>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</si>
  <si>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</si>
  <si>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</si>
  <si>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</si>
  <si>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</si>
  <si>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</si>
  <si>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</si>
  <si>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</si>
  <si>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</si>
  <si>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</si>
  <si>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</si>
  <si>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</si>
  <si>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</si>
  <si>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</si>
  <si>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</si>
  <si>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</si>
  <si>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</si>
  <si>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</si>
  <si>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</si>
  <si>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</si>
  <si>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</si>
  <si>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</si>
  <si>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</si>
  <si>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</si>
  <si>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</si>
  <si>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</si>
  <si>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</si>
  <si>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</si>
  <si>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</si>
  <si>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</si>
  <si>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</si>
  <si>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</si>
  <si>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</si>
  <si>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</si>
  <si>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</si>
  <si>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</si>
  <si>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</si>
  <si>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</si>
  <si>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</si>
  <si>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</si>
  <si>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</si>
  <si>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</si>
  <si>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</si>
  <si>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</si>
  <si>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</si>
  <si>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</si>
  <si>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</si>
  <si>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</si>
  <si>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</si>
  <si>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</si>
  <si>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</si>
  <si>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</si>
  <si>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</si>
  <si>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</si>
  <si>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</si>
  <si>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</si>
  <si>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</si>
  <si>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</si>
  <si>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</si>
  <si>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</si>
  <si>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</si>
  <si>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</si>
  <si>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</si>
  <si>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</si>
  <si>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</si>
  <si>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</si>
  <si>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</si>
  <si>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</si>
  <si>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</si>
  <si>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</si>
  <si>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</si>
  <si>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</si>
  <si>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</si>
  <si>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</si>
  <si>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</si>
  <si>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</si>
  <si>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</si>
  <si>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</si>
  <si>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</si>
  <si>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</si>
  <si>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</si>
  <si>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</si>
  <si>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</si>
  <si>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</si>
  <si>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</si>
  <si>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</si>
  <si>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</si>
  <si>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</si>
  <si>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</si>
  <si>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</si>
  <si>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</si>
  <si>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</si>
  <si>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</si>
  <si>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</si>
  <si>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</si>
  <si>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</si>
  <si>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</si>
  <si>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</si>
  <si>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</si>
  <si>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</si>
  <si>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</si>
  <si>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</si>
  <si>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</si>
  <si>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</si>
  <si>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</si>
  <si>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</si>
  <si>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</si>
  <si>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</si>
  <si>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</si>
  <si>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</si>
  <si>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</si>
  <si>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</si>
  <si>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</si>
  <si>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</si>
  <si>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</si>
  <si>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</si>
  <si>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</si>
  <si>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</si>
  <si>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</si>
  <si>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</si>
  <si>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</si>
  <si>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</si>
  <si>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</si>
  <si>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</si>
  <si>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</si>
  <si>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</si>
  <si>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</si>
  <si>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</si>
  <si>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</si>
  <si>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</si>
  <si>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</si>
  <si>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</si>
  <si>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</si>
  <si>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</si>
  <si>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</si>
  <si>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</si>
  <si>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</si>
  <si>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</si>
  <si>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</si>
  <si>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</si>
  <si>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</si>
  <si>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</si>
  <si>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</si>
  <si>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</si>
  <si>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</si>
  <si>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</si>
  <si>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</si>
  <si>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</si>
  <si>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</si>
  <si>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</si>
  <si>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</si>
  <si>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</si>
  <si>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</si>
  <si>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</si>
  <si>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</si>
  <si>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</si>
  <si>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</si>
  <si>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</si>
  <si>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</si>
  <si>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</si>
  <si>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</si>
  <si>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</si>
  <si>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</si>
  <si>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</si>
  <si>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</si>
  <si>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</si>
  <si>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</si>
  <si>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</si>
  <si>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</si>
  <si>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</si>
  <si>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</si>
  <si>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</si>
  <si>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</si>
  <si>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</si>
  <si>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</si>
  <si>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</si>
  <si>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</si>
  <si>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</si>
  <si>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</si>
  <si>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</si>
  <si>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</si>
  <si>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</si>
  <si>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</si>
  <si>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</si>
  <si>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</si>
  <si>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</si>
  <si>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</si>
  <si>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</si>
  <si>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</si>
  <si>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</si>
  <si>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</si>
  <si>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</si>
  <si>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</si>
  <si>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</si>
  <si>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</si>
  <si>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</si>
  <si>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</si>
  <si>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</si>
  <si>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</si>
  <si>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</si>
  <si>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</si>
  <si>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</si>
  <si>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</si>
  <si>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</si>
  <si>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</si>
  <si>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</si>
  <si>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</si>
  <si>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</si>
  <si>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</si>
  <si>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</si>
  <si>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</si>
  <si>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</si>
  <si>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</si>
  <si>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</si>
  <si>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</si>
  <si>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</si>
  <si>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</si>
  <si>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</si>
  <si>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</si>
  <si>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</si>
  <si>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</si>
  <si>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</si>
  <si>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</si>
  <si>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</si>
  <si>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</si>
  <si>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</si>
  <si>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</si>
  <si>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</si>
  <si>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</si>
  <si>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</si>
  <si>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</si>
  <si>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</si>
  <si>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</si>
  <si>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</si>
  <si>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</si>
  <si>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</si>
  <si>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</si>
  <si>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</si>
  <si>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</si>
  <si>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</si>
  <si>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</si>
  <si>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</si>
  <si>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</si>
  <si>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</si>
  <si>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</si>
  <si>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</si>
  <si>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</si>
  <si>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</si>
  <si>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</si>
  <si>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</si>
  <si>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</si>
  <si>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</si>
  <si>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</si>
  <si>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</si>
  <si>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</si>
  <si>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</si>
  <si>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</si>
  <si>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</si>
  <si>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</si>
  <si>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</si>
  <si>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</si>
  <si>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</si>
  <si>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</si>
  <si>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</si>
  <si>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</si>
  <si>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</si>
  <si>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</si>
  <si>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</si>
  <si>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</si>
  <si>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</si>
  <si>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</si>
  <si>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</si>
  <si>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</si>
  <si>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</si>
  <si>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</si>
  <si>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</si>
  <si>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</si>
  <si>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</si>
  <si>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</si>
  <si>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</si>
  <si>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</si>
  <si>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</si>
  <si>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</si>
  <si>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</si>
  <si>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</si>
  <si>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</si>
  <si>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</si>
  <si>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</si>
  <si>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</si>
  <si>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</si>
  <si>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</si>
  <si>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</si>
  <si>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</si>
  <si>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</si>
  <si>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</si>
  <si>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</si>
  <si>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</si>
  <si>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</si>
  <si>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</si>
  <si>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</si>
  <si>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</si>
  <si>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</si>
  <si>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</si>
  <si>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</si>
  <si>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</si>
  <si>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</si>
  <si>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</si>
  <si>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</si>
  <si>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</si>
  <si>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</si>
  <si>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</si>
  <si>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</si>
  <si>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</si>
  <si>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</si>
  <si>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</si>
  <si>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</si>
  <si>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</si>
  <si>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</si>
  <si>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</si>
  <si>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</si>
  <si>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</si>
  <si>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</si>
  <si>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</si>
  <si>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</si>
  <si>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</si>
  <si>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</si>
  <si>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</si>
  <si>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</si>
  <si>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</si>
  <si>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</si>
  <si>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</si>
  <si>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</si>
  <si>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</si>
  <si>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</si>
  <si>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</si>
  <si>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</si>
  <si>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</si>
  <si>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</si>
  <si>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</si>
  <si>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</si>
  <si>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</si>
  <si>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</si>
  <si>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</si>
  <si>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</si>
  <si>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</si>
  <si>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</si>
  <si>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</si>
  <si>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</si>
  <si>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</si>
  <si>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</si>
  <si>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</si>
  <si>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</si>
  <si>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</si>
  <si>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</si>
  <si>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</si>
  <si>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</si>
  <si>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</si>
  <si>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</si>
  <si>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</si>
  <si>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</si>
  <si>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</si>
  <si>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</si>
  <si>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</si>
  <si>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</si>
  <si>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</si>
  <si>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</si>
  <si>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</si>
  <si>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</si>
  <si>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</si>
  <si>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</si>
  <si>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</si>
  <si>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</si>
  <si>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</si>
  <si>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</si>
  <si>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</si>
  <si>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</si>
  <si>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</si>
  <si>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</si>
  <si>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</si>
  <si>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</si>
  <si>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</si>
  <si>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</si>
  <si>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</si>
  <si>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</si>
  <si>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</si>
  <si>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</si>
  <si>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</si>
  <si>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</si>
  <si>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</si>
  <si>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</si>
  <si>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</si>
  <si>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</si>
  <si>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</si>
  <si>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</si>
  <si>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</si>
  <si>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</si>
  <si>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</si>
  <si>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</si>
  <si>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</si>
  <si>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</si>
  <si>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</si>
  <si>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</si>
  <si>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</si>
  <si>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</si>
  <si>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</si>
  <si>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</si>
  <si>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</si>
  <si>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</si>
  <si>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</si>
  <si>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</si>
  <si>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</si>
  <si>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</si>
  <si>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</si>
  <si>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</si>
  <si>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</si>
  <si>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</si>
  <si>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</si>
  <si>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</si>
  <si>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</si>
  <si>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</si>
  <si>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</si>
  <si>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</si>
  <si>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</si>
  <si>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</si>
  <si>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</si>
  <si>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</si>
  <si>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</si>
  <si>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</si>
  <si>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</si>
  <si>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</si>
  <si>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</si>
  <si>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</si>
  <si>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</si>
  <si>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</si>
  <si>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</si>
  <si>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</si>
  <si>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</si>
  <si>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</si>
  <si>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</si>
  <si>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</si>
  <si>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</si>
  <si>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</si>
  <si>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</si>
  <si>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</si>
  <si>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</si>
  <si>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</si>
  <si>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</si>
  <si>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</si>
  <si>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</si>
  <si>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</si>
  <si>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</si>
  <si>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</si>
  <si>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</si>
  <si>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</si>
  <si>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</si>
  <si>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</si>
  <si>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</si>
  <si>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</si>
  <si>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</si>
  <si>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</si>
  <si>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</si>
  <si>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</si>
  <si>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</si>
  <si>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</si>
  <si>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</si>
  <si>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</si>
  <si>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</si>
  <si>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</si>
  <si>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</si>
  <si>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</si>
  <si>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</si>
  <si>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</si>
  <si>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</si>
  <si>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</si>
  <si>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</si>
  <si>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</si>
  <si>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</si>
  <si>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</si>
  <si>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</si>
  <si>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</si>
  <si>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</si>
  <si>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</si>
  <si>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</si>
  <si>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</si>
  <si>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</si>
  <si>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</si>
  <si>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</si>
  <si>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</si>
  <si>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</si>
  <si>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</si>
  <si>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</si>
  <si>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</si>
  <si>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</si>
  <si>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</si>
  <si>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</si>
  <si>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</si>
  <si>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</si>
  <si>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</si>
  <si>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</si>
  <si>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</si>
  <si>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</si>
  <si>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</si>
  <si>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</si>
  <si>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</si>
  <si>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</si>
  <si>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</si>
  <si>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</si>
  <si>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</si>
  <si>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</si>
  <si>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</si>
  <si>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</si>
  <si>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</si>
  <si>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</si>
  <si>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</si>
  <si>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</si>
  <si>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</si>
  <si>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</si>
  <si>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</si>
  <si>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</si>
  <si>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</si>
  <si>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</si>
  <si>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</si>
  <si>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</si>
  <si>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</si>
  <si>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</si>
  <si>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</si>
  <si>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</si>
  <si>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</si>
  <si>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</si>
  <si>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</si>
  <si>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</si>
  <si>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</si>
  <si>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</si>
  <si>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</si>
  <si>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</si>
  <si>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</si>
  <si>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</si>
  <si>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</si>
  <si>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</si>
  <si>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</si>
  <si>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</si>
  <si>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</si>
  <si>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</si>
  <si>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</si>
  <si>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</si>
  <si>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</si>
  <si>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</si>
  <si>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</si>
  <si>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</si>
  <si>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</si>
  <si>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</si>
  <si>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</si>
  <si>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</si>
  <si>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</si>
  <si>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</si>
  <si>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</si>
  <si>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</si>
  <si>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</si>
  <si>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</si>
  <si>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</si>
  <si>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</si>
  <si>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</si>
  <si>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</si>
  <si>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</si>
  <si>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</si>
  <si>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</si>
  <si>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</si>
  <si>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</si>
  <si>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</si>
  <si>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</si>
  <si>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</si>
  <si>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</si>
  <si>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</si>
  <si>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</si>
  <si>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</si>
  <si>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</si>
  <si>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</si>
  <si>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</si>
  <si>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</si>
  <si>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</si>
  <si>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</si>
  <si>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</si>
  <si>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</si>
  <si>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</si>
  <si>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</si>
  <si>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</si>
  <si>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</si>
  <si>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</si>
  <si>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</si>
  <si>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</si>
  <si>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</si>
  <si>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</si>
  <si>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</si>
  <si>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</si>
  <si>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</si>
  <si>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</si>
  <si>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</si>
  <si>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</si>
  <si>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</si>
  <si>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</si>
  <si>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</si>
  <si>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</si>
  <si>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</si>
  <si>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</si>
  <si>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</si>
  <si>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</si>
  <si>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</si>
  <si>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</si>
  <si>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</si>
  <si>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</si>
  <si>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</si>
  <si>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</si>
  <si>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</si>
  <si>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</si>
  <si>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</si>
  <si>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</si>
  <si>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</si>
  <si>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</si>
  <si>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</si>
  <si>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</si>
  <si>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</si>
  <si>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</si>
  <si>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</si>
  <si>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</si>
  <si>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</si>
  <si>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</si>
  <si>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</si>
  <si>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</si>
  <si>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</si>
  <si>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</si>
  <si>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</si>
  <si>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</si>
  <si>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</si>
  <si>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</si>
  <si>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</si>
  <si>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</si>
  <si>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</si>
  <si>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</si>
  <si>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</si>
  <si>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</si>
  <si>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</si>
  <si>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</si>
  <si>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</si>
  <si>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</si>
  <si>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</si>
  <si>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</si>
  <si>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</si>
  <si>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</si>
  <si>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</si>
  <si>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</si>
  <si>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</si>
  <si>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</si>
  <si>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</si>
  <si>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</si>
  <si>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</si>
  <si>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</si>
  <si>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</si>
  <si>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</si>
  <si>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</si>
  <si>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</si>
  <si>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</si>
  <si>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</si>
  <si>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</si>
  <si>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</si>
  <si>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</si>
  <si>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</si>
  <si>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</si>
  <si>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</si>
  <si>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</si>
  <si>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</si>
  <si>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</si>
  <si>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</si>
  <si>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</si>
  <si>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</si>
  <si>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</si>
  <si>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</si>
  <si>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</si>
  <si>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</si>
  <si>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</si>
  <si>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</si>
  <si>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</si>
  <si>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</si>
  <si>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</si>
  <si>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</si>
  <si>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</si>
  <si>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</si>
  <si>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</si>
  <si>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</si>
  <si>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</si>
  <si>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</si>
  <si>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</si>
  <si>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</si>
  <si>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</si>
  <si>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</si>
  <si>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</si>
  <si>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</si>
  <si>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</si>
  <si>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</si>
  <si>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</si>
  <si>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</si>
  <si>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</si>
  <si>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</si>
  <si>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</si>
  <si>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</si>
  <si>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</si>
  <si>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</si>
  <si>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</si>
  <si>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</si>
  <si>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</si>
  <si>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</si>
  <si>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</si>
  <si>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</si>
  <si>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</si>
  <si>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</si>
  <si>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</si>
  <si>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</si>
  <si>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</si>
  <si>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</si>
  <si>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</si>
  <si>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</si>
  <si>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</si>
  <si>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</si>
  <si>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</si>
  <si>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</si>
  <si>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</si>
  <si>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</si>
  <si>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</si>
  <si>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</si>
  <si>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</si>
  <si>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</si>
  <si>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</si>
  <si>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</si>
  <si>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</si>
  <si>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</si>
  <si>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</si>
  <si>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</si>
  <si>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</si>
  <si>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</si>
  <si>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</si>
  <si>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</si>
  <si>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</si>
  <si>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</si>
  <si>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</si>
  <si>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</si>
  <si>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</si>
  <si>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</si>
  <si>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</si>
  <si>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</si>
  <si>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</si>
  <si>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</si>
  <si>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</si>
  <si>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</si>
  <si>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</si>
  <si>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</si>
  <si>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</si>
  <si>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</si>
  <si>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</si>
  <si>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</si>
  <si>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</si>
  <si>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</si>
  <si>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</si>
  <si>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</si>
  <si>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</si>
  <si>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</si>
  <si>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</si>
  <si>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</si>
  <si>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</si>
  <si>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</si>
  <si>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</si>
  <si>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</si>
  <si>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</si>
  <si>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</si>
  <si>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</si>
  <si>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</si>
  <si>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</si>
  <si>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</si>
  <si>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</si>
  <si>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</si>
  <si>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</si>
  <si>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</si>
  <si>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</si>
  <si>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</si>
  <si>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</si>
  <si>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</si>
  <si>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</si>
  <si>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</si>
  <si>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</si>
  <si>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</si>
  <si>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</si>
  <si>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</si>
  <si>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</si>
  <si>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</si>
  <si>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</si>
  <si>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</si>
  <si>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</si>
  <si>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</si>
  <si>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</si>
  <si>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</si>
  <si>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</si>
  <si>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</si>
  <si>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</si>
  <si>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</si>
  <si>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</si>
  <si>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</si>
  <si>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</si>
  <si>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</si>
  <si>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</si>
  <si>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</si>
  <si>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</si>
  <si>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</si>
  <si>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</si>
  <si>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</si>
  <si>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</si>
  <si>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</si>
  <si>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</si>
  <si>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</si>
  <si>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</si>
  <si>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</si>
  <si>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</si>
  <si>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</si>
  <si>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</si>
  <si>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</si>
  <si>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</si>
  <si>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</si>
  <si>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</si>
  <si>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</si>
  <si>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</si>
  <si>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</si>
  <si>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</si>
  <si>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</si>
  <si>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</si>
  <si>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</si>
  <si>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</si>
  <si>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</si>
  <si>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</si>
  <si>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</si>
  <si>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</si>
  <si>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</si>
  <si>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</si>
  <si>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</si>
  <si>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</si>
  <si>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</si>
  <si>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</si>
  <si>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</si>
  <si>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</si>
  <si>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</si>
  <si>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</si>
  <si>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</si>
  <si>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</si>
  <si>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</si>
  <si>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</si>
  <si>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</si>
  <si>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</si>
  <si>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</si>
  <si>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</si>
  <si>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</si>
  <si>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</si>
  <si>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</si>
  <si>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</si>
  <si>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</si>
  <si>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</si>
  <si>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</si>
  <si>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</si>
  <si>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</si>
  <si>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</si>
  <si>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</si>
  <si>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</si>
  <si>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</si>
  <si>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</si>
  <si>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</si>
  <si>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</si>
  <si>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</si>
  <si>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</si>
  <si>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</si>
  <si>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</si>
  <si>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</si>
  <si>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</si>
  <si>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</si>
  <si>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</si>
  <si>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</si>
  <si>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</si>
  <si>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</si>
  <si>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</si>
  <si>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</si>
  <si>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</si>
  <si>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</si>
  <si>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</si>
  <si>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</si>
  <si>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</si>
  <si>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</si>
  <si>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</si>
  <si>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</si>
  <si>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</si>
  <si>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</si>
  <si>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</si>
  <si>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</si>
  <si>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</si>
  <si>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</si>
  <si>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</si>
  <si>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</si>
  <si>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</si>
  <si>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</si>
  <si>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</si>
  <si>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</si>
  <si>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</si>
  <si>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</si>
  <si>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</si>
  <si>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</si>
  <si>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</si>
  <si>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</si>
  <si>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</si>
  <si>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</si>
  <si>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</si>
  <si>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</si>
  <si>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</si>
  <si>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</si>
  <si>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</si>
  <si>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</si>
  <si>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</si>
  <si>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</si>
  <si>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</si>
  <si>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</si>
  <si>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</si>
  <si>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</si>
  <si>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</si>
  <si>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</si>
  <si>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</si>
  <si>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</si>
  <si>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</si>
  <si>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</si>
  <si>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</si>
  <si>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</si>
  <si>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</si>
  <si>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</si>
  <si>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</si>
  <si>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</si>
  <si>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</si>
  <si>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</si>
  <si>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</si>
  <si>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</si>
  <si>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</si>
  <si>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</si>
  <si>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</si>
  <si>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</si>
  <si>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</si>
  <si>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</si>
  <si>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</si>
  <si>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</si>
  <si>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</si>
  <si>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</si>
  <si>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</si>
  <si>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</si>
  <si>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</si>
  <si>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</si>
  <si>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</si>
  <si>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</si>
  <si>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</si>
  <si>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</si>
  <si>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</si>
  <si>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</si>
  <si>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</si>
  <si>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</si>
  <si>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</si>
  <si>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</si>
  <si>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</si>
  <si>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</si>
  <si>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</si>
  <si>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</si>
  <si>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</si>
  <si>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</si>
  <si>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</si>
  <si>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</si>
  <si>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</si>
  <si>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</si>
  <si>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</si>
  <si>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</si>
  <si>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</si>
  <si>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</si>
  <si>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</si>
  <si>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</si>
  <si>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</si>
  <si>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</si>
  <si>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</si>
  <si>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</si>
  <si>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</si>
  <si>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</si>
  <si>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</si>
  <si>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</si>
  <si>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</si>
  <si>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</si>
  <si>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</si>
  <si>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</si>
  <si>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</si>
  <si>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</si>
  <si>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</si>
  <si>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</si>
  <si>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</si>
  <si>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</si>
  <si>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</si>
  <si>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</si>
  <si>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</si>
  <si>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</si>
  <si>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</si>
  <si>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</si>
  <si>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</si>
  <si>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</si>
  <si>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</si>
  <si>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</si>
  <si>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</si>
  <si>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</si>
  <si>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</si>
  <si>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</si>
  <si>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</si>
  <si>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</si>
  <si>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</si>
  <si>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</si>
  <si>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</si>
  <si>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</si>
  <si>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</si>
  <si>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</si>
  <si>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</si>
  <si>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</si>
  <si>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</si>
  <si>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</si>
  <si>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</si>
  <si>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</si>
  <si>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</si>
  <si>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</si>
  <si>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</si>
  <si>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</si>
  <si>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</si>
  <si>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</si>
  <si>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</si>
  <si>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</si>
  <si>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</si>
  <si>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</si>
  <si>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</si>
  <si>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</si>
  <si>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</si>
  <si>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</si>
  <si>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</si>
  <si>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</si>
  <si>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</si>
  <si>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</si>
  <si>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</si>
  <si>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</si>
  <si>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</si>
  <si>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</si>
  <si>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</si>
  <si>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</si>
  <si>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</si>
  <si>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</si>
  <si>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</si>
  <si>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</si>
  <si>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</si>
  <si>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</si>
  <si>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</si>
  <si>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</si>
  <si>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</si>
  <si>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</si>
  <si>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</si>
  <si>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</si>
  <si>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</si>
  <si>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</si>
  <si>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</si>
  <si>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</si>
  <si>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</si>
  <si>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</si>
  <si>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</si>
  <si>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</si>
  <si>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</si>
  <si>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</si>
  <si>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</si>
  <si>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</si>
  <si>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</si>
  <si>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</si>
  <si>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</si>
  <si>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</si>
  <si>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</si>
  <si>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</si>
  <si>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</si>
  <si>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</si>
  <si>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</si>
  <si>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</si>
  <si>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</si>
  <si>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</si>
  <si>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</si>
  <si>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</si>
  <si>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</si>
  <si>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</si>
  <si>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</si>
  <si>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</si>
  <si>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</si>
  <si>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</si>
  <si>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</si>
  <si>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</si>
  <si>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</si>
  <si>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</si>
  <si>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</si>
  <si>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</si>
  <si>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</si>
  <si>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</si>
  <si>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</si>
  <si>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</si>
  <si>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</si>
  <si>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</si>
  <si>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</si>
  <si>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</si>
  <si>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</si>
  <si>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</si>
  <si>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</si>
  <si>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</si>
  <si>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</si>
  <si>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</si>
  <si>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</si>
  <si>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</si>
  <si>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</si>
  <si>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</si>
  <si>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</si>
  <si>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</si>
  <si>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</si>
  <si>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</si>
  <si>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</si>
  <si>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</si>
  <si>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</si>
  <si>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</si>
  <si>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</si>
  <si>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</si>
  <si>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</si>
  <si>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</si>
  <si>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</si>
  <si>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</si>
  <si>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</si>
  <si>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</si>
  <si>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</si>
  <si>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</si>
  <si>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</si>
  <si>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</si>
  <si>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</si>
  <si>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</si>
  <si>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</si>
  <si>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</si>
  <si>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</si>
  <si>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</si>
  <si>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</si>
  <si>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</si>
  <si>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</si>
  <si>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</si>
  <si>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</si>
  <si>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</si>
  <si>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</si>
  <si>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</si>
  <si>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</si>
  <si>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</si>
  <si>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</si>
  <si>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</si>
  <si>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</si>
  <si>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</si>
  <si>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</si>
  <si>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</si>
  <si>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</si>
  <si>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</si>
  <si>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</si>
  <si>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</si>
  <si>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</si>
  <si>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</si>
  <si>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</si>
  <si>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</si>
  <si>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</si>
  <si>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</si>
  <si>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</si>
  <si>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</si>
  <si>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</si>
  <si>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</si>
  <si>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</si>
  <si>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</si>
  <si>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</si>
  <si>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</si>
  <si>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</si>
  <si>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</si>
  <si>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</si>
  <si>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</si>
  <si>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</si>
  <si>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</si>
  <si>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</si>
  <si>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</si>
  <si>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</si>
  <si>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</si>
  <si>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</si>
  <si>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</si>
  <si>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</si>
  <si>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</si>
  <si>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</si>
  <si>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</si>
  <si>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</si>
  <si>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</si>
  <si>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</si>
  <si>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</si>
  <si>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</si>
  <si>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</si>
  <si>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</si>
  <si>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</si>
  <si>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</si>
  <si>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</si>
  <si>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</si>
  <si>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</si>
  <si>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</si>
  <si>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</si>
  <si>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</si>
  <si>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</si>
  <si>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</si>
  <si>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</si>
  <si>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</si>
  <si>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</si>
  <si>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</si>
  <si>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</si>
  <si>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</si>
  <si>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</si>
  <si>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</si>
  <si>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</si>
  <si>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</si>
  <si>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</si>
  <si>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</si>
  <si>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</si>
  <si>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</si>
  <si>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</si>
  <si>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</si>
  <si>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</si>
  <si>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</si>
  <si>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</si>
  <si>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</si>
  <si>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</si>
  <si>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</si>
  <si>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</si>
  <si>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</si>
  <si>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</si>
  <si>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</si>
  <si>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</si>
  <si>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</si>
  <si>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</si>
  <si>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</si>
  <si>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</si>
  <si>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</si>
  <si>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</si>
  <si>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</si>
  <si>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</si>
  <si>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</si>
  <si>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</si>
  <si>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</si>
  <si>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</si>
  <si>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</si>
  <si>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</si>
  <si>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</si>
  <si>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</si>
  <si>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</si>
  <si>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</si>
  <si>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</si>
  <si>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</si>
  <si>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</si>
  <si>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</si>
  <si>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</si>
  <si>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</si>
  <si>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</si>
  <si>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</si>
  <si>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</si>
  <si>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</si>
  <si>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</si>
  <si>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</si>
  <si>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</si>
  <si>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</si>
  <si>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</si>
  <si>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</si>
  <si>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</si>
  <si>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</si>
  <si>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</si>
  <si>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</si>
  <si>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</si>
  <si>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</si>
  <si>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</si>
  <si>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</si>
  <si>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</si>
  <si>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</si>
  <si>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</si>
  <si>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</si>
  <si>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</si>
  <si>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</si>
  <si>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</si>
  <si>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</si>
  <si>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</si>
  <si>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</si>
  <si>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</si>
  <si>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</si>
  <si>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</si>
  <si>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</si>
  <si>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</si>
  <si>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</si>
  <si>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</si>
  <si>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</si>
  <si>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</si>
  <si>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</si>
  <si>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</si>
  <si>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</si>
  <si>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</si>
  <si>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</si>
  <si>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</si>
  <si>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</si>
  <si>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</si>
  <si>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</si>
  <si>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</si>
  <si>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</si>
  <si>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</si>
  <si>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</si>
  <si>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</si>
  <si>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</si>
  <si>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</si>
  <si>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</si>
  <si>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</si>
  <si>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</si>
  <si>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</si>
  <si>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</si>
  <si>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</si>
  <si>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</si>
  <si>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</si>
  <si>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</si>
  <si>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</si>
  <si>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</si>
  <si>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</si>
  <si>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</si>
  <si>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</si>
  <si>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</si>
  <si>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</si>
  <si>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</si>
  <si>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</si>
  <si>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</si>
  <si>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</si>
  <si>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</si>
  <si>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</si>
  <si>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</si>
  <si>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</si>
  <si>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</si>
  <si>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</si>
  <si>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</si>
  <si>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</si>
  <si>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</si>
  <si>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</si>
  <si>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</si>
  <si>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</si>
  <si>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</si>
  <si>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</si>
  <si>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</si>
  <si>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</si>
  <si>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</si>
  <si>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</si>
  <si>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</si>
  <si>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</si>
  <si>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</si>
  <si>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</si>
  <si>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</si>
  <si>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</si>
  <si>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</si>
  <si>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</si>
  <si>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</si>
  <si>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</si>
  <si>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</si>
  <si>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</si>
  <si>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</si>
  <si>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</si>
  <si>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</si>
  <si>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</si>
  <si>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</si>
  <si>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</si>
  <si>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</si>
  <si>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</si>
  <si>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</si>
  <si>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</si>
  <si>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</si>
  <si>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</si>
  <si>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</si>
  <si>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</si>
  <si>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</si>
  <si>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</si>
  <si>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</si>
  <si>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</si>
  <si>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</si>
  <si>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</si>
  <si>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</si>
  <si>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</si>
  <si>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</si>
  <si>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</si>
  <si>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</si>
  <si>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</si>
  <si>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</si>
  <si>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</si>
  <si>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</si>
  <si>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</si>
  <si>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</si>
  <si>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</si>
  <si>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</si>
  <si>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</si>
  <si>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</si>
  <si>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</si>
  <si>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</si>
  <si>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</si>
  <si>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</si>
  <si>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</si>
  <si>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</si>
  <si>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</si>
  <si>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</si>
  <si>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</si>
  <si>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</si>
  <si>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</si>
  <si>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</si>
  <si>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</si>
  <si>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</si>
  <si>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</si>
  <si>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</si>
  <si>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</si>
  <si>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</si>
  <si>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</si>
  <si>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</si>
  <si>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</si>
  <si>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</si>
  <si>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</si>
  <si>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</si>
  <si>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</si>
  <si>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</si>
  <si>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</si>
  <si>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</si>
  <si>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</si>
  <si>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</si>
  <si>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</si>
  <si>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</si>
  <si>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</si>
  <si>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</si>
  <si>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</si>
  <si>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</si>
  <si>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</si>
  <si>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</si>
  <si>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</si>
  <si>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</si>
  <si>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</si>
  <si>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</si>
  <si>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</si>
  <si>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</si>
  <si>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</si>
  <si>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</si>
  <si>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</si>
  <si>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</si>
  <si>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</si>
  <si>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</si>
  <si>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</si>
  <si>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</si>
  <si>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</si>
  <si>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</si>
  <si>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</si>
  <si>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</si>
  <si>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</si>
  <si>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</si>
  <si>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</si>
  <si>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</si>
  <si>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</si>
  <si>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</si>
  <si>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</si>
  <si>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</si>
  <si>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</si>
  <si>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</si>
  <si>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</si>
  <si>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</si>
  <si>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</si>
  <si>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</si>
  <si>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</si>
  <si>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</si>
  <si>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</si>
  <si>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</si>
  <si>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</si>
  <si>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</si>
  <si>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</si>
  <si>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</si>
  <si>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</si>
  <si>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</si>
  <si>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</si>
  <si>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</si>
  <si>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</si>
  <si>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</si>
  <si>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</si>
  <si>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</si>
  <si>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</si>
  <si>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</si>
  <si>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</si>
  <si>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</si>
  <si>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</si>
  <si>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</si>
  <si>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</si>
  <si>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</si>
  <si>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</si>
  <si>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</si>
  <si>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</si>
  <si>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</si>
  <si>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</si>
  <si>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</si>
  <si>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</si>
  <si>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</si>
  <si>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</si>
  <si>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</si>
  <si>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</si>
  <si>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</si>
  <si>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</si>
  <si>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</si>
  <si>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</si>
  <si>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</si>
  <si>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</si>
  <si>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</si>
  <si>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</si>
  <si>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</si>
  <si>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</si>
  <si>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</si>
  <si>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</si>
  <si>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</si>
  <si>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</si>
  <si>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</si>
  <si>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</si>
  <si>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</si>
  <si>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</si>
  <si>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</si>
  <si>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</si>
  <si>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</si>
  <si>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</si>
  <si>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</si>
  <si>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</si>
  <si>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</si>
  <si>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</si>
  <si>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</si>
  <si>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</si>
  <si>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</si>
  <si>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</si>
  <si>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</si>
  <si>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</si>
  <si>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</si>
  <si>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</si>
  <si>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</si>
  <si>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</si>
  <si>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</si>
  <si>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</si>
  <si>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</si>
  <si>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</si>
  <si>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</si>
  <si>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</si>
  <si>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</si>
  <si>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</si>
  <si>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</si>
  <si>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</si>
  <si>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</si>
  <si>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</si>
  <si>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</si>
  <si>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</si>
  <si>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</si>
  <si>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</si>
  <si>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</si>
  <si>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</si>
  <si>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</si>
  <si>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</si>
  <si>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</si>
  <si>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</si>
  <si>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</si>
  <si>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</si>
  <si>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</si>
  <si>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</si>
  <si>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</si>
  <si>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</si>
  <si>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</si>
  <si>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</si>
  <si>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</si>
  <si>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</si>
  <si>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</si>
  <si>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</si>
  <si>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</si>
  <si>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</si>
  <si>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</si>
  <si>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</si>
  <si>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</si>
  <si>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</si>
  <si>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</si>
  <si>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</si>
  <si>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</si>
  <si>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</si>
  <si>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</si>
  <si>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</si>
  <si>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</si>
  <si>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</si>
  <si>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</si>
  <si>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</si>
  <si>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</si>
  <si>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</si>
  <si>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</si>
  <si>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</si>
  <si>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</si>
  <si>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</si>
  <si>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</si>
  <si>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</si>
  <si>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</si>
  <si>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</si>
  <si>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</si>
  <si>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</si>
  <si>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</si>
  <si>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</si>
  <si>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</si>
  <si>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</si>
  <si>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</si>
  <si>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</si>
  <si>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</si>
  <si>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</si>
  <si>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</si>
  <si>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</si>
  <si>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</si>
  <si>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</si>
  <si>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</si>
  <si>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</si>
  <si>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</si>
  <si>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</si>
  <si>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</si>
  <si>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</si>
  <si>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</si>
  <si>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</si>
  <si>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</si>
  <si>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</si>
  <si>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</si>
  <si>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</si>
  <si>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</si>
  <si>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</si>
  <si>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</si>
  <si>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</si>
  <si>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</si>
  <si>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</si>
  <si>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</si>
  <si>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</si>
  <si>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</si>
  <si>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</si>
  <si>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</si>
  <si>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</si>
  <si>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</si>
  <si>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</si>
  <si>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</si>
  <si>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</si>
  <si>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</si>
  <si>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</si>
  <si>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</si>
  <si>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</si>
  <si>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</si>
  <si>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</si>
  <si>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</si>
  <si>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</si>
  <si>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</si>
  <si>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</si>
  <si>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</si>
  <si>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</si>
  <si>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</si>
  <si>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</si>
  <si>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</si>
  <si>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</si>
  <si>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</si>
  <si>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</si>
  <si>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</si>
  <si>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</si>
  <si>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</si>
  <si>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</si>
  <si>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</si>
  <si>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</si>
  <si>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</si>
  <si>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</si>
  <si>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</si>
  <si>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</si>
  <si>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</si>
  <si>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</si>
  <si>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</si>
  <si>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</si>
  <si>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</si>
  <si>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</si>
  <si>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</si>
  <si>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</si>
  <si>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</si>
  <si>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</si>
  <si>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</si>
  <si>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</si>
  <si>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</si>
  <si>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</si>
  <si>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</si>
  <si>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</si>
  <si>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</si>
  <si>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</si>
  <si>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</si>
  <si>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</si>
  <si>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</si>
  <si>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</si>
  <si>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</si>
  <si>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</si>
  <si>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</si>
  <si>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</si>
  <si>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</si>
  <si>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</si>
  <si>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</si>
  <si>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</si>
  <si>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</si>
  <si>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</si>
  <si>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</si>
  <si>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</si>
  <si>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</si>
  <si>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</si>
  <si>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</si>
  <si>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</si>
  <si>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</si>
  <si>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</si>
  <si>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</si>
  <si>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</si>
  <si>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</si>
  <si>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</si>
  <si>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</si>
  <si>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</si>
  <si>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</si>
  <si>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</si>
  <si>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</si>
  <si>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</si>
  <si>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</si>
  <si>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</si>
  <si>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</si>
  <si>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</si>
  <si>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</si>
  <si>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</si>
  <si>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</si>
  <si>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</si>
  <si>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</si>
  <si>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</si>
  <si>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</si>
  <si>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</si>
  <si>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</si>
  <si>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</si>
  <si>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</si>
  <si>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</si>
  <si>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</si>
  <si>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</si>
  <si>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</si>
  <si>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</si>
  <si>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</si>
  <si>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</si>
  <si>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</si>
  <si>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</si>
  <si>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</si>
  <si>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</si>
  <si>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</si>
  <si>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</si>
  <si>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</si>
  <si>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</si>
  <si>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</si>
  <si>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</si>
  <si>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</si>
  <si>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</si>
  <si>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</si>
  <si>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</si>
  <si>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</si>
  <si>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</si>
  <si>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</si>
  <si>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</si>
  <si>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</si>
  <si>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</si>
  <si>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</si>
  <si>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</si>
  <si>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</si>
  <si>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</si>
  <si>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</si>
  <si>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</si>
  <si>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</si>
  <si>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</si>
  <si>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</si>
  <si>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</si>
  <si>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</si>
  <si>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</si>
  <si>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</si>
  <si>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</si>
  <si>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</si>
  <si>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</si>
  <si>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</si>
  <si>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</si>
  <si>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</si>
  <si>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</si>
  <si>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</si>
  <si>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</si>
  <si>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</si>
  <si>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</si>
  <si>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</si>
  <si>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</si>
  <si>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</si>
  <si>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</si>
  <si>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</si>
  <si>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</si>
  <si>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</si>
  <si>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</si>
  <si>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</si>
  <si>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</si>
  <si>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</si>
  <si>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</si>
  <si>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</si>
  <si>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</si>
  <si>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</si>
  <si>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</si>
  <si>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</si>
  <si>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</si>
  <si>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</si>
  <si>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</si>
  <si>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</si>
  <si>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</si>
  <si>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</si>
  <si>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</si>
  <si>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</si>
  <si>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</si>
  <si>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</si>
  <si>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</si>
  <si>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</si>
  <si>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</si>
  <si>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</si>
  <si>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</si>
  <si>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</si>
  <si>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</si>
  <si>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</si>
  <si>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</si>
  <si>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</si>
  <si>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</si>
  <si>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</si>
  <si>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</si>
  <si>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</si>
  <si>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</si>
  <si>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</si>
  <si>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</si>
  <si>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</si>
  <si>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</si>
  <si>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</si>
  <si>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</si>
  <si>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</si>
  <si>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</si>
  <si>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</si>
  <si>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</si>
  <si>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</si>
  <si>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</si>
  <si>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</si>
  <si>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</si>
  <si>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</si>
  <si>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</si>
  <si>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</si>
  <si>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</si>
  <si>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</si>
  <si>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</si>
  <si>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</si>
  <si>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</si>
  <si>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</si>
  <si>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</si>
  <si>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</si>
  <si>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</si>
  <si>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</si>
  <si>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</si>
  <si>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</si>
  <si>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</si>
  <si>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</si>
  <si>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</si>
  <si>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</si>
  <si>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</si>
  <si>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</si>
  <si>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</si>
  <si>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</si>
  <si>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</si>
  <si>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</si>
  <si>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</si>
  <si>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</si>
  <si>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</si>
  <si>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</si>
  <si>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</si>
  <si>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</si>
  <si>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</si>
  <si>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</si>
  <si>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</si>
  <si>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</si>
  <si>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</si>
  <si>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</si>
  <si>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</si>
  <si>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</si>
  <si>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</si>
  <si>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</si>
  <si>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</si>
  <si>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</si>
  <si>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</si>
  <si>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</si>
  <si>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</si>
  <si>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</si>
  <si>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</si>
  <si>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</si>
  <si>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</si>
  <si>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</si>
  <si>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</si>
  <si>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</si>
  <si>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</si>
  <si>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</si>
  <si>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</si>
  <si>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</si>
  <si>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</si>
  <si>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</si>
  <si>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</si>
  <si>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</si>
  <si>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</si>
  <si>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</si>
  <si>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</si>
  <si>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</si>
  <si>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</si>
  <si>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</si>
  <si>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</si>
  <si>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</si>
  <si>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</si>
  <si>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</si>
  <si>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</si>
  <si>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</si>
  <si>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</si>
  <si>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</si>
  <si>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</si>
  <si>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</si>
  <si>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</si>
  <si>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</si>
  <si>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</si>
  <si>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</si>
  <si>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</si>
  <si>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</si>
  <si>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</si>
  <si>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</si>
  <si>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</si>
  <si>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</si>
  <si>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</si>
  <si>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</si>
  <si>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</si>
  <si>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</si>
  <si>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</si>
  <si>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</si>
  <si>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</si>
  <si>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</si>
  <si>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</si>
  <si>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</si>
  <si>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</si>
  <si>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</si>
  <si>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</si>
  <si>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</si>
  <si>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</si>
  <si>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</si>
  <si>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</si>
  <si>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</si>
  <si>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</si>
  <si>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</si>
  <si>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</si>
  <si>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</si>
  <si>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</si>
  <si>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</si>
  <si>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</si>
  <si>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</si>
  <si>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</si>
  <si>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</si>
  <si>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</si>
  <si>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</si>
  <si>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</si>
  <si>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</si>
  <si>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</si>
  <si>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</si>
  <si>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</si>
  <si>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</si>
  <si>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</si>
  <si>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</si>
  <si>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</si>
  <si>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</si>
  <si>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</si>
  <si>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</si>
  <si>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</si>
  <si>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</si>
  <si>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</si>
  <si>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</si>
  <si>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</si>
  <si>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</si>
  <si>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</si>
  <si>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</si>
  <si>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</si>
  <si>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</si>
  <si>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</si>
  <si>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</si>
  <si>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</si>
  <si>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</si>
  <si>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</si>
  <si>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</si>
  <si>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</si>
  <si>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</si>
  <si>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</si>
  <si>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</si>
  <si>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</si>
  <si>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</si>
  <si>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</si>
  <si>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</si>
  <si>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</si>
  <si>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</si>
  <si>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</si>
  <si>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</si>
  <si>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</si>
  <si>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</si>
  <si>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</si>
  <si>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</si>
  <si>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</si>
  <si>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</si>
  <si>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</si>
  <si>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</si>
  <si>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</si>
  <si>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</si>
  <si>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</si>
  <si>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</si>
  <si>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</si>
  <si>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</si>
  <si>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</si>
  <si>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</si>
  <si>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</si>
  <si>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</si>
  <si>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</si>
  <si>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</si>
  <si>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</si>
  <si>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</si>
  <si>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</si>
  <si>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</si>
  <si>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</si>
  <si>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</si>
  <si>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</si>
  <si>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</si>
  <si>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</si>
  <si>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</si>
  <si>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</si>
  <si>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</si>
  <si>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</si>
  <si>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</si>
  <si>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</si>
  <si>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</si>
  <si>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</si>
  <si>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</si>
  <si>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</si>
  <si>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</si>
  <si>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</si>
  <si>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</si>
  <si>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</si>
  <si>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</si>
  <si>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</si>
  <si>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</si>
  <si>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</si>
  <si>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</si>
  <si>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</si>
  <si>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</si>
  <si>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</si>
  <si>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</si>
  <si>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</si>
  <si>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</si>
  <si>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</si>
  <si>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</si>
  <si>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</si>
  <si>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</si>
  <si>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</si>
  <si>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</si>
  <si>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</si>
  <si>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</si>
  <si>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</si>
  <si>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</si>
  <si>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</si>
  <si>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</si>
  <si>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</si>
  <si>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</si>
  <si>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</si>
  <si>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</si>
  <si>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</si>
  <si>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</si>
  <si>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</si>
  <si>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</si>
  <si>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</si>
  <si>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</si>
  <si>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</si>
  <si>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</si>
  <si>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</si>
  <si>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</si>
  <si>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</si>
  <si>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</si>
  <si>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</si>
  <si>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</si>
  <si>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</si>
  <si>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</si>
  <si>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</si>
  <si>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</si>
  <si>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</si>
  <si>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</si>
  <si>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</si>
  <si>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 xml:space="preserve"> goal </t>
  </si>
  <si>
    <t>Thursday, August 27, 2015</t>
  </si>
  <si>
    <t>Thursday, October 1, 2015</t>
  </si>
  <si>
    <t>Tuesday, February 17, 2015</t>
  </si>
  <si>
    <t>Thursday, March 19, 2015</t>
  </si>
  <si>
    <t>Sunday, August 30, 2015</t>
  </si>
  <si>
    <t>Monday, June 13, 2016</t>
  </si>
  <si>
    <t>Wednesday, August 5, 2015</t>
  </si>
  <si>
    <t>Tuesday, October 27, 2015</t>
  </si>
  <si>
    <t>##########################</t>
  </si>
  <si>
    <t>Saturday, January 7, 2017</t>
  </si>
  <si>
    <t>Monday, October 27, 2014</t>
  </si>
  <si>
    <t>Tuesday, July 19, 2016</t>
  </si>
  <si>
    <t>Thursday, August 18, 2016</t>
  </si>
  <si>
    <t>Wednesday, February 1, 2017</t>
  </si>
  <si>
    <t>Friday, October 2, 2015</t>
  </si>
  <si>
    <t>Wednesday, September 17, 2014</t>
  </si>
  <si>
    <t>Friday, October 17, 2014</t>
  </si>
  <si>
    <t>Friday, January 6, 2017</t>
  </si>
  <si>
    <t>Sunday, November 30, 2014</t>
  </si>
  <si>
    <t>Thursday, August 4, 2016</t>
  </si>
  <si>
    <t>Tuesday, December 16, 2014</t>
  </si>
  <si>
    <t>Sunday, May 31, 2015</t>
  </si>
  <si>
    <t>Tuesday, June 9, 2015</t>
  </si>
  <si>
    <t>Tuesday, August 30, 2016</t>
  </si>
  <si>
    <t>Tuesday, October 20, 2015</t>
  </si>
  <si>
    <t>Monday, September 28, 2015</t>
  </si>
  <si>
    <t>Friday, November 27, 2015</t>
  </si>
  <si>
    <t>Wednesday, August 12, 2015</t>
  </si>
  <si>
    <t>Monday, October 19, 2015</t>
  </si>
  <si>
    <t>Tuesday, February 23, 2016</t>
  </si>
  <si>
    <t>Thursday, March 24, 2016</t>
  </si>
  <si>
    <t>Wednesday, May 6, 2015</t>
  </si>
  <si>
    <t>Thursday, May 21, 2015</t>
  </si>
  <si>
    <t>Wednesday, April 30, 2014</t>
  </si>
  <si>
    <t>Wednesday, May 18, 2016</t>
  </si>
  <si>
    <t>Friday, June 27, 2014</t>
  </si>
  <si>
    <t>Friday, November 21, 2014</t>
  </si>
  <si>
    <t>Wednesday, August 22, 2012</t>
  </si>
  <si>
    <t>Tuesday, November 10, 2015</t>
  </si>
  <si>
    <t>Thursday, October 6, 2016</t>
  </si>
  <si>
    <t>Tuesday, January 3, 2017</t>
  </si>
  <si>
    <t>Tuesday, May 3, 2016</t>
  </si>
  <si>
    <t>Monday, June 8, 2015</t>
  </si>
  <si>
    <t>Friday, May 13, 2016</t>
  </si>
  <si>
    <t>Friday, December 2, 2016</t>
  </si>
  <si>
    <t>Friday, November 18, 2016</t>
  </si>
  <si>
    <t>Tuesday, June 14, 2016</t>
  </si>
  <si>
    <t>Thursday, July 14, 2016</t>
  </si>
  <si>
    <t>Tuesday, January 19, 2016</t>
  </si>
  <si>
    <t>Monday, October 5, 2015</t>
  </si>
  <si>
    <t>Sunday, August 2, 2015</t>
  </si>
  <si>
    <t>Tuesday, December 1, 2015</t>
  </si>
  <si>
    <t>Thursday, April 16, 2015</t>
  </si>
  <si>
    <t>Monday, May 4, 2015</t>
  </si>
  <si>
    <t>Wednesday, November 5, 2014</t>
  </si>
  <si>
    <t>Friday, September 23, 2016</t>
  </si>
  <si>
    <t>Sunday, October 23, 2016</t>
  </si>
  <si>
    <t>Monday, December 1, 2014</t>
  </si>
  <si>
    <t>Monday, September 26, 2016</t>
  </si>
  <si>
    <t>Tuesday, March 14, 2017</t>
  </si>
  <si>
    <t>Sunday, February 5, 2017</t>
  </si>
  <si>
    <t>Wednesday, June 3, 2015</t>
  </si>
  <si>
    <t>Tuesday, October 25, 2016</t>
  </si>
  <si>
    <t>Sunday, January 1, 2017</t>
  </si>
  <si>
    <t>Saturday, September 26, 2015</t>
  </si>
  <si>
    <t>Tuesday, February 9, 2016</t>
  </si>
  <si>
    <t>Wednesday, November 16, 2016</t>
  </si>
  <si>
    <t>Tuesday, April 21, 2015</t>
  </si>
  <si>
    <t>Friday, December 4, 2015</t>
  </si>
  <si>
    <t>Friday, April 10, 2015</t>
  </si>
  <si>
    <t>Tuesday, September 6, 2016</t>
  </si>
  <si>
    <t>Friday, March 25, 2016</t>
  </si>
  <si>
    <t>Thursday, February 25, 2016</t>
  </si>
  <si>
    <t>Monday, August 29, 2016</t>
  </si>
  <si>
    <t>Friday, June 17, 2016</t>
  </si>
  <si>
    <t>Wednesday, October 29, 2014</t>
  </si>
  <si>
    <t>Friday, March 11, 2016</t>
  </si>
  <si>
    <t>Tuesday, April 19, 2016</t>
  </si>
  <si>
    <t>Monday, March 14, 2016</t>
  </si>
  <si>
    <t>Monday, December 9, 2013</t>
  </si>
  <si>
    <t>Wednesday, November 25, 2015</t>
  </si>
  <si>
    <t>Thursday, December 1, 2016</t>
  </si>
  <si>
    <t>Wednesday, April 15, 2015</t>
  </si>
  <si>
    <t>Tuesday, December 9, 2014</t>
  </si>
  <si>
    <t>Monday, June 29, 2015</t>
  </si>
  <si>
    <t>Friday, January 9, 2015</t>
  </si>
  <si>
    <t>Monday, August 22, 2016</t>
  </si>
  <si>
    <t>Friday, December 19, 2014</t>
  </si>
  <si>
    <t>Wednesday, June 8, 2016</t>
  </si>
  <si>
    <t>Tuesday, August 25, 2015</t>
  </si>
  <si>
    <t>Friday, May 30, 2014</t>
  </si>
  <si>
    <t>Sunday, May 15, 2016</t>
  </si>
  <si>
    <t>Sunday, July 26, 2015</t>
  </si>
  <si>
    <t>Thursday, January 15, 2015</t>
  </si>
  <si>
    <t>Monday, August 31, 2015</t>
  </si>
  <si>
    <t>Sunday, August 31, 2014</t>
  </si>
  <si>
    <t>Friday, August 1, 2014</t>
  </si>
  <si>
    <t>Friday, May 1, 2015</t>
  </si>
  <si>
    <t>Wednesday, May 4, 2016</t>
  </si>
  <si>
    <t>Thursday, March 5, 2015</t>
  </si>
  <si>
    <t>Tuesday, June 7, 2016</t>
  </si>
  <si>
    <t>Friday, May 23, 2014</t>
  </si>
  <si>
    <t>Monday, December 8, 2014</t>
  </si>
  <si>
    <t>Wednesday, July 13, 2016</t>
  </si>
  <si>
    <t>Wednesday, June 29, 2016</t>
  </si>
  <si>
    <t>Tuesday, January 28, 2014</t>
  </si>
  <si>
    <t>Tuesday, August 18, 2015</t>
  </si>
  <si>
    <t>Thursday, May 1, 2014</t>
  </si>
  <si>
    <t>Saturday, May 31, 2014</t>
  </si>
  <si>
    <t>Monday, November 10, 2014</t>
  </si>
  <si>
    <t>Thursday, January 22, 2015</t>
  </si>
  <si>
    <t>Saturday, September 5, 2015</t>
  </si>
  <si>
    <t>Sunday, September 27, 2015</t>
  </si>
  <si>
    <t>Thursday, March 26, 2015</t>
  </si>
  <si>
    <t>Monday, October 20, 2014</t>
  </si>
  <si>
    <t>Wednesday, March 25, 2015</t>
  </si>
  <si>
    <t>Sunday, April 24, 2016</t>
  </si>
  <si>
    <t>Friday, October 23, 2015</t>
  </si>
  <si>
    <t>Monday, May 2, 2016</t>
  </si>
  <si>
    <t>Thursday, April 9, 2015</t>
  </si>
  <si>
    <t>Monday, May 23, 2016</t>
  </si>
  <si>
    <t>Saturday, September 20, 2014</t>
  </si>
  <si>
    <t>Wednesday, February 10, 2016</t>
  </si>
  <si>
    <t>Tuesday, December 6, 2016</t>
  </si>
  <si>
    <t>Thursday, October 20, 2016</t>
  </si>
  <si>
    <t>Tuesday, May 27, 2014</t>
  </si>
  <si>
    <t>Friday, October 3, 2014</t>
  </si>
  <si>
    <t>Tuesday, July 28, 2015</t>
  </si>
  <si>
    <t>Saturday, April 9, 2016</t>
  </si>
  <si>
    <t>Friday, February 19, 2016</t>
  </si>
  <si>
    <t>Successful</t>
  </si>
  <si>
    <t>Failed</t>
  </si>
  <si>
    <t>Mean Goal</t>
  </si>
  <si>
    <t>Mean Pledged</t>
  </si>
  <si>
    <t>Median Pledged</t>
  </si>
  <si>
    <t>PLAYS</t>
  </si>
  <si>
    <t>Median Goal</t>
  </si>
  <si>
    <t>SPACE EXPLORATION</t>
  </si>
  <si>
    <t>Wednesday, August 29, 2012</t>
  </si>
  <si>
    <t>Monday, December 23, 2013</t>
  </si>
  <si>
    <t>Friday, March 30, 2012</t>
  </si>
  <si>
    <t>Sunday, April 29, 2012</t>
  </si>
  <si>
    <t>Friday, March 28, 2014</t>
  </si>
  <si>
    <t>Tuesday, April 29, 2014</t>
  </si>
  <si>
    <t>Wednesday, March 15, 2017</t>
  </si>
  <si>
    <t>Friday, June 15, 2012</t>
  </si>
  <si>
    <t>Sunday, July 15, 2012</t>
  </si>
  <si>
    <t>Friday, September 21, 2012</t>
  </si>
  <si>
    <t>Tuesday, April 1, 2014</t>
  </si>
  <si>
    <t>Thursday, August 23, 2012</t>
  </si>
  <si>
    <t>Sunday, May 29, 2016</t>
  </si>
  <si>
    <t>Thursday, February 27, 2014</t>
  </si>
  <si>
    <t>Sunday, October 16, 2016</t>
  </si>
  <si>
    <t>PHOTOBOOKS</t>
  </si>
  <si>
    <t>Sunday, May 17, 2015</t>
  </si>
  <si>
    <t>Sunday, March 20, 2016</t>
  </si>
  <si>
    <t>Thursday, January 26, 2017</t>
  </si>
  <si>
    <t>Saturday, February 25, 2017</t>
  </si>
  <si>
    <t>Sunday, November 1, 2015</t>
  </si>
  <si>
    <t>Tuesday, September 20, 2016</t>
  </si>
  <si>
    <t>Tuesday, October 11, 2016</t>
  </si>
  <si>
    <t>Wednesday, March 17, 2010</t>
  </si>
  <si>
    <t>Saturday, May 15, 2010</t>
  </si>
  <si>
    <t>Saturday, December 6, 2014</t>
  </si>
  <si>
    <t>Friday, June 20, 2014</t>
  </si>
  <si>
    <t>Wednesday, November 12, 2014</t>
  </si>
  <si>
    <t>Tuesday, December 23, 2014</t>
  </si>
  <si>
    <t>Tuesday, February 14, 2017</t>
  </si>
  <si>
    <t>Friday, September 4, 2015</t>
  </si>
  <si>
    <t>Saturday, August 27, 2016</t>
  </si>
  <si>
    <t>Wednesday, July 20, 2016</t>
  </si>
  <si>
    <t>Thursday, December 29, 2016</t>
  </si>
  <si>
    <t>Saturday, January 28, 2017</t>
  </si>
  <si>
    <t>Friday, February 5, 2016</t>
  </si>
  <si>
    <t>Standard Dev of Goal</t>
  </si>
  <si>
    <t>Upper Quartile of Goal</t>
  </si>
  <si>
    <t>Lower Quartile of Goal</t>
  </si>
  <si>
    <t>IQR of Goal</t>
  </si>
  <si>
    <t>Standard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</si>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</sst>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D7D31"/>
        <bgColor rgb="FF000000"/>
      </patternFill>
    </fill>
    <fill>
      <patternFill patternType="solid">
        <fgColor rgb="FFA9D08E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 applyAlignment="1">
      <alignment horizontal="left"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49" fontId="3" fillId="0" borderId="0" xfId="0" applyNumberFormat="1" applyFont="1"/>
    <xf numFmtId="165" fontId="3" fillId="0" borderId="0" xfId="0" applyNumberFormat="1" applyFont="1"/>
    <xf numFmtId="0" fontId="3" fillId="3" borderId="0" xfId="0" applyFont="1" applyFill="1"/>
  </cellXfs>
  <cellStyles count="1">
    <cellStyle name="Normal" xfId="0" builtinId="0"/>
  </cellStyles>
  <dxfs count="24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8C-104A-985D-4BA2A6774BC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FF8C-104A-985D-4BA2A6774BC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FF8C-104A-985D-4BA2A6774BC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FF8C-104A-985D-4BA2A6774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9831776"/>
        <c:axId val="2038545872"/>
      </c:barChart>
      <c:catAx>
        <c:axId val="203983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545872"/>
        <c:crosses val="autoZero"/>
        <c:auto val="1"/>
        <c:lblAlgn val="ctr"/>
        <c:lblOffset val="100"/>
        <c:noMultiLvlLbl val="0"/>
      </c:catAx>
      <c:valAx>
        <c:axId val="203854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3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B-6949-ACCB-653B608DFB0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9BB-6949-ACCB-653B608DFB0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9BB-6949-ACCB-653B608DFB0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9BB-6949-ACCB-653B608DF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0870864"/>
        <c:axId val="2040872512"/>
      </c:barChart>
      <c:catAx>
        <c:axId val="204087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872512"/>
        <c:crosses val="autoZero"/>
        <c:auto val="1"/>
        <c:lblAlgn val="ctr"/>
        <c:lblOffset val="100"/>
        <c:noMultiLvlLbl val="0"/>
      </c:catAx>
      <c:valAx>
        <c:axId val="204087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87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3-214A-9AC4-8EF4960DB5B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63-214A-9AC4-8EF4960DB5B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63-214A-9AC4-8EF4960DB5B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63-214A-9AC4-8EF4960DB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0952032"/>
        <c:axId val="1880952432"/>
      </c:lineChart>
      <c:catAx>
        <c:axId val="18809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952432"/>
        <c:crosses val="autoZero"/>
        <c:auto val="1"/>
        <c:lblAlgn val="ctr"/>
        <c:lblOffset val="100"/>
        <c:noMultiLvlLbl val="0"/>
      </c:catAx>
      <c:valAx>
        <c:axId val="188095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9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1D4F2CD1-277B-674E-BC83-D9BE7CA40D1E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A129345-04CD-AD41-BF63-47B16D680599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2923</xdr:row>
      <xdr:rowOff>477524</xdr:rowOff>
    </xdr:from>
    <xdr:to>
      <xdr:col>10</xdr:col>
      <xdr:colOff>518160</xdr:colOff>
      <xdr:row>3206</xdr:row>
      <xdr:rowOff>101599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A02A52-BBD8-7148-BE84-46688C2606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00080" y="680724"/>
              <a:ext cx="6197600" cy="3688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622300</xdr:colOff>
      <xdr:row>20</xdr:row>
      <xdr:rowOff>25400</xdr:rowOff>
    </xdr:from>
    <xdr:to>
      <xdr:col>8</xdr:col>
      <xdr:colOff>419100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48E8B-3900-BA4D-96CF-836400906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13</xdr:row>
      <xdr:rowOff>101600</xdr:rowOff>
    </xdr:from>
    <xdr:to>
      <xdr:col>14</xdr:col>
      <xdr:colOff>76200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E7E47-94CC-2B4D-99DB-379B54BD6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20</xdr:row>
      <xdr:rowOff>25400</xdr:rowOff>
    </xdr:from>
    <xdr:to>
      <xdr:col>15</xdr:col>
      <xdr:colOff>508000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00052-9C07-2D4D-87EF-1503C801F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e Diep" refreshedDate="44484.540390972223" createdVersion="7" refreshedVersion="7" minRefreshableVersion="3" recordCount="4114" xr:uid="{2AB0851D-BBB4-5C4F-A86D-0AFE7853062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e Diep" refreshedDate="44484.556412384256" createdVersion="7" refreshedVersion="7" minRefreshableVersion="3" recordCount="4114" xr:uid="{0379C55E-DEB0-AB4A-A07E-E518F3F0FE8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229B0-AA06-7A41-8FAC-5824680E1E5B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437A-0856-9648-984F-06674ED86E92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9C264-43A9-044C-A193-C2ADDDFD2203}" name="PivotTable5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25" zoomScaleNormal="154" workbookViewId="0">
      <pane xSplit="1" ySplit="1" topLeftCell="E2924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11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customWidth="1"/>
    <col min="16" max="16" width="19.1640625" customWidth="1"/>
    <col min="17" max="17" width="41.1640625" customWidth="1"/>
    <col min="18" max="18" width="18.83203125" customWidth="1"/>
    <col min="19" max="19" width="27.1640625" style="17" customWidth="1"/>
    <col min="20" max="20" width="22.83203125" style="17" customWidth="1"/>
  </cols>
  <sheetData>
    <row r="1" spans="1:20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48" hidden="1" x14ac:dyDescent="0.2">
      <c r="A2">
        <v>0</v>
      </c>
      <c r="B2" s="11" t="s">
        <v>2</v>
      </c>
      <c r="C2" s="9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1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1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1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1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>(((I6/60)/60)/24)+DATE(1970,1,1)</f>
        <v>42357.834247685183</v>
      </c>
    </row>
    <row r="7" spans="1:20" ht="48" hidden="1" x14ac:dyDescent="0.2">
      <c r="A7">
        <v>5</v>
      </c>
      <c r="B7" s="1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1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1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1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1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1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1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1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1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1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1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1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1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1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1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1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1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1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1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1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1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1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1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1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1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1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1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1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1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1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1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1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1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1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1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1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1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1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1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1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1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1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1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1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1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1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1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1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1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1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1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1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1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1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1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1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1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1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1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1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1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1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1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1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1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1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1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1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1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1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1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1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1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1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1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1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1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1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1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1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1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1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1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1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1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1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1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1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1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1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1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1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1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1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1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1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1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1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1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1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1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1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1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1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1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1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1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1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1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1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1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1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1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1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1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1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1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1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1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1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1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1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1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1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1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1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1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1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1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1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1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1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1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1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1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1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1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1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1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1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1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1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1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1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1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1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1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1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1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1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1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1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1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1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1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1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1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1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1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1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1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1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1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1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1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1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1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1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1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1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1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1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1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1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1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1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1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1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1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1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1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1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1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1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1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1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1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1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1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1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1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1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1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1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1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1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1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1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1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1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1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1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1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1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1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1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1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1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1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1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1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1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1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1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1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1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1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1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1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1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1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1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1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1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1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1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1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1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1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1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1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1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1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1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1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1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1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1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1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1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1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1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1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1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1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1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1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1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1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1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1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1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1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1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1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1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1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1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1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1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1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1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1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1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1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1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1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1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1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1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1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1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1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1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1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1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1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1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1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1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1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1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1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1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1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1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1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1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1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1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1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1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1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1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1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1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1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1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1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1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1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1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1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1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1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1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1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1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1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1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1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1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1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1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1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1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1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1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1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1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1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1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1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1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1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1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1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1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1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1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1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1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1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1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1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1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1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1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1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1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1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1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1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1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1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1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1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1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1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1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1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1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1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1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1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1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1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1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1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1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1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1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1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1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1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1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1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1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1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1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1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1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1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1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1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1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1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1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1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1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1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1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1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1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1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1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1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1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1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1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1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1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1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1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1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1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1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1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1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1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1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1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1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1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1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1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1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1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1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1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1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1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1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1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1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1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1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1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1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1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1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1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1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1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1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1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1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1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1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1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1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1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1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1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1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1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1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1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1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1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1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1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1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1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1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1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1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1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1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1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1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1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1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1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1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1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1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1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1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1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1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1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1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1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1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1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1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1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1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1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1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1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1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1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1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1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1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1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1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1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1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1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1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1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1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1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1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1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1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1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1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1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1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1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1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1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1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1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1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1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1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1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1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1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1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1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1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1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1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1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1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1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1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1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1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1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1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1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1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1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1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1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1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1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1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1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1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1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1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1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1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1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1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1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1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1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1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1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1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1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1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1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1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1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1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1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1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1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1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1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1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1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1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1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1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1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1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1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1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1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1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1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1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1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1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1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1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1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1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1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1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1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1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1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1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1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1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1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1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1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1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1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1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1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1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1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1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1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1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1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1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1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1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1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1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1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1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1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1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1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1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1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1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1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1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1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1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1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1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1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1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1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1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1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1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1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1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1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1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1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1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1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1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1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1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1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1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1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1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1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1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1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1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1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1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1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1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1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1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1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1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1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1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1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1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1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1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1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1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1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1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1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1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1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1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1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1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1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1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1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1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1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1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1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1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1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1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1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1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1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1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1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1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1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1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1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1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1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1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1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1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1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1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1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1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1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1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1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1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1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1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1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1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1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1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1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1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1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1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1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1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1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1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1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1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1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1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1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1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1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1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1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1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1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1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1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1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1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1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1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1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1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1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1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1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1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1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1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1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1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1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1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1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1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1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1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1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1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1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1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1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1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1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1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1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1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1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1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1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1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1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1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1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1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1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1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1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1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1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1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1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1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1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1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1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1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1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1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1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1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1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1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1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1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1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1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1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1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1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1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1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1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1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1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1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1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1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1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1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1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1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1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1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1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1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1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1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1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1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1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1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1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1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1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1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1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1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1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1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1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1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1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1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1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1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1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1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1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1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1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1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1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1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1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1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1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1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1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1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1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1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1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1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1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1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1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1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1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1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1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1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1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1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1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1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1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1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1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1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1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1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1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1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1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1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1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1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1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1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1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1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1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1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1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1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1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1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1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1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1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1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1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1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1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1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1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1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1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1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1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1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1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1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1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1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1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1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1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1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1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1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1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1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1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1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1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1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1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1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1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1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1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1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1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1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1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1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1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1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1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1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1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1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1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1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1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1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1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1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1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1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1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1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1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1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1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1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1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1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1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1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1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1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1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1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1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1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1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1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1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1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1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1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1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1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1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1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1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1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1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1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1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1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1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1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1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1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1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1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1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1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1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1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1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1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1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1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1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1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1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1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1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1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1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1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1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1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1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1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1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1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1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1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1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1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1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1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1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1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1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1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1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1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1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1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1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1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1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1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1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1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1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1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1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1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1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1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1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1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1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1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1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1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1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1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1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1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1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1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1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1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1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1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1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1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1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1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1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1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1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1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1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1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1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1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1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1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1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1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1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1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1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1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1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1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1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1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1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1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1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1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1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1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1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1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1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1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1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1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1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1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1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1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1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1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1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1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1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1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1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1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1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1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1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1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1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1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1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1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1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1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1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1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1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1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1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1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1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1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1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1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1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1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1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1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1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1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1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1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1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1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1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1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1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1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1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1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1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1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1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1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1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1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1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1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1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1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1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1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1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1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1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1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1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1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1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1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1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1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1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1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1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1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1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1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1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1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1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1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1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1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1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1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1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1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1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1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1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1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1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1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1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1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1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1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1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1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1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1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1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1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1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1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1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1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1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1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1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1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1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1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1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1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1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1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1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1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1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1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1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1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1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1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1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1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1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1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1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1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1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1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1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1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1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1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1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1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1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1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1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1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1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1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1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1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1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1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1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1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1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1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1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1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1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1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1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1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1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1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1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1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1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1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1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1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1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1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1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1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1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1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1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1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1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1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1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1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1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1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1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1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1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1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1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1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1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1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1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1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1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1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1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1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1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1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1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1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1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1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1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1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1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1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1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1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1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1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1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1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1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1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1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1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1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1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1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1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1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1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1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1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1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1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1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1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1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1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1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1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1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1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1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1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1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1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1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1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1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1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1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1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1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1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1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1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1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1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1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1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1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1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1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1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1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1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1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1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1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1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1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1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1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1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1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1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1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1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1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1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1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1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1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1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1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1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1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1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1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1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1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1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1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1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1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1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1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1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1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1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1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1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1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1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1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1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1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1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1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1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1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1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1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1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1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1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1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1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1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1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1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1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1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1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1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1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1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1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1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1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1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1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1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1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1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1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1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1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1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1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1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1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1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1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1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1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1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1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1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1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1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1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1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1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1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1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1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1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1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1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1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1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1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1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1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1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1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1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1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1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1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1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1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1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1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1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1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1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1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1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1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1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1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1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1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1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1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1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1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1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1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1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1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1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1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1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1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1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1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1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1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1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1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1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1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1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1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1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1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1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1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1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1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1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1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1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1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1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1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1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1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1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1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1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1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1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1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1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1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1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1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1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1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1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1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1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1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1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1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1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1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1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1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1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1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1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1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1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1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1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1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1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1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1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1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1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1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1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1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1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1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1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1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1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1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1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1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1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1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1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1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1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1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1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1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1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1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1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1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1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1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1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1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1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1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1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1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1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1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1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1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1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1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1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1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1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1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1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1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1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1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1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1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1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1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1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1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1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1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1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1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1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1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1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1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1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1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1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1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1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1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1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1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1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1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1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1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1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1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1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1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1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1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1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1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1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1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1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1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1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1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1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1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1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1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1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1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1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1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1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1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1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1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1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1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1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1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1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1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1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1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1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1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1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1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1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1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1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1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1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1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1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1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1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1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1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1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1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1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1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1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1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1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1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1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1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1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1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1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1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1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1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1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1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1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1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1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1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1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1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1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1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1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1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1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1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1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1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1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1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1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1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1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1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1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1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1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1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1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1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1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1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1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1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1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1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1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1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1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1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1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1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1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1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1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1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1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1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1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1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1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1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1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1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1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1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1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1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1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1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1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1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1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1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1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1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1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1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1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1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1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1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1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1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1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1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1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1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1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1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1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1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1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1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1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1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1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1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1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1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1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1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1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1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1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1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1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1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1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1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1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1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1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1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1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1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1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1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1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1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1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1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1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1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1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1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1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1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1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1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1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1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1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1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1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1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1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1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1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1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1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1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1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1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1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1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1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1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1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1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1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1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1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1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1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1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1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1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1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1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1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1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1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1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1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1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1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1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1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1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1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1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1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1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1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1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1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1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1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1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1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1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1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1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1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1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1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1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1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1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1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1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1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1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1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1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1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1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1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1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1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1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1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1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1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1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1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1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1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1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1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1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1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1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1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1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1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1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1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1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1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1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1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1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1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1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1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1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1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1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1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1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1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1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1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1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1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1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1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1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1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1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1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1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1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1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1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1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1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1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1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1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1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1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1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1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1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1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1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1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1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1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1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1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1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1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1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1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1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1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1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1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1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1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1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1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1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1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1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1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1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1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1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1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1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1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1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1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1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1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1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1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1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1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1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1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1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1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1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1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1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1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1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1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1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1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1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1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1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1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1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1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1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1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1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1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1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1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1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1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1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1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1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1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1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1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1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1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1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1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1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1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1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1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1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1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1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1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1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1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1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1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1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1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1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1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1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1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1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1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1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1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1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1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1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1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1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1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1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1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1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1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1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1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1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1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1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1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1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1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1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1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1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1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1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1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1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1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1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1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1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1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1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1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1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1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1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1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1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1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1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1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1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1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1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1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1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1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1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1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1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1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1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1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1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1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1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1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1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1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1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1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1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1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1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1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1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1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1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1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1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1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1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1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1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1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1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1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1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1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1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1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1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1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1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1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1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1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1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1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1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1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1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1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1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1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1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1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1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1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1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1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1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1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1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1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1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1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1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1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1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1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1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1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1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1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1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1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1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1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1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1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1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1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1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1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1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1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1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1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1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1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1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1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1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1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1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1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1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1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1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1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1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1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1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1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1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1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1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1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1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1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1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1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1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1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1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1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1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1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1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1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1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1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1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1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1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1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1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1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1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1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1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1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1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1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1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1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1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1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1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1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1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1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1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1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1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1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1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1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1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1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1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1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1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1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1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1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1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1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1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1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1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1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1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1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1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1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1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1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1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1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1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1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1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1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1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1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1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1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1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1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1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1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1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1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1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1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1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1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1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1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1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1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1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1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1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1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1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1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1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1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1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1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1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1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1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1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1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1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1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1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1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1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1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1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1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1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1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1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1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1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1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1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1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1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1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1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1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1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1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1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1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1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1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1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1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1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1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1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1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1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1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1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1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1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1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1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1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1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1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1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1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1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1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1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1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1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1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1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1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1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1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1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1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1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1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1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1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1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1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1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1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1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1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1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1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1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1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1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1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1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1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1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1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1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1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1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1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1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1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1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1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1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1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1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1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1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1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1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1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1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1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1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1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1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1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1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1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1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1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1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1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1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1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1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1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1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1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1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1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1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1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1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1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1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1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1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1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1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1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1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1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1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1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1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1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1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1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1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1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1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1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1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1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1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1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1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1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1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1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1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1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1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1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1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1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1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1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1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1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1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1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1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1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1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1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1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1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1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1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1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1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1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1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1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1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1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1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1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1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1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1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1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1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1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1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1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1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1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1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1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1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1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1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1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1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1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1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1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1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1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1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1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1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1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1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1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1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1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1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1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1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1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1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1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1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1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1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1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1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1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1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1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1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1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1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1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1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1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1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1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1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1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1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1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1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1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1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1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1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1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1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1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1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1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1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1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1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1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1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1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1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1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1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1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1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1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1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1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1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1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1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1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1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1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1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1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1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1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1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1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1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1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1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1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1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1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1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1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1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1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1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1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1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1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1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1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1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1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1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1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1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1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1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1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1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1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1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1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1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1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1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1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1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1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1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1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1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1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1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1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1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1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1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1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1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1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1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1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1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1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1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1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1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1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1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1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1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1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1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1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1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1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1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1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1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1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1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1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1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1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1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1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1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1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1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1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1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1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1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1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1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1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1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1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1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1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1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1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1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1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1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1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1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1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1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1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1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1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1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1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1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1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1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1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1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1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1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1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1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1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1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1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1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1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1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1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1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1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1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1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1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1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1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1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1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1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1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1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1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1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1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1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1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1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1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1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1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1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1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1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1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1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1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1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1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1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1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1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1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1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1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1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1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1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1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1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1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1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1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1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1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1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1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1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1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1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1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1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1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1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1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1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1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1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1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1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1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1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1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1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1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1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1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1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1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1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1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1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1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1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1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1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1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1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1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1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1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1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1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1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1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1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1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1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1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1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1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1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1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1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1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1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1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1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1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1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1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1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1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1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1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1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1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1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1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1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1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1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1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1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1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1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1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1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1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1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1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1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1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1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1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1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1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1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1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1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1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1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1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1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1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1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1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1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1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1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1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1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1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1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1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1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1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1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1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1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1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1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1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1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1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1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1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1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1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1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1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1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1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1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1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1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1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1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1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1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1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1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1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1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1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1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1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1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1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1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1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1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1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1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1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1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1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1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1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1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1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1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1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1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1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1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1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1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1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1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1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1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1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1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1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1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1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1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1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1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1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1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1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1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1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1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1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1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1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1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1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1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1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1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1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1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1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1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1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1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1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1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1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1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1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1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1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1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1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1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1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1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1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1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1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1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1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1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1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1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1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1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1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1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1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1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1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1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1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1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1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1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1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1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1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1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1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1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1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1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1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1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1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1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1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1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1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1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1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1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1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1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1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1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1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1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1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1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1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1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1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1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1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1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1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1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1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1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1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1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1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1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1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1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1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1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1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1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11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1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1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1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1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1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1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1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11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1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1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1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1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1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1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11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1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1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1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1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1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1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1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1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1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1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1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1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1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1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1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1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1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1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1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1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1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1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1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1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1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1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1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1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1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1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1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1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1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1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1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1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1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1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1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1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1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1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1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1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1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1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1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1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1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1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1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1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1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1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1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1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1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1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1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1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1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1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1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1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1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1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1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1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1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1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1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1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1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1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1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1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1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1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1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1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1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1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1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1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1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1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1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1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1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1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1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1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1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1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1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1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1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1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1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1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1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1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1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1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1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1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1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1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1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1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1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1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1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1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1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1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1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1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1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1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1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1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1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1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1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1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1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1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1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1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1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1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1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1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1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1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1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1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1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1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1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1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1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1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1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1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1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1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1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1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1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1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1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1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1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1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1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1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1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1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1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1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1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1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1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1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1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1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1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1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1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1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1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1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1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1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1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1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1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1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1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1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1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1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1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1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1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1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1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1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1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1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1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1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1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1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1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1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1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1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1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1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1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1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1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1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1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1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1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1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1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1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1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1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1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1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1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1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1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1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1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1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1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1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1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1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1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1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1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1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1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1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1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1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1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1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1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1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1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1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1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1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1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1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1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1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1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1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1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1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11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1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1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1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11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11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1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1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1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1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1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1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1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11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1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1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1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11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1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1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1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1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1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1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1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1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1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1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1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1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1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1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1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1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1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1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1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1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1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1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1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1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1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1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1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1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1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1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1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1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1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1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1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1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1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1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1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1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1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1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1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1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1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1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1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1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1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1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1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1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1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1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1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1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1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1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1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1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1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1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1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1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1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1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1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1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1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1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1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1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1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1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1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1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1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1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1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1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1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1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1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1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1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1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1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1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1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1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1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1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1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1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1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1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1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1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1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1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1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1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1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1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1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1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1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1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1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1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1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1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1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1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1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1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1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1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1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1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1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1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1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1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1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1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1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1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1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1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1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1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1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1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1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1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1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1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1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1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1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1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1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1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1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1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1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1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1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1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1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1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1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1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1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1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1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1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1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1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1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1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1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1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1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1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1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1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1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1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1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1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1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1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1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1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1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1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1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1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1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1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1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1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1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1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1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1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1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1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1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1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1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1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1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1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1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1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1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1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1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1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1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1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1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1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1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1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1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1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1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1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1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1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1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1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1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1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1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1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1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1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1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1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1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1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1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1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1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1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1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1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1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1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1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1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1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1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1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1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1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1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1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1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1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1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1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1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1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1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1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1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1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1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1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1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1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1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1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1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1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1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1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1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1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1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1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1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1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1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1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1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1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1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1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1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1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1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1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1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1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1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1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1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1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1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1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1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1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1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1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1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1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1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1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1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1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1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1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1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1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1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1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1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1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1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1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1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1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1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1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1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1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1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1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1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1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1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1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1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1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1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1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1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1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1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1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1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1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1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1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1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1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1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1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1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1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1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1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1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1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1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1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1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1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1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1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1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1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1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1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1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1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1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1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1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1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1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1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1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1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1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1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1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1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1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1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1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1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1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1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1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1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1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1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1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1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1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1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1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1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1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1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1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1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1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1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1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1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1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1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1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1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1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1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1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1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1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1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1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1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1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1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1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1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1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1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1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1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1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1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1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1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1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1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1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1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1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1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1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1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1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1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1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11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1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11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1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1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1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1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1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1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1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1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1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1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1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1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1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1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11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1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1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1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1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1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1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1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1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1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1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1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1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1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1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1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1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1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1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1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1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1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1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1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1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1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1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1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1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1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1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1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1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1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1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1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1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1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1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1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1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1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1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1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1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1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1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1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1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1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1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1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1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1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1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1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1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1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1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1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1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1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1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1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1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1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1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1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1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1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1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1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1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1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1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1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1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1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1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1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1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1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1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1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1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1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1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1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1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1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1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1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1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1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1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1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1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1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1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1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1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1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1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1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1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11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1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1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11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1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1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1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1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1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11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11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1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1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1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1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1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1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1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11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1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1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1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1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1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1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1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1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1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1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1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11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1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1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11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1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1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1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11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1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1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1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1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11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11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1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1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1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1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1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1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1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1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1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1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1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1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1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1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1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1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1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1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1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1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1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1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1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1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1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1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1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1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1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1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1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1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1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1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1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1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1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1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1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1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1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1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1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1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1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1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1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1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1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1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1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1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1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1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1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1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1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1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1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1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1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1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1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1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1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1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1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1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1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1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1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1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1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1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1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1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1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1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1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1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11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1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1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11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11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1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1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1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1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1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1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1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1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1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1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1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1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1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1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1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1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1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1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1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1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1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1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1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1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1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1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1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1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1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1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1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1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1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1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1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1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1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1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1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1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1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1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1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1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1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1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1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1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1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1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1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1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1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1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1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1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1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1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1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1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1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1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1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1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1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1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1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1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1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1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1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1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1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1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1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1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1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1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1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1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1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1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1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1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1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1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1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1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1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1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1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1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1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1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1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1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1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1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1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1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1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1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1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1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1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1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1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1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1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1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1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1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1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1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1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1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1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1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1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1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1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1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1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1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1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1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1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1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1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1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1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1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1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1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1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1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1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1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1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1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1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1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1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1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1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1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1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1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1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1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1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1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1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1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1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1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1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1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1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1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1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1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1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1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1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1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1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1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1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1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1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1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1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1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1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1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1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1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1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1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1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1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1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1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1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1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1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1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1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1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1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1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1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1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1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1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1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1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1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1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1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1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1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1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1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1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1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1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1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1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1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1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1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1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1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1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1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1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1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1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1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1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1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1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1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1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1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1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1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1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1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1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1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3" priority="2" operator="containsText" text="canceled">
      <formula>NOT(ISERROR(SEARCH("canceled",F1)))</formula>
    </cfRule>
    <cfRule type="containsText" dxfId="22" priority="3" operator="containsText" text="fail">
      <formula>NOT(ISERROR(SEARCH("fail",F1)))</formula>
    </cfRule>
    <cfRule type="containsText" dxfId="21" priority="4" operator="containsText" text="successful">
      <formula>NOT(ISERROR(SEARCH("successful",F1)))</formula>
    </cfRule>
    <cfRule type="containsText" dxfId="20" priority="5" operator="containsText" text="live">
      <formula>NOT(ISERROR(SEARCH("live",F1)))</formula>
    </cfRule>
  </conditionalFormatting>
  <conditionalFormatting sqref="O522">
    <cfRule type="colorScale" priority="1">
      <colorScale>
        <cfvo type="min"/>
        <cfvo type="percentile" val="90"/>
        <color rgb="FFFF7128"/>
        <color theme="8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60F98-A4C4-914B-9DCB-3CC43A67634B}">
  <dimension ref="A1:F14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8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8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8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8" t="s">
        <v>8329</v>
      </c>
      <c r="B8" s="14">
        <v>23</v>
      </c>
      <c r="C8" s="14"/>
      <c r="D8" s="14"/>
      <c r="E8" s="14"/>
      <c r="F8" s="14">
        <v>23</v>
      </c>
    </row>
    <row r="9" spans="1:6" x14ac:dyDescent="0.2">
      <c r="A9" s="8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8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8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8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8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8" t="s">
        <v>8362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85D1F-2B12-B542-A354-2D2BCD97398E}">
  <dimension ref="A1:F47"/>
  <sheetViews>
    <sheetView workbookViewId="0">
      <selection activeCell="K15" sqref="K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2" spans="1:6" x14ac:dyDescent="0.2">
      <c r="A2" s="15" t="s">
        <v>8358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8" t="s">
        <v>8314</v>
      </c>
      <c r="B6" s="14"/>
      <c r="C6" s="14">
        <v>78</v>
      </c>
      <c r="D6" s="14"/>
      <c r="E6" s="14"/>
      <c r="F6" s="14">
        <v>78</v>
      </c>
    </row>
    <row r="7" spans="1:6" x14ac:dyDescent="0.2">
      <c r="A7" s="8" t="s">
        <v>8342</v>
      </c>
      <c r="B7" s="14">
        <v>16</v>
      </c>
      <c r="C7" s="14"/>
      <c r="D7" s="14"/>
      <c r="E7" s="14"/>
      <c r="F7" s="14">
        <v>16</v>
      </c>
    </row>
    <row r="8" spans="1:6" x14ac:dyDescent="0.2">
      <c r="A8" s="8" t="s">
        <v>8330</v>
      </c>
      <c r="B8" s="14">
        <v>23</v>
      </c>
      <c r="C8" s="14"/>
      <c r="D8" s="14"/>
      <c r="E8" s="14"/>
      <c r="F8" s="14">
        <v>23</v>
      </c>
    </row>
    <row r="9" spans="1:6" x14ac:dyDescent="0.2">
      <c r="A9" s="8" t="s">
        <v>8356</v>
      </c>
      <c r="B9" s="14"/>
      <c r="C9" s="14">
        <v>32</v>
      </c>
      <c r="D9" s="14"/>
      <c r="E9" s="14"/>
      <c r="F9" s="14">
        <v>32</v>
      </c>
    </row>
    <row r="10" spans="1:6" x14ac:dyDescent="0.2">
      <c r="A10" s="8" t="s">
        <v>8352</v>
      </c>
      <c r="B10" s="14"/>
      <c r="C10" s="14"/>
      <c r="D10" s="14"/>
      <c r="E10" s="14">
        <v>33</v>
      </c>
      <c r="F10" s="14">
        <v>33</v>
      </c>
    </row>
    <row r="11" spans="1:6" x14ac:dyDescent="0.2">
      <c r="A11" s="8" t="s">
        <v>8313</v>
      </c>
      <c r="B11" s="14"/>
      <c r="C11" s="14"/>
      <c r="D11" s="14"/>
      <c r="E11" s="14">
        <v>164</v>
      </c>
      <c r="F11" s="14">
        <v>164</v>
      </c>
    </row>
    <row r="12" spans="1:6" x14ac:dyDescent="0.2">
      <c r="A12" s="8" t="s">
        <v>8312</v>
      </c>
      <c r="B12" s="14"/>
      <c r="C12" s="14">
        <v>52</v>
      </c>
      <c r="D12" s="14"/>
      <c r="E12" s="14"/>
      <c r="F12" s="14">
        <v>52</v>
      </c>
    </row>
    <row r="13" spans="1:6" x14ac:dyDescent="0.2">
      <c r="A13" s="8" t="s">
        <v>8328</v>
      </c>
      <c r="B13" s="14"/>
      <c r="C13" s="14"/>
      <c r="D13" s="14"/>
      <c r="E13" s="14">
        <v>30</v>
      </c>
      <c r="F13" s="14">
        <v>30</v>
      </c>
    </row>
    <row r="14" spans="1:6" x14ac:dyDescent="0.2">
      <c r="A14" s="8" t="s">
        <v>8345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">
      <c r="A15" s="8" t="s">
        <v>8322</v>
      </c>
      <c r="B15" s="14"/>
      <c r="C15" s="14">
        <v>34</v>
      </c>
      <c r="D15" s="14"/>
      <c r="E15" s="14"/>
      <c r="F15" s="14">
        <v>34</v>
      </c>
    </row>
    <row r="16" spans="1:6" x14ac:dyDescent="0.2">
      <c r="A16" s="8" t="s">
        <v>8335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">
      <c r="A17" s="8" t="s">
        <v>8346</v>
      </c>
      <c r="B17" s="14"/>
      <c r="C17" s="14">
        <v>13</v>
      </c>
      <c r="D17" s="14"/>
      <c r="E17" s="14"/>
      <c r="F17" s="14">
        <v>13</v>
      </c>
    </row>
    <row r="18" spans="1:6" x14ac:dyDescent="0.2">
      <c r="A18" s="8" t="s">
        <v>8347</v>
      </c>
      <c r="B18" s="14"/>
      <c r="C18" s="14"/>
      <c r="D18" s="14"/>
      <c r="E18" s="14">
        <v>103</v>
      </c>
      <c r="F18" s="14">
        <v>103</v>
      </c>
    </row>
    <row r="19" spans="1:6" x14ac:dyDescent="0.2">
      <c r="A19" s="8" t="s">
        <v>8327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">
      <c r="A20" s="8" t="s">
        <v>8326</v>
      </c>
      <c r="B20" s="14"/>
      <c r="C20" s="14">
        <v>53</v>
      </c>
      <c r="D20" s="14"/>
      <c r="E20" s="14"/>
      <c r="F20" s="14">
        <v>53</v>
      </c>
    </row>
    <row r="21" spans="1:6" x14ac:dyDescent="0.2">
      <c r="A21" s="8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">
      <c r="A22" s="8" t="s">
        <v>8325</v>
      </c>
      <c r="B22" s="14"/>
      <c r="C22" s="14"/>
      <c r="D22" s="14"/>
      <c r="E22" s="14">
        <v>14</v>
      </c>
      <c r="F22" s="14">
        <v>14</v>
      </c>
    </row>
    <row r="23" spans="1:6" x14ac:dyDescent="0.2">
      <c r="A23" s="8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2">
      <c r="A24" s="8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">
      <c r="A25" s="8" t="s">
        <v>8341</v>
      </c>
      <c r="B25" s="14"/>
      <c r="C25" s="14">
        <v>14</v>
      </c>
      <c r="D25" s="14"/>
      <c r="E25" s="14"/>
      <c r="F25" s="14">
        <v>14</v>
      </c>
    </row>
    <row r="26" spans="1:6" x14ac:dyDescent="0.2">
      <c r="A26" s="8" t="s">
        <v>8321</v>
      </c>
      <c r="B26" s="14"/>
      <c r="C26" s="14"/>
      <c r="D26" s="14"/>
      <c r="E26" s="14">
        <v>49</v>
      </c>
      <c r="F26" s="14">
        <v>49</v>
      </c>
    </row>
    <row r="27" spans="1:6" x14ac:dyDescent="0.2">
      <c r="A27" s="8" t="s">
        <v>8348</v>
      </c>
      <c r="B27" s="14"/>
      <c r="C27" s="14">
        <v>11</v>
      </c>
      <c r="D27" s="14"/>
      <c r="E27" s="14"/>
      <c r="F27" s="14">
        <v>11</v>
      </c>
    </row>
    <row r="28" spans="1:6" x14ac:dyDescent="0.2">
      <c r="A28" s="8" t="s">
        <v>8337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">
      <c r="A29" s="8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2">
      <c r="A30" s="8" t="s">
        <v>8316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">
      <c r="A31" s="8" t="s">
        <v>8344</v>
      </c>
      <c r="B31" s="14"/>
      <c r="C31" s="14"/>
      <c r="D31" s="14"/>
      <c r="E31" s="14">
        <v>35</v>
      </c>
      <c r="F31" s="14">
        <v>35</v>
      </c>
    </row>
    <row r="32" spans="1:6" x14ac:dyDescent="0.2">
      <c r="A32" s="8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8" t="s">
        <v>8351</v>
      </c>
      <c r="B33" s="14"/>
      <c r="C33" s="14">
        <v>14</v>
      </c>
      <c r="D33" s="14"/>
      <c r="E33" s="14"/>
      <c r="F33" s="14">
        <v>14</v>
      </c>
    </row>
    <row r="34" spans="1:6" x14ac:dyDescent="0.2">
      <c r="A34" s="8" t="s">
        <v>8324</v>
      </c>
      <c r="B34" s="14"/>
      <c r="C34" s="14"/>
      <c r="D34" s="14"/>
      <c r="E34" s="14">
        <v>240</v>
      </c>
      <c r="F34" s="14">
        <v>240</v>
      </c>
    </row>
    <row r="35" spans="1:6" x14ac:dyDescent="0.2">
      <c r="A35" s="8" t="s">
        <v>8311</v>
      </c>
      <c r="B35" s="14">
        <v>31</v>
      </c>
      <c r="C35" s="14"/>
      <c r="D35" s="14"/>
      <c r="E35" s="14"/>
      <c r="F35" s="14">
        <v>31</v>
      </c>
    </row>
    <row r="36" spans="1:6" x14ac:dyDescent="0.2">
      <c r="A36" s="8" t="s">
        <v>8310</v>
      </c>
      <c r="B36" s="14"/>
      <c r="C36" s="14"/>
      <c r="D36" s="14"/>
      <c r="E36" s="14">
        <v>48</v>
      </c>
      <c r="F36" s="14">
        <v>48</v>
      </c>
    </row>
    <row r="37" spans="1:6" x14ac:dyDescent="0.2">
      <c r="A37" s="8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">
      <c r="A38" s="8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">
      <c r="A39" s="8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">
      <c r="A40" s="8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2">
      <c r="A41" s="8" t="s">
        <v>8309</v>
      </c>
      <c r="B41" s="14"/>
      <c r="C41" s="14"/>
      <c r="D41" s="14"/>
      <c r="E41" s="14">
        <v>49</v>
      </c>
      <c r="F41" s="14">
        <v>49</v>
      </c>
    </row>
    <row r="42" spans="1:6" x14ac:dyDescent="0.2">
      <c r="A42" s="8" t="s">
        <v>8339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">
      <c r="A43" s="8" t="s">
        <v>8332</v>
      </c>
      <c r="B43" s="14"/>
      <c r="C43" s="14">
        <v>73</v>
      </c>
      <c r="D43" s="14"/>
      <c r="E43" s="14"/>
      <c r="F43" s="14">
        <v>73</v>
      </c>
    </row>
    <row r="44" spans="1:6" x14ac:dyDescent="0.2">
      <c r="A44" s="8" t="s">
        <v>8319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">
      <c r="A45" s="8" t="s">
        <v>8318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">
      <c r="A46" s="8" t="s">
        <v>8338</v>
      </c>
      <c r="B46" s="14">
        <v>19</v>
      </c>
      <c r="C46" s="14"/>
      <c r="D46" s="14"/>
      <c r="E46" s="14"/>
      <c r="F46" s="14">
        <v>19</v>
      </c>
    </row>
    <row r="47" spans="1:6" x14ac:dyDescent="0.2">
      <c r="A47" s="8" t="s">
        <v>8362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F6C78-DED6-6B48-B41A-06648002F751}">
  <dimension ref="A1:F1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8315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8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8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">
      <c r="A7" s="18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">
      <c r="A8" s="18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">
      <c r="A9" s="18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">
      <c r="A10" s="18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">
      <c r="A11" s="18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">
      <c r="A12" s="18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">
      <c r="A13" s="18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">
      <c r="A14" s="18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">
      <c r="A15" s="18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">
      <c r="A16" s="18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">
      <c r="A17" s="18" t="s">
        <v>8362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03A0E-83EF-A04F-9408-A21455697D3C}">
  <dimension ref="A1:F6"/>
  <sheetViews>
    <sheetView topLeftCell="B1" workbookViewId="0">
      <selection activeCell="E14" sqref="E14"/>
    </sheetView>
  </sheetViews>
  <sheetFormatPr baseColWidth="10" defaultRowHeight="15" x14ac:dyDescent="0.2"/>
  <cols>
    <col min="1" max="1" width="28" customWidth="1"/>
    <col min="2" max="2" width="35.33203125" customWidth="1"/>
    <col min="5" max="5" width="14.83203125" customWidth="1"/>
    <col min="6" max="6" width="15.5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879-7790-5D44-BC3C-5700FF714DE2}">
  <dimension ref="A1:T2186"/>
  <sheetViews>
    <sheetView workbookViewId="0">
      <selection activeCell="H3" sqref="H3"/>
    </sheetView>
  </sheetViews>
  <sheetFormatPr baseColWidth="10" defaultRowHeight="15" x14ac:dyDescent="0.2"/>
  <sheetData>
    <row r="1" spans="1:20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224" x14ac:dyDescent="0.2">
      <c r="A2">
        <v>521</v>
      </c>
      <c r="B2" s="11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11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192" x14ac:dyDescent="0.2">
      <c r="A4">
        <v>523</v>
      </c>
      <c r="B4" s="11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11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11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11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11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11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11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11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11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11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11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11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11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11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11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11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11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11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11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11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11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11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11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11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11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11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11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11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11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11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11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11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11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11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11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11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11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11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11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11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11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11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11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11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11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11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11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11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11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11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11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11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11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11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11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11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11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11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11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11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11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11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11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11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11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11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11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11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11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11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11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11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11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11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11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11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11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11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11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11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11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11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11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11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11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11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11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11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11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11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11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11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11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11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11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11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11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11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11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11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11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11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11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11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11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11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11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11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11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11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11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11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11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11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11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11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11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11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11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11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11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11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11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11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11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11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11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11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11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11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11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11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11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11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11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11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11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11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11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11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11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11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11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11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11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11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11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11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11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11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11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11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11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11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11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11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11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11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11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11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11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11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11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11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11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11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11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11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11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11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11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11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11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11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11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11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11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11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11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11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11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11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11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11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11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11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11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11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11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11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11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11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11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11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11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11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11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11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11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11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11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11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11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11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11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11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11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11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11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11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11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11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11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11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11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11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11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11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11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11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11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11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11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11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11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11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11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11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11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11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11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11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11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11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11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11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11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11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11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11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11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11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11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11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11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11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11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11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11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11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11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11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11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11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11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11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11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11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11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11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11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11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11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11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11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11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11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11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11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11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11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11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11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11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11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11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11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11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11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11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11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11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11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11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11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11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11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11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11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11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11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11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11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11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11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11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11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11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11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11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11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11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11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11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11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11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11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11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11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11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11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11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11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11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11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11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11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11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11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11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11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11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11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11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11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11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11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11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11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11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11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11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11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11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11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11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11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11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11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11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11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11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11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11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11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11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11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11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11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11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11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11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11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11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11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11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11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11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11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11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11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11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11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11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11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11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11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11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11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11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11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11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11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11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11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11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11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11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11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11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11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11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11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11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11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11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11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11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11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11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11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11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11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11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11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11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11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11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11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11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11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11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11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11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11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11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11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11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11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11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  <row r="414" spans="1:20" x14ac:dyDescent="0.2">
      <c r="B414" s="11"/>
      <c r="C414" s="3"/>
      <c r="D414" s="5"/>
      <c r="E414" s="7"/>
      <c r="Q414" s="13"/>
      <c r="S414" s="17"/>
      <c r="T414" s="17"/>
    </row>
    <row r="415" spans="1:20" x14ac:dyDescent="0.2">
      <c r="B415" s="11"/>
      <c r="C415" s="3"/>
      <c r="D415" s="5"/>
      <c r="E415" s="7"/>
      <c r="Q415" s="13"/>
      <c r="S415" s="17"/>
      <c r="T415" s="17"/>
    </row>
    <row r="416" spans="1:20" x14ac:dyDescent="0.2">
      <c r="B416" s="11"/>
      <c r="C416" s="3"/>
      <c r="D416" s="5"/>
      <c r="E416" s="7"/>
      <c r="Q416" s="13"/>
      <c r="S416" s="17"/>
      <c r="T416" s="17"/>
    </row>
    <row r="417" spans="2:20" x14ac:dyDescent="0.2">
      <c r="B417" s="11"/>
      <c r="C417" s="3"/>
      <c r="D417" s="5"/>
      <c r="E417" s="7"/>
      <c r="Q417" s="13"/>
      <c r="S417" s="17"/>
      <c r="T417" s="17"/>
    </row>
    <row r="418" spans="2:20" x14ac:dyDescent="0.2">
      <c r="B418" s="11"/>
      <c r="C418" s="3"/>
      <c r="D418" s="5"/>
      <c r="E418" s="7"/>
      <c r="Q418" s="13"/>
      <c r="S418" s="17"/>
      <c r="T418" s="17"/>
    </row>
    <row r="419" spans="2:20" x14ac:dyDescent="0.2">
      <c r="B419" s="11"/>
      <c r="C419" s="3"/>
      <c r="D419" s="5"/>
      <c r="E419" s="7"/>
      <c r="Q419" s="13"/>
      <c r="S419" s="17"/>
      <c r="T419" s="17"/>
    </row>
    <row r="420" spans="2:20" x14ac:dyDescent="0.2">
      <c r="B420" s="11"/>
      <c r="C420" s="3"/>
      <c r="D420" s="5"/>
      <c r="E420" s="7"/>
      <c r="Q420" s="13"/>
      <c r="S420" s="17"/>
      <c r="T420" s="17"/>
    </row>
    <row r="421" spans="2:20" x14ac:dyDescent="0.2">
      <c r="B421" s="11"/>
      <c r="C421" s="3"/>
      <c r="D421" s="5"/>
      <c r="E421" s="7"/>
      <c r="Q421" s="13"/>
      <c r="S421" s="17"/>
      <c r="T421" s="17"/>
    </row>
    <row r="422" spans="2:20" x14ac:dyDescent="0.2">
      <c r="B422" s="11"/>
      <c r="C422" s="3"/>
      <c r="D422" s="5"/>
      <c r="E422" s="7"/>
      <c r="Q422" s="13"/>
      <c r="S422" s="17"/>
      <c r="T422" s="17"/>
    </row>
    <row r="423" spans="2:20" x14ac:dyDescent="0.2">
      <c r="B423" s="11"/>
      <c r="C423" s="3"/>
      <c r="D423" s="5"/>
      <c r="E423" s="7"/>
      <c r="Q423" s="13"/>
      <c r="S423" s="17"/>
      <c r="T423" s="17"/>
    </row>
    <row r="424" spans="2:20" x14ac:dyDescent="0.2">
      <c r="B424" s="11"/>
      <c r="C424" s="3"/>
      <c r="D424" s="5"/>
      <c r="E424" s="7"/>
      <c r="Q424" s="13"/>
      <c r="S424" s="17"/>
      <c r="T424" s="17"/>
    </row>
    <row r="425" spans="2:20" x14ac:dyDescent="0.2">
      <c r="B425" s="11"/>
      <c r="C425" s="3"/>
      <c r="D425" s="5"/>
      <c r="E425" s="7"/>
      <c r="Q425" s="13"/>
      <c r="S425" s="17"/>
      <c r="T425" s="17"/>
    </row>
    <row r="426" spans="2:20" x14ac:dyDescent="0.2">
      <c r="B426" s="11"/>
      <c r="C426" s="3"/>
      <c r="D426" s="5"/>
      <c r="E426" s="7"/>
      <c r="Q426" s="13"/>
      <c r="S426" s="17"/>
      <c r="T426" s="17"/>
    </row>
    <row r="427" spans="2:20" x14ac:dyDescent="0.2">
      <c r="B427" s="11"/>
      <c r="C427" s="3"/>
      <c r="D427" s="5"/>
      <c r="E427" s="7"/>
      <c r="Q427" s="13"/>
      <c r="S427" s="17"/>
      <c r="T427" s="17"/>
    </row>
    <row r="428" spans="2:20" x14ac:dyDescent="0.2">
      <c r="B428" s="11"/>
      <c r="C428" s="3"/>
      <c r="D428" s="5"/>
      <c r="E428" s="7"/>
      <c r="Q428" s="13"/>
      <c r="S428" s="17"/>
      <c r="T428" s="17"/>
    </row>
    <row r="429" spans="2:20" x14ac:dyDescent="0.2">
      <c r="B429" s="11"/>
      <c r="C429" s="3"/>
      <c r="D429" s="5"/>
      <c r="E429" s="7"/>
      <c r="Q429" s="13"/>
      <c r="S429" s="17"/>
      <c r="T429" s="17"/>
    </row>
    <row r="430" spans="2:20" x14ac:dyDescent="0.2">
      <c r="B430" s="11"/>
      <c r="C430" s="3"/>
      <c r="D430" s="5"/>
      <c r="E430" s="7"/>
      <c r="Q430" s="13"/>
      <c r="S430" s="17"/>
      <c r="T430" s="17"/>
    </row>
    <row r="431" spans="2:20" x14ac:dyDescent="0.2">
      <c r="B431" s="11"/>
      <c r="C431" s="3"/>
      <c r="D431" s="5"/>
      <c r="E431" s="7"/>
      <c r="Q431" s="13"/>
      <c r="S431" s="17"/>
      <c r="T431" s="17"/>
    </row>
    <row r="432" spans="2:20" x14ac:dyDescent="0.2">
      <c r="B432" s="11"/>
      <c r="C432" s="3"/>
      <c r="D432" s="5"/>
      <c r="E432" s="7"/>
      <c r="Q432" s="13"/>
      <c r="S432" s="17"/>
      <c r="T432" s="17"/>
    </row>
    <row r="433" spans="2:20" x14ac:dyDescent="0.2">
      <c r="B433" s="11"/>
      <c r="C433" s="3"/>
      <c r="D433" s="5"/>
      <c r="E433" s="7"/>
      <c r="Q433" s="13"/>
      <c r="S433" s="17"/>
      <c r="T433" s="17"/>
    </row>
    <row r="434" spans="2:20" x14ac:dyDescent="0.2">
      <c r="B434" s="11"/>
      <c r="C434" s="3"/>
      <c r="D434" s="5"/>
      <c r="E434" s="7"/>
      <c r="Q434" s="13"/>
      <c r="S434" s="17"/>
      <c r="T434" s="17"/>
    </row>
    <row r="435" spans="2:20" x14ac:dyDescent="0.2">
      <c r="B435" s="11"/>
      <c r="C435" s="3"/>
      <c r="D435" s="5"/>
      <c r="E435" s="7"/>
      <c r="Q435" s="13"/>
      <c r="S435" s="17"/>
      <c r="T435" s="17"/>
    </row>
    <row r="436" spans="2:20" x14ac:dyDescent="0.2">
      <c r="B436" s="11"/>
      <c r="C436" s="3"/>
      <c r="D436" s="5"/>
      <c r="E436" s="7"/>
      <c r="Q436" s="13"/>
      <c r="S436" s="17"/>
      <c r="T436" s="17"/>
    </row>
    <row r="437" spans="2:20" x14ac:dyDescent="0.2">
      <c r="B437" s="11"/>
      <c r="C437" s="3"/>
      <c r="D437" s="5"/>
      <c r="E437" s="7"/>
      <c r="Q437" s="13"/>
      <c r="S437" s="17"/>
      <c r="T437" s="17"/>
    </row>
    <row r="438" spans="2:20" x14ac:dyDescent="0.2">
      <c r="B438" s="11"/>
      <c r="C438" s="3"/>
      <c r="D438" s="5"/>
      <c r="E438" s="7"/>
      <c r="Q438" s="13"/>
      <c r="S438" s="17"/>
      <c r="T438" s="17"/>
    </row>
    <row r="439" spans="2:20" x14ac:dyDescent="0.2">
      <c r="B439" s="11"/>
      <c r="C439" s="3"/>
      <c r="D439" s="5"/>
      <c r="E439" s="7"/>
      <c r="Q439" s="13"/>
      <c r="S439" s="17"/>
      <c r="T439" s="17"/>
    </row>
    <row r="440" spans="2:20" x14ac:dyDescent="0.2">
      <c r="B440" s="11"/>
      <c r="C440" s="3"/>
      <c r="D440" s="5"/>
      <c r="E440" s="7"/>
      <c r="Q440" s="13"/>
      <c r="S440" s="17"/>
      <c r="T440" s="17"/>
    </row>
    <row r="441" spans="2:20" x14ac:dyDescent="0.2">
      <c r="B441" s="11"/>
      <c r="C441" s="3"/>
      <c r="D441" s="5"/>
      <c r="E441" s="7"/>
      <c r="Q441" s="13"/>
      <c r="S441" s="17"/>
      <c r="T441" s="17"/>
    </row>
    <row r="442" spans="2:20" x14ac:dyDescent="0.2">
      <c r="B442" s="11"/>
      <c r="C442" s="3"/>
      <c r="D442" s="5"/>
      <c r="E442" s="7"/>
      <c r="Q442" s="13"/>
      <c r="S442" s="17"/>
      <c r="T442" s="17"/>
    </row>
    <row r="443" spans="2:20" x14ac:dyDescent="0.2">
      <c r="B443" s="11"/>
      <c r="C443" s="3"/>
      <c r="D443" s="5"/>
      <c r="E443" s="7"/>
      <c r="Q443" s="13"/>
      <c r="S443" s="17"/>
      <c r="T443" s="17"/>
    </row>
    <row r="444" spans="2:20" x14ac:dyDescent="0.2">
      <c r="B444" s="11"/>
      <c r="C444" s="3"/>
      <c r="D444" s="5"/>
      <c r="E444" s="7"/>
      <c r="Q444" s="13"/>
      <c r="S444" s="17"/>
      <c r="T444" s="17"/>
    </row>
    <row r="445" spans="2:20" x14ac:dyDescent="0.2">
      <c r="B445" s="11"/>
      <c r="C445" s="3"/>
      <c r="D445" s="5"/>
      <c r="E445" s="7"/>
      <c r="Q445" s="13"/>
      <c r="S445" s="17"/>
      <c r="T445" s="17"/>
    </row>
    <row r="446" spans="2:20" x14ac:dyDescent="0.2">
      <c r="B446" s="11"/>
      <c r="C446" s="3"/>
      <c r="D446" s="5"/>
      <c r="E446" s="7"/>
      <c r="Q446" s="13"/>
      <c r="S446" s="17"/>
      <c r="T446" s="17"/>
    </row>
    <row r="447" spans="2:20" x14ac:dyDescent="0.2">
      <c r="B447" s="11"/>
      <c r="C447" s="3"/>
      <c r="D447" s="5"/>
      <c r="E447" s="7"/>
      <c r="Q447" s="13"/>
      <c r="S447" s="17"/>
      <c r="T447" s="17"/>
    </row>
    <row r="448" spans="2:20" x14ac:dyDescent="0.2">
      <c r="B448" s="11"/>
      <c r="C448" s="3"/>
      <c r="D448" s="5"/>
      <c r="E448" s="7"/>
      <c r="Q448" s="13"/>
      <c r="S448" s="17"/>
      <c r="T448" s="17"/>
    </row>
    <row r="449" spans="2:20" x14ac:dyDescent="0.2">
      <c r="B449" s="11"/>
      <c r="C449" s="3"/>
      <c r="D449" s="5"/>
      <c r="E449" s="7"/>
      <c r="Q449" s="13"/>
      <c r="S449" s="17"/>
      <c r="T449" s="17"/>
    </row>
    <row r="450" spans="2:20" x14ac:dyDescent="0.2">
      <c r="B450" s="11"/>
      <c r="C450" s="3"/>
      <c r="D450" s="5"/>
      <c r="E450" s="7"/>
      <c r="Q450" s="13"/>
      <c r="S450" s="17"/>
      <c r="T450" s="17"/>
    </row>
    <row r="451" spans="2:20" x14ac:dyDescent="0.2">
      <c r="B451" s="11"/>
      <c r="C451" s="3"/>
      <c r="D451" s="5"/>
      <c r="E451" s="7"/>
      <c r="Q451" s="13"/>
      <c r="S451" s="17"/>
      <c r="T451" s="17"/>
    </row>
    <row r="452" spans="2:20" x14ac:dyDescent="0.2">
      <c r="B452" s="11"/>
      <c r="C452" s="3"/>
      <c r="D452" s="5"/>
      <c r="E452" s="7"/>
      <c r="Q452" s="13"/>
      <c r="S452" s="17"/>
      <c r="T452" s="17"/>
    </row>
    <row r="453" spans="2:20" x14ac:dyDescent="0.2">
      <c r="B453" s="11"/>
      <c r="C453" s="3"/>
      <c r="D453" s="5"/>
      <c r="E453" s="7"/>
      <c r="Q453" s="13"/>
      <c r="S453" s="17"/>
      <c r="T453" s="17"/>
    </row>
    <row r="454" spans="2:20" x14ac:dyDescent="0.2">
      <c r="B454" s="11"/>
      <c r="C454" s="3"/>
      <c r="D454" s="5"/>
      <c r="E454" s="7"/>
      <c r="Q454" s="13"/>
      <c r="S454" s="17"/>
      <c r="T454" s="17"/>
    </row>
    <row r="455" spans="2:20" x14ac:dyDescent="0.2">
      <c r="B455" s="11"/>
      <c r="C455" s="3"/>
      <c r="D455" s="5"/>
      <c r="E455" s="7"/>
      <c r="Q455" s="13"/>
      <c r="S455" s="17"/>
      <c r="T455" s="17"/>
    </row>
    <row r="456" spans="2:20" x14ac:dyDescent="0.2">
      <c r="B456" s="11"/>
      <c r="C456" s="3"/>
      <c r="D456" s="5"/>
      <c r="E456" s="7"/>
      <c r="Q456" s="13"/>
      <c r="S456" s="17"/>
      <c r="T456" s="17"/>
    </row>
    <row r="457" spans="2:20" x14ac:dyDescent="0.2">
      <c r="B457" s="11"/>
      <c r="C457" s="3"/>
      <c r="D457" s="5"/>
      <c r="E457" s="7"/>
      <c r="Q457" s="13"/>
      <c r="S457" s="17"/>
      <c r="T457" s="17"/>
    </row>
    <row r="458" spans="2:20" x14ac:dyDescent="0.2">
      <c r="B458" s="11"/>
      <c r="C458" s="3"/>
      <c r="D458" s="5"/>
      <c r="E458" s="7"/>
      <c r="Q458" s="13"/>
      <c r="S458" s="17"/>
      <c r="T458" s="17"/>
    </row>
    <row r="459" spans="2:20" x14ac:dyDescent="0.2">
      <c r="B459" s="11"/>
      <c r="C459" s="3"/>
      <c r="D459" s="5"/>
      <c r="E459" s="7"/>
      <c r="Q459" s="13"/>
      <c r="S459" s="17"/>
      <c r="T459" s="17"/>
    </row>
    <row r="460" spans="2:20" x14ac:dyDescent="0.2">
      <c r="B460" s="11"/>
      <c r="C460" s="3"/>
      <c r="D460" s="5"/>
      <c r="E460" s="7"/>
      <c r="Q460" s="13"/>
      <c r="S460" s="17"/>
      <c r="T460" s="17"/>
    </row>
    <row r="461" spans="2:20" x14ac:dyDescent="0.2">
      <c r="B461" s="11"/>
      <c r="C461" s="3"/>
      <c r="D461" s="5"/>
      <c r="E461" s="7"/>
      <c r="Q461" s="13"/>
      <c r="S461" s="17"/>
      <c r="T461" s="17"/>
    </row>
    <row r="462" spans="2:20" x14ac:dyDescent="0.2">
      <c r="B462" s="11"/>
      <c r="C462" s="3"/>
      <c r="D462" s="5"/>
      <c r="E462" s="7"/>
      <c r="Q462" s="13"/>
      <c r="S462" s="17"/>
      <c r="T462" s="17"/>
    </row>
    <row r="463" spans="2:20" x14ac:dyDescent="0.2">
      <c r="B463" s="11"/>
      <c r="C463" s="3"/>
      <c r="D463" s="5"/>
      <c r="E463" s="7"/>
      <c r="Q463" s="13"/>
      <c r="S463" s="17"/>
      <c r="T463" s="17"/>
    </row>
    <row r="464" spans="2:20" x14ac:dyDescent="0.2">
      <c r="B464" s="11"/>
      <c r="C464" s="3"/>
      <c r="D464" s="5"/>
      <c r="E464" s="7"/>
      <c r="Q464" s="13"/>
      <c r="S464" s="17"/>
      <c r="T464" s="17"/>
    </row>
    <row r="465" spans="2:20" x14ac:dyDescent="0.2">
      <c r="B465" s="11"/>
      <c r="C465" s="3"/>
      <c r="D465" s="5"/>
      <c r="E465" s="7"/>
      <c r="Q465" s="13"/>
      <c r="S465" s="17"/>
      <c r="T465" s="17"/>
    </row>
    <row r="466" spans="2:20" x14ac:dyDescent="0.2">
      <c r="B466" s="11"/>
      <c r="C466" s="3"/>
      <c r="D466" s="5"/>
      <c r="E466" s="7"/>
      <c r="Q466" s="13"/>
      <c r="S466" s="17"/>
      <c r="T466" s="17"/>
    </row>
    <row r="467" spans="2:20" x14ac:dyDescent="0.2">
      <c r="B467" s="11"/>
      <c r="C467" s="3"/>
      <c r="D467" s="5"/>
      <c r="E467" s="7"/>
      <c r="Q467" s="13"/>
      <c r="S467" s="17"/>
      <c r="T467" s="17"/>
    </row>
    <row r="468" spans="2:20" x14ac:dyDescent="0.2">
      <c r="B468" s="11"/>
      <c r="C468" s="3"/>
      <c r="D468" s="5"/>
      <c r="E468" s="7"/>
      <c r="Q468" s="13"/>
      <c r="S468" s="17"/>
      <c r="T468" s="17"/>
    </row>
    <row r="469" spans="2:20" x14ac:dyDescent="0.2">
      <c r="B469" s="11"/>
      <c r="C469" s="3"/>
      <c r="D469" s="5"/>
      <c r="E469" s="7"/>
      <c r="Q469" s="13"/>
      <c r="S469" s="17"/>
      <c r="T469" s="17"/>
    </row>
    <row r="470" spans="2:20" x14ac:dyDescent="0.2">
      <c r="B470" s="11"/>
      <c r="C470" s="3"/>
      <c r="D470" s="5"/>
      <c r="E470" s="7"/>
      <c r="Q470" s="13"/>
      <c r="S470" s="17"/>
      <c r="T470" s="17"/>
    </row>
    <row r="471" spans="2:20" x14ac:dyDescent="0.2">
      <c r="B471" s="11"/>
      <c r="C471" s="3"/>
      <c r="D471" s="5"/>
      <c r="E471" s="7"/>
      <c r="Q471" s="13"/>
      <c r="S471" s="17"/>
      <c r="T471" s="17"/>
    </row>
    <row r="472" spans="2:20" x14ac:dyDescent="0.2">
      <c r="B472" s="11"/>
      <c r="C472" s="3"/>
      <c r="D472" s="5"/>
      <c r="E472" s="7"/>
      <c r="Q472" s="13"/>
      <c r="S472" s="17"/>
      <c r="T472" s="17"/>
    </row>
    <row r="473" spans="2:20" x14ac:dyDescent="0.2">
      <c r="B473" s="11"/>
      <c r="C473" s="3"/>
      <c r="D473" s="5"/>
      <c r="E473" s="7"/>
      <c r="Q473" s="13"/>
      <c r="S473" s="17"/>
      <c r="T473" s="17"/>
    </row>
    <row r="474" spans="2:20" x14ac:dyDescent="0.2">
      <c r="B474" s="11"/>
      <c r="C474" s="3"/>
      <c r="D474" s="5"/>
      <c r="E474" s="7"/>
      <c r="Q474" s="13"/>
      <c r="S474" s="17"/>
      <c r="T474" s="17"/>
    </row>
    <row r="475" spans="2:20" x14ac:dyDescent="0.2">
      <c r="B475" s="11"/>
      <c r="C475" s="3"/>
      <c r="D475" s="5"/>
      <c r="E475" s="7"/>
      <c r="Q475" s="13"/>
      <c r="S475" s="17"/>
      <c r="T475" s="17"/>
    </row>
    <row r="476" spans="2:20" x14ac:dyDescent="0.2">
      <c r="B476" s="11"/>
      <c r="C476" s="3"/>
      <c r="D476" s="5"/>
      <c r="E476" s="7"/>
      <c r="Q476" s="13"/>
      <c r="S476" s="17"/>
      <c r="T476" s="17"/>
    </row>
    <row r="477" spans="2:20" x14ac:dyDescent="0.2">
      <c r="B477" s="11"/>
      <c r="C477" s="3"/>
      <c r="D477" s="5"/>
      <c r="E477" s="7"/>
      <c r="Q477" s="13"/>
      <c r="S477" s="17"/>
      <c r="T477" s="17"/>
    </row>
    <row r="478" spans="2:20" x14ac:dyDescent="0.2">
      <c r="B478" s="11"/>
      <c r="C478" s="3"/>
      <c r="D478" s="5"/>
      <c r="E478" s="7"/>
      <c r="Q478" s="13"/>
      <c r="S478" s="17"/>
      <c r="T478" s="17"/>
    </row>
    <row r="479" spans="2:20" x14ac:dyDescent="0.2">
      <c r="B479" s="11"/>
      <c r="C479" s="3"/>
      <c r="D479" s="5"/>
      <c r="E479" s="7"/>
      <c r="Q479" s="13"/>
      <c r="S479" s="17"/>
      <c r="T479" s="17"/>
    </row>
    <row r="480" spans="2:20" x14ac:dyDescent="0.2">
      <c r="B480" s="11"/>
      <c r="C480" s="3"/>
      <c r="D480" s="5"/>
      <c r="E480" s="7"/>
      <c r="Q480" s="13"/>
      <c r="S480" s="17"/>
      <c r="T480" s="17"/>
    </row>
    <row r="481" spans="2:20" x14ac:dyDescent="0.2">
      <c r="B481" s="11"/>
      <c r="C481" s="3"/>
      <c r="D481" s="5"/>
      <c r="E481" s="7"/>
      <c r="Q481" s="13"/>
      <c r="S481" s="17"/>
      <c r="T481" s="17"/>
    </row>
    <row r="482" spans="2:20" x14ac:dyDescent="0.2">
      <c r="B482" s="11"/>
      <c r="C482" s="3"/>
      <c r="D482" s="5"/>
      <c r="E482" s="7"/>
      <c r="Q482" s="13"/>
      <c r="S482" s="17"/>
      <c r="T482" s="17"/>
    </row>
    <row r="483" spans="2:20" x14ac:dyDescent="0.2">
      <c r="B483" s="11"/>
      <c r="C483" s="3"/>
      <c r="D483" s="5"/>
      <c r="E483" s="7"/>
      <c r="Q483" s="13"/>
      <c r="S483" s="17"/>
      <c r="T483" s="17"/>
    </row>
    <row r="484" spans="2:20" x14ac:dyDescent="0.2">
      <c r="B484" s="11"/>
      <c r="C484" s="3"/>
      <c r="D484" s="5"/>
      <c r="E484" s="7"/>
      <c r="Q484" s="13"/>
      <c r="S484" s="17"/>
      <c r="T484" s="17"/>
    </row>
    <row r="485" spans="2:20" x14ac:dyDescent="0.2">
      <c r="B485" s="11"/>
      <c r="C485" s="3"/>
      <c r="D485" s="5"/>
      <c r="E485" s="7"/>
      <c r="Q485" s="13"/>
      <c r="S485" s="17"/>
      <c r="T485" s="17"/>
    </row>
    <row r="486" spans="2:20" x14ac:dyDescent="0.2">
      <c r="B486" s="11"/>
      <c r="C486" s="3"/>
      <c r="D486" s="5"/>
      <c r="E486" s="7"/>
      <c r="Q486" s="13"/>
      <c r="S486" s="17"/>
      <c r="T486" s="17"/>
    </row>
    <row r="487" spans="2:20" x14ac:dyDescent="0.2">
      <c r="B487" s="11"/>
      <c r="C487" s="3"/>
      <c r="D487" s="5"/>
      <c r="E487" s="7"/>
      <c r="Q487" s="13"/>
      <c r="S487" s="17"/>
      <c r="T487" s="17"/>
    </row>
    <row r="488" spans="2:20" x14ac:dyDescent="0.2">
      <c r="B488" s="11"/>
      <c r="C488" s="3"/>
      <c r="D488" s="5"/>
      <c r="E488" s="7"/>
      <c r="Q488" s="13"/>
      <c r="S488" s="17"/>
      <c r="T488" s="17"/>
    </row>
    <row r="489" spans="2:20" x14ac:dyDescent="0.2">
      <c r="B489" s="11"/>
      <c r="C489" s="3"/>
      <c r="D489" s="5"/>
      <c r="E489" s="7"/>
      <c r="Q489" s="13"/>
      <c r="S489" s="17"/>
      <c r="T489" s="17"/>
    </row>
    <row r="490" spans="2:20" x14ac:dyDescent="0.2">
      <c r="B490" s="11"/>
      <c r="C490" s="3"/>
      <c r="D490" s="5"/>
      <c r="E490" s="7"/>
      <c r="Q490" s="13"/>
      <c r="S490" s="17"/>
      <c r="T490" s="17"/>
    </row>
    <row r="491" spans="2:20" x14ac:dyDescent="0.2">
      <c r="B491" s="11"/>
      <c r="C491" s="3"/>
      <c r="D491" s="5"/>
      <c r="E491" s="7"/>
      <c r="Q491" s="13"/>
      <c r="S491" s="17"/>
      <c r="T491" s="17"/>
    </row>
    <row r="492" spans="2:20" x14ac:dyDescent="0.2">
      <c r="B492" s="11"/>
      <c r="C492" s="3"/>
      <c r="D492" s="5"/>
      <c r="E492" s="7"/>
      <c r="Q492" s="13"/>
      <c r="S492" s="17"/>
      <c r="T492" s="17"/>
    </row>
    <row r="493" spans="2:20" x14ac:dyDescent="0.2">
      <c r="B493" s="11"/>
      <c r="C493" s="3"/>
      <c r="D493" s="5"/>
      <c r="E493" s="7"/>
      <c r="Q493" s="13"/>
      <c r="S493" s="17"/>
      <c r="T493" s="17"/>
    </row>
    <row r="494" spans="2:20" x14ac:dyDescent="0.2">
      <c r="B494" s="11"/>
      <c r="C494" s="3"/>
      <c r="D494" s="5"/>
      <c r="E494" s="7"/>
      <c r="Q494" s="13"/>
      <c r="S494" s="17"/>
      <c r="T494" s="17"/>
    </row>
    <row r="495" spans="2:20" x14ac:dyDescent="0.2">
      <c r="B495" s="11"/>
      <c r="C495" s="3"/>
      <c r="D495" s="5"/>
      <c r="E495" s="7"/>
      <c r="Q495" s="13"/>
      <c r="S495" s="17"/>
      <c r="T495" s="17"/>
    </row>
    <row r="496" spans="2:20" x14ac:dyDescent="0.2">
      <c r="B496" s="11"/>
      <c r="C496" s="3"/>
      <c r="D496" s="5"/>
      <c r="E496" s="7"/>
      <c r="Q496" s="13"/>
      <c r="S496" s="17"/>
      <c r="T496" s="17"/>
    </row>
    <row r="497" spans="2:20" x14ac:dyDescent="0.2">
      <c r="B497" s="11"/>
      <c r="C497" s="3"/>
      <c r="D497" s="5"/>
      <c r="E497" s="7"/>
      <c r="Q497" s="13"/>
      <c r="S497" s="17"/>
      <c r="T497" s="17"/>
    </row>
    <row r="498" spans="2:20" x14ac:dyDescent="0.2">
      <c r="B498" s="11"/>
      <c r="C498" s="3"/>
      <c r="D498" s="5"/>
      <c r="E498" s="7"/>
      <c r="Q498" s="13"/>
      <c r="S498" s="17"/>
      <c r="T498" s="17"/>
    </row>
    <row r="499" spans="2:20" x14ac:dyDescent="0.2">
      <c r="B499" s="11"/>
      <c r="C499" s="3"/>
      <c r="D499" s="5"/>
      <c r="E499" s="7"/>
      <c r="Q499" s="13"/>
      <c r="S499" s="17"/>
      <c r="T499" s="17"/>
    </row>
    <row r="500" spans="2:20" x14ac:dyDescent="0.2">
      <c r="B500" s="11"/>
      <c r="C500" s="3"/>
      <c r="D500" s="5"/>
      <c r="E500" s="7"/>
      <c r="Q500" s="13"/>
      <c r="S500" s="17"/>
      <c r="T500" s="17"/>
    </row>
    <row r="501" spans="2:20" x14ac:dyDescent="0.2">
      <c r="B501" s="11"/>
      <c r="C501" s="3"/>
      <c r="D501" s="5"/>
      <c r="E501" s="7"/>
      <c r="Q501" s="13"/>
      <c r="S501" s="17"/>
      <c r="T501" s="17"/>
    </row>
    <row r="502" spans="2:20" x14ac:dyDescent="0.2">
      <c r="B502" s="11"/>
      <c r="C502" s="3"/>
      <c r="D502" s="5"/>
      <c r="E502" s="7"/>
      <c r="Q502" s="13"/>
      <c r="S502" s="17"/>
      <c r="T502" s="17"/>
    </row>
    <row r="503" spans="2:20" x14ac:dyDescent="0.2">
      <c r="B503" s="11"/>
      <c r="C503" s="3"/>
      <c r="D503" s="5"/>
      <c r="E503" s="7"/>
      <c r="Q503" s="13"/>
      <c r="S503" s="17"/>
      <c r="T503" s="17"/>
    </row>
    <row r="504" spans="2:20" x14ac:dyDescent="0.2">
      <c r="B504" s="11"/>
      <c r="C504" s="3"/>
      <c r="D504" s="5"/>
      <c r="E504" s="7"/>
      <c r="Q504" s="13"/>
      <c r="S504" s="17"/>
      <c r="T504" s="17"/>
    </row>
    <row r="505" spans="2:20" x14ac:dyDescent="0.2">
      <c r="B505" s="11"/>
      <c r="C505" s="3"/>
      <c r="D505" s="5"/>
      <c r="E505" s="7"/>
      <c r="Q505" s="13"/>
      <c r="S505" s="17"/>
      <c r="T505" s="17"/>
    </row>
    <row r="506" spans="2:20" x14ac:dyDescent="0.2">
      <c r="B506" s="11"/>
      <c r="C506" s="3"/>
      <c r="D506" s="5"/>
      <c r="E506" s="7"/>
      <c r="Q506" s="13"/>
      <c r="S506" s="17"/>
      <c r="T506" s="17"/>
    </row>
    <row r="507" spans="2:20" x14ac:dyDescent="0.2">
      <c r="B507" s="11"/>
      <c r="C507" s="3"/>
      <c r="D507" s="5"/>
      <c r="E507" s="7"/>
      <c r="Q507" s="13"/>
      <c r="S507" s="17"/>
      <c r="T507" s="17"/>
    </row>
    <row r="508" spans="2:20" x14ac:dyDescent="0.2">
      <c r="B508" s="11"/>
      <c r="C508" s="3"/>
      <c r="D508" s="5"/>
      <c r="E508" s="7"/>
      <c r="Q508" s="13"/>
      <c r="S508" s="17"/>
      <c r="T508" s="17"/>
    </row>
    <row r="509" spans="2:20" x14ac:dyDescent="0.2">
      <c r="B509" s="11"/>
      <c r="C509" s="3"/>
      <c r="D509" s="5"/>
      <c r="E509" s="7"/>
      <c r="Q509" s="13"/>
      <c r="S509" s="17"/>
      <c r="T509" s="17"/>
    </row>
    <row r="510" spans="2:20" x14ac:dyDescent="0.2">
      <c r="B510" s="11"/>
      <c r="C510" s="3"/>
      <c r="D510" s="5"/>
      <c r="E510" s="7"/>
      <c r="Q510" s="13"/>
      <c r="S510" s="17"/>
      <c r="T510" s="17"/>
    </row>
    <row r="511" spans="2:20" x14ac:dyDescent="0.2">
      <c r="B511" s="11"/>
      <c r="C511" s="3"/>
      <c r="D511" s="5"/>
      <c r="E511" s="7"/>
      <c r="Q511" s="13"/>
      <c r="S511" s="17"/>
      <c r="T511" s="17"/>
    </row>
    <row r="512" spans="2:20" x14ac:dyDescent="0.2">
      <c r="B512" s="11"/>
      <c r="C512" s="3"/>
      <c r="D512" s="5"/>
      <c r="E512" s="7"/>
      <c r="Q512" s="13"/>
      <c r="S512" s="17"/>
      <c r="T512" s="17"/>
    </row>
    <row r="513" spans="2:20" x14ac:dyDescent="0.2">
      <c r="B513" s="11"/>
      <c r="C513" s="3"/>
      <c r="D513" s="5"/>
      <c r="E513" s="7"/>
      <c r="Q513" s="13"/>
      <c r="S513" s="17"/>
      <c r="T513" s="17"/>
    </row>
    <row r="514" spans="2:20" x14ac:dyDescent="0.2">
      <c r="B514" s="11"/>
      <c r="C514" s="3"/>
      <c r="D514" s="5"/>
      <c r="E514" s="7"/>
      <c r="Q514" s="13"/>
      <c r="S514" s="17"/>
      <c r="T514" s="17"/>
    </row>
    <row r="515" spans="2:20" x14ac:dyDescent="0.2">
      <c r="B515" s="11"/>
      <c r="C515" s="3"/>
      <c r="D515" s="5"/>
      <c r="E515" s="7"/>
      <c r="Q515" s="13"/>
      <c r="S515" s="17"/>
      <c r="T515" s="17"/>
    </row>
    <row r="516" spans="2:20" x14ac:dyDescent="0.2">
      <c r="B516" s="11"/>
      <c r="C516" s="3"/>
      <c r="D516" s="5"/>
      <c r="E516" s="7"/>
      <c r="Q516" s="13"/>
      <c r="S516" s="17"/>
      <c r="T516" s="17"/>
    </row>
    <row r="517" spans="2:20" x14ac:dyDescent="0.2">
      <c r="B517" s="11"/>
      <c r="C517" s="3"/>
      <c r="D517" s="5"/>
      <c r="E517" s="7"/>
      <c r="Q517" s="13"/>
      <c r="S517" s="17"/>
      <c r="T517" s="17"/>
    </row>
    <row r="518" spans="2:20" x14ac:dyDescent="0.2">
      <c r="B518" s="11"/>
      <c r="C518" s="3"/>
      <c r="D518" s="5"/>
      <c r="E518" s="7"/>
      <c r="Q518" s="13"/>
      <c r="S518" s="17"/>
      <c r="T518" s="17"/>
    </row>
    <row r="519" spans="2:20" x14ac:dyDescent="0.2">
      <c r="B519" s="11"/>
      <c r="C519" s="3"/>
      <c r="D519" s="5"/>
      <c r="E519" s="7"/>
      <c r="Q519" s="13"/>
      <c r="S519" s="17"/>
      <c r="T519" s="17"/>
    </row>
    <row r="520" spans="2:20" x14ac:dyDescent="0.2">
      <c r="B520" s="11"/>
      <c r="C520" s="3"/>
      <c r="D520" s="5"/>
      <c r="E520" s="7"/>
      <c r="Q520" s="13"/>
      <c r="S520" s="17"/>
      <c r="T520" s="17"/>
    </row>
    <row r="521" spans="2:20" x14ac:dyDescent="0.2">
      <c r="B521" s="11"/>
      <c r="C521" s="3"/>
      <c r="D521" s="5"/>
      <c r="E521" s="7"/>
      <c r="Q521" s="13"/>
      <c r="S521" s="17"/>
      <c r="T521" s="17"/>
    </row>
    <row r="522" spans="2:20" x14ac:dyDescent="0.2">
      <c r="B522" s="11"/>
      <c r="C522" s="3"/>
      <c r="D522" s="5"/>
      <c r="E522" s="7"/>
      <c r="Q522" s="13"/>
      <c r="S522" s="17"/>
      <c r="T522" s="17"/>
    </row>
    <row r="523" spans="2:20" x14ac:dyDescent="0.2">
      <c r="B523" s="11"/>
      <c r="C523" s="3"/>
      <c r="D523" s="5"/>
      <c r="E523" s="7"/>
      <c r="Q523" s="13"/>
      <c r="S523" s="17"/>
      <c r="T523" s="17"/>
    </row>
    <row r="524" spans="2:20" x14ac:dyDescent="0.2">
      <c r="B524" s="11"/>
      <c r="C524" s="3"/>
      <c r="D524" s="5"/>
      <c r="E524" s="7"/>
      <c r="Q524" s="13"/>
      <c r="S524" s="17"/>
      <c r="T524" s="17"/>
    </row>
    <row r="525" spans="2:20" x14ac:dyDescent="0.2">
      <c r="B525" s="11"/>
      <c r="C525" s="3"/>
      <c r="D525" s="5"/>
      <c r="E525" s="7"/>
      <c r="Q525" s="13"/>
      <c r="S525" s="17"/>
      <c r="T525" s="17"/>
    </row>
    <row r="526" spans="2:20" x14ac:dyDescent="0.2">
      <c r="B526" s="11"/>
      <c r="C526" s="3"/>
      <c r="D526" s="5"/>
      <c r="E526" s="7"/>
      <c r="Q526" s="13"/>
      <c r="S526" s="17"/>
      <c r="T526" s="17"/>
    </row>
    <row r="527" spans="2:20" x14ac:dyDescent="0.2">
      <c r="B527" s="11"/>
      <c r="C527" s="3"/>
      <c r="D527" s="5"/>
      <c r="E527" s="7"/>
      <c r="Q527" s="13"/>
      <c r="S527" s="17"/>
      <c r="T527" s="17"/>
    </row>
    <row r="528" spans="2:20" x14ac:dyDescent="0.2">
      <c r="B528" s="11"/>
      <c r="C528" s="3"/>
      <c r="D528" s="5"/>
      <c r="E528" s="7"/>
      <c r="Q528" s="13"/>
      <c r="S528" s="17"/>
      <c r="T528" s="17"/>
    </row>
    <row r="529" spans="2:20" x14ac:dyDescent="0.2">
      <c r="B529" s="11"/>
      <c r="C529" s="3"/>
      <c r="D529" s="5"/>
      <c r="E529" s="7"/>
      <c r="Q529" s="13"/>
      <c r="S529" s="17"/>
      <c r="T529" s="17"/>
    </row>
    <row r="530" spans="2:20" x14ac:dyDescent="0.2">
      <c r="B530" s="11"/>
      <c r="C530" s="3"/>
      <c r="D530" s="5"/>
      <c r="E530" s="7"/>
      <c r="Q530" s="13"/>
      <c r="S530" s="17"/>
      <c r="T530" s="17"/>
    </row>
    <row r="531" spans="2:20" x14ac:dyDescent="0.2">
      <c r="B531" s="11"/>
      <c r="C531" s="3"/>
      <c r="D531" s="5"/>
      <c r="E531" s="7"/>
      <c r="Q531" s="13"/>
      <c r="S531" s="17"/>
      <c r="T531" s="17"/>
    </row>
    <row r="532" spans="2:20" x14ac:dyDescent="0.2">
      <c r="B532" s="11"/>
      <c r="C532" s="3"/>
      <c r="D532" s="5"/>
      <c r="E532" s="7"/>
      <c r="Q532" s="13"/>
      <c r="S532" s="17"/>
      <c r="T532" s="17"/>
    </row>
    <row r="533" spans="2:20" x14ac:dyDescent="0.2">
      <c r="B533" s="11"/>
      <c r="C533" s="3"/>
      <c r="D533" s="5"/>
      <c r="E533" s="7"/>
      <c r="Q533" s="13"/>
      <c r="S533" s="17"/>
      <c r="T533" s="17"/>
    </row>
    <row r="534" spans="2:20" x14ac:dyDescent="0.2">
      <c r="B534" s="11"/>
      <c r="C534" s="3"/>
      <c r="D534" s="5"/>
      <c r="E534" s="7"/>
      <c r="Q534" s="13"/>
      <c r="S534" s="17"/>
      <c r="T534" s="17"/>
    </row>
    <row r="535" spans="2:20" x14ac:dyDescent="0.2">
      <c r="B535" s="11"/>
      <c r="C535" s="3"/>
      <c r="D535" s="5"/>
      <c r="E535" s="7"/>
      <c r="Q535" s="13"/>
      <c r="S535" s="17"/>
      <c r="T535" s="17"/>
    </row>
    <row r="536" spans="2:20" x14ac:dyDescent="0.2">
      <c r="B536" s="11"/>
      <c r="C536" s="3"/>
      <c r="D536" s="5"/>
      <c r="E536" s="7"/>
      <c r="Q536" s="13"/>
      <c r="S536" s="17"/>
      <c r="T536" s="17"/>
    </row>
    <row r="537" spans="2:20" x14ac:dyDescent="0.2">
      <c r="B537" s="11"/>
      <c r="C537" s="3"/>
      <c r="D537" s="5"/>
      <c r="E537" s="7"/>
      <c r="Q537" s="13"/>
      <c r="S537" s="17"/>
      <c r="T537" s="17"/>
    </row>
    <row r="538" spans="2:20" x14ac:dyDescent="0.2">
      <c r="B538" s="11"/>
      <c r="C538" s="3"/>
      <c r="D538" s="5"/>
      <c r="E538" s="7"/>
      <c r="Q538" s="13"/>
      <c r="S538" s="17"/>
      <c r="T538" s="17"/>
    </row>
    <row r="539" spans="2:20" x14ac:dyDescent="0.2">
      <c r="B539" s="11"/>
      <c r="C539" s="3"/>
      <c r="D539" s="5"/>
      <c r="E539" s="7"/>
      <c r="Q539" s="13"/>
      <c r="S539" s="17"/>
      <c r="T539" s="17"/>
    </row>
    <row r="540" spans="2:20" x14ac:dyDescent="0.2">
      <c r="B540" s="11"/>
      <c r="C540" s="3"/>
      <c r="D540" s="5"/>
      <c r="E540" s="7"/>
      <c r="Q540" s="13"/>
      <c r="S540" s="17"/>
      <c r="T540" s="17"/>
    </row>
    <row r="541" spans="2:20" x14ac:dyDescent="0.2">
      <c r="B541" s="11"/>
      <c r="C541" s="3"/>
      <c r="D541" s="5"/>
      <c r="E541" s="7"/>
      <c r="Q541" s="13"/>
      <c r="S541" s="17"/>
      <c r="T541" s="17"/>
    </row>
    <row r="542" spans="2:20" x14ac:dyDescent="0.2">
      <c r="B542" s="11"/>
      <c r="C542" s="3"/>
      <c r="D542" s="5"/>
      <c r="E542" s="7"/>
      <c r="Q542" s="13"/>
      <c r="S542" s="17"/>
      <c r="T542" s="17"/>
    </row>
    <row r="543" spans="2:20" x14ac:dyDescent="0.2">
      <c r="B543" s="11"/>
      <c r="C543" s="3"/>
      <c r="D543" s="5"/>
      <c r="E543" s="7"/>
      <c r="Q543" s="13"/>
      <c r="S543" s="17"/>
      <c r="T543" s="17"/>
    </row>
    <row r="544" spans="2:20" x14ac:dyDescent="0.2">
      <c r="B544" s="11"/>
      <c r="C544" s="3"/>
      <c r="D544" s="5"/>
      <c r="E544" s="7"/>
      <c r="Q544" s="13"/>
      <c r="S544" s="17"/>
      <c r="T544" s="17"/>
    </row>
    <row r="545" spans="2:20" x14ac:dyDescent="0.2">
      <c r="B545" s="11"/>
      <c r="C545" s="3"/>
      <c r="D545" s="5"/>
      <c r="E545" s="7"/>
      <c r="Q545" s="13"/>
      <c r="S545" s="17"/>
      <c r="T545" s="17"/>
    </row>
    <row r="546" spans="2:20" x14ac:dyDescent="0.2">
      <c r="B546" s="11"/>
      <c r="C546" s="3"/>
      <c r="D546" s="5"/>
      <c r="E546" s="7"/>
      <c r="Q546" s="13"/>
      <c r="S546" s="17"/>
      <c r="T546" s="17"/>
    </row>
    <row r="547" spans="2:20" x14ac:dyDescent="0.2">
      <c r="B547" s="11"/>
      <c r="C547" s="3"/>
      <c r="D547" s="5"/>
      <c r="E547" s="7"/>
      <c r="Q547" s="13"/>
      <c r="S547" s="17"/>
      <c r="T547" s="17"/>
    </row>
    <row r="548" spans="2:20" x14ac:dyDescent="0.2">
      <c r="B548" s="11"/>
      <c r="C548" s="3"/>
      <c r="D548" s="5"/>
      <c r="E548" s="7"/>
      <c r="Q548" s="13"/>
      <c r="S548" s="17"/>
      <c r="T548" s="17"/>
    </row>
    <row r="549" spans="2:20" x14ac:dyDescent="0.2">
      <c r="B549" s="11"/>
      <c r="C549" s="3"/>
      <c r="D549" s="5"/>
      <c r="E549" s="7"/>
      <c r="Q549" s="13"/>
      <c r="S549" s="17"/>
      <c r="T549" s="17"/>
    </row>
    <row r="550" spans="2:20" x14ac:dyDescent="0.2">
      <c r="B550" s="11"/>
      <c r="C550" s="3"/>
      <c r="D550" s="5"/>
      <c r="E550" s="7"/>
      <c r="Q550" s="13"/>
      <c r="S550" s="17"/>
      <c r="T550" s="17"/>
    </row>
    <row r="551" spans="2:20" x14ac:dyDescent="0.2">
      <c r="B551" s="11"/>
      <c r="C551" s="3"/>
      <c r="D551" s="5"/>
      <c r="E551" s="7"/>
      <c r="Q551" s="13"/>
      <c r="S551" s="17"/>
      <c r="T551" s="17"/>
    </row>
    <row r="552" spans="2:20" x14ac:dyDescent="0.2">
      <c r="B552" s="11"/>
      <c r="C552" s="3"/>
      <c r="D552" s="5"/>
      <c r="E552" s="7"/>
      <c r="Q552" s="13"/>
      <c r="S552" s="17"/>
      <c r="T552" s="17"/>
    </row>
    <row r="553" spans="2:20" x14ac:dyDescent="0.2">
      <c r="B553" s="11"/>
      <c r="C553" s="3"/>
      <c r="D553" s="5"/>
      <c r="E553" s="7"/>
      <c r="Q553" s="13"/>
      <c r="S553" s="17"/>
      <c r="T553" s="17"/>
    </row>
    <row r="554" spans="2:20" x14ac:dyDescent="0.2">
      <c r="B554" s="11"/>
      <c r="C554" s="3"/>
      <c r="D554" s="5"/>
      <c r="E554" s="7"/>
      <c r="Q554" s="13"/>
      <c r="S554" s="17"/>
      <c r="T554" s="17"/>
    </row>
    <row r="555" spans="2:20" x14ac:dyDescent="0.2">
      <c r="B555" s="11"/>
      <c r="C555" s="3"/>
      <c r="D555" s="5"/>
      <c r="E555" s="7"/>
      <c r="Q555" s="13"/>
      <c r="S555" s="17"/>
      <c r="T555" s="17"/>
    </row>
    <row r="556" spans="2:20" x14ac:dyDescent="0.2">
      <c r="B556" s="11"/>
      <c r="C556" s="3"/>
      <c r="D556" s="5"/>
      <c r="E556" s="7"/>
      <c r="Q556" s="13"/>
      <c r="S556" s="17"/>
      <c r="T556" s="17"/>
    </row>
    <row r="557" spans="2:20" x14ac:dyDescent="0.2">
      <c r="B557" s="11"/>
      <c r="C557" s="3"/>
      <c r="D557" s="5"/>
      <c r="E557" s="7"/>
      <c r="Q557" s="13"/>
      <c r="S557" s="17"/>
      <c r="T557" s="17"/>
    </row>
    <row r="558" spans="2:20" x14ac:dyDescent="0.2">
      <c r="B558" s="11"/>
      <c r="C558" s="3"/>
      <c r="D558" s="5"/>
      <c r="E558" s="7"/>
      <c r="Q558" s="13"/>
      <c r="S558" s="17"/>
      <c r="T558" s="17"/>
    </row>
    <row r="559" spans="2:20" x14ac:dyDescent="0.2">
      <c r="B559" s="11"/>
      <c r="C559" s="3"/>
      <c r="D559" s="5"/>
      <c r="E559" s="7"/>
      <c r="Q559" s="13"/>
      <c r="S559" s="17"/>
      <c r="T559" s="17"/>
    </row>
    <row r="560" spans="2:20" x14ac:dyDescent="0.2">
      <c r="B560" s="11"/>
      <c r="C560" s="3"/>
      <c r="D560" s="5"/>
      <c r="E560" s="7"/>
      <c r="Q560" s="13"/>
      <c r="S560" s="17"/>
      <c r="T560" s="17"/>
    </row>
    <row r="561" spans="2:20" x14ac:dyDescent="0.2">
      <c r="B561" s="11"/>
      <c r="C561" s="3"/>
      <c r="D561" s="5"/>
      <c r="E561" s="7"/>
      <c r="Q561" s="13"/>
      <c r="S561" s="17"/>
      <c r="T561" s="17"/>
    </row>
    <row r="562" spans="2:20" x14ac:dyDescent="0.2">
      <c r="B562" s="11"/>
      <c r="C562" s="3"/>
      <c r="D562" s="5"/>
      <c r="E562" s="7"/>
      <c r="Q562" s="13"/>
      <c r="S562" s="17"/>
      <c r="T562" s="17"/>
    </row>
    <row r="563" spans="2:20" x14ac:dyDescent="0.2">
      <c r="B563" s="11"/>
      <c r="C563" s="3"/>
      <c r="D563" s="5"/>
      <c r="E563" s="7"/>
      <c r="Q563" s="13"/>
      <c r="S563" s="17"/>
      <c r="T563" s="17"/>
    </row>
    <row r="564" spans="2:20" x14ac:dyDescent="0.2">
      <c r="B564" s="11"/>
      <c r="C564" s="3"/>
      <c r="D564" s="5"/>
      <c r="E564" s="7"/>
      <c r="Q564" s="13"/>
      <c r="S564" s="17"/>
      <c r="T564" s="17"/>
    </row>
    <row r="565" spans="2:20" x14ac:dyDescent="0.2">
      <c r="B565" s="11"/>
      <c r="C565" s="3"/>
      <c r="D565" s="5"/>
      <c r="E565" s="7"/>
      <c r="Q565" s="13"/>
      <c r="S565" s="17"/>
      <c r="T565" s="17"/>
    </row>
    <row r="566" spans="2:20" x14ac:dyDescent="0.2">
      <c r="B566" s="11"/>
      <c r="C566" s="3"/>
      <c r="D566" s="5"/>
      <c r="E566" s="7"/>
      <c r="Q566" s="13"/>
      <c r="S566" s="17"/>
      <c r="T566" s="17"/>
    </row>
    <row r="567" spans="2:20" x14ac:dyDescent="0.2">
      <c r="B567" s="11"/>
      <c r="C567" s="3"/>
      <c r="D567" s="5"/>
      <c r="E567" s="7"/>
      <c r="Q567" s="13"/>
      <c r="S567" s="17"/>
      <c r="T567" s="17"/>
    </row>
    <row r="568" spans="2:20" x14ac:dyDescent="0.2">
      <c r="B568" s="11"/>
      <c r="C568" s="3"/>
      <c r="D568" s="5"/>
      <c r="E568" s="7"/>
      <c r="Q568" s="13"/>
      <c r="S568" s="17"/>
      <c r="T568" s="17"/>
    </row>
    <row r="569" spans="2:20" x14ac:dyDescent="0.2">
      <c r="B569" s="11"/>
      <c r="C569" s="3"/>
      <c r="D569" s="5"/>
      <c r="E569" s="7"/>
      <c r="Q569" s="13"/>
      <c r="S569" s="17"/>
      <c r="T569" s="17"/>
    </row>
    <row r="570" spans="2:20" x14ac:dyDescent="0.2">
      <c r="B570" s="11"/>
      <c r="C570" s="3"/>
      <c r="D570" s="5"/>
      <c r="E570" s="7"/>
      <c r="Q570" s="13"/>
      <c r="S570" s="17"/>
      <c r="T570" s="17"/>
    </row>
    <row r="571" spans="2:20" x14ac:dyDescent="0.2">
      <c r="B571" s="11"/>
      <c r="C571" s="3"/>
      <c r="D571" s="5"/>
      <c r="E571" s="7"/>
      <c r="Q571" s="13"/>
      <c r="S571" s="17"/>
      <c r="T571" s="17"/>
    </row>
    <row r="572" spans="2:20" x14ac:dyDescent="0.2">
      <c r="B572" s="11"/>
      <c r="C572" s="3"/>
      <c r="D572" s="5"/>
      <c r="E572" s="7"/>
      <c r="Q572" s="13"/>
      <c r="S572" s="17"/>
      <c r="T572" s="17"/>
    </row>
    <row r="573" spans="2:20" x14ac:dyDescent="0.2">
      <c r="B573" s="11"/>
      <c r="C573" s="3"/>
      <c r="D573" s="5"/>
      <c r="E573" s="7"/>
      <c r="Q573" s="13"/>
      <c r="S573" s="17"/>
      <c r="T573" s="17"/>
    </row>
    <row r="574" spans="2:20" x14ac:dyDescent="0.2">
      <c r="B574" s="11"/>
      <c r="C574" s="3"/>
      <c r="D574" s="5"/>
      <c r="E574" s="7"/>
      <c r="Q574" s="13"/>
      <c r="S574" s="17"/>
      <c r="T574" s="17"/>
    </row>
    <row r="575" spans="2:20" x14ac:dyDescent="0.2">
      <c r="B575" s="11"/>
      <c r="C575" s="3"/>
      <c r="D575" s="5"/>
      <c r="E575" s="7"/>
      <c r="Q575" s="13"/>
      <c r="S575" s="17"/>
      <c r="T575" s="17"/>
    </row>
    <row r="576" spans="2:20" x14ac:dyDescent="0.2">
      <c r="B576" s="11"/>
      <c r="C576" s="3"/>
      <c r="D576" s="5"/>
      <c r="E576" s="7"/>
      <c r="Q576" s="13"/>
      <c r="S576" s="17"/>
      <c r="T576" s="17"/>
    </row>
    <row r="577" spans="2:20" x14ac:dyDescent="0.2">
      <c r="B577" s="11"/>
      <c r="C577" s="3"/>
      <c r="D577" s="5"/>
      <c r="E577" s="7"/>
      <c r="Q577" s="13"/>
      <c r="S577" s="17"/>
      <c r="T577" s="17"/>
    </row>
    <row r="578" spans="2:20" x14ac:dyDescent="0.2">
      <c r="B578" s="11"/>
      <c r="C578" s="3"/>
      <c r="D578" s="5"/>
      <c r="E578" s="7"/>
      <c r="Q578" s="13"/>
      <c r="S578" s="17"/>
      <c r="T578" s="17"/>
    </row>
    <row r="579" spans="2:20" x14ac:dyDescent="0.2">
      <c r="B579" s="11"/>
      <c r="C579" s="3"/>
      <c r="D579" s="5"/>
      <c r="E579" s="7"/>
      <c r="Q579" s="13"/>
      <c r="S579" s="17"/>
      <c r="T579" s="17"/>
    </row>
    <row r="580" spans="2:20" x14ac:dyDescent="0.2">
      <c r="B580" s="11"/>
      <c r="C580" s="3"/>
      <c r="D580" s="5"/>
      <c r="E580" s="7"/>
      <c r="Q580" s="13"/>
      <c r="S580" s="17"/>
      <c r="T580" s="17"/>
    </row>
    <row r="581" spans="2:20" x14ac:dyDescent="0.2">
      <c r="B581" s="11"/>
      <c r="C581" s="3"/>
      <c r="D581" s="5"/>
      <c r="E581" s="7"/>
      <c r="Q581" s="13"/>
      <c r="S581" s="17"/>
      <c r="T581" s="17"/>
    </row>
    <row r="582" spans="2:20" x14ac:dyDescent="0.2">
      <c r="B582" s="11"/>
      <c r="C582" s="3"/>
      <c r="D582" s="5"/>
      <c r="E582" s="7"/>
      <c r="Q582" s="13"/>
      <c r="S582" s="17"/>
      <c r="T582" s="17"/>
    </row>
    <row r="583" spans="2:20" x14ac:dyDescent="0.2">
      <c r="B583" s="11"/>
      <c r="C583" s="3"/>
      <c r="D583" s="5"/>
      <c r="E583" s="7"/>
      <c r="Q583" s="13"/>
      <c r="S583" s="17"/>
      <c r="T583" s="17"/>
    </row>
    <row r="584" spans="2:20" x14ac:dyDescent="0.2">
      <c r="B584" s="11"/>
      <c r="C584" s="3"/>
      <c r="D584" s="5"/>
      <c r="E584" s="7"/>
      <c r="Q584" s="13"/>
      <c r="S584" s="17"/>
      <c r="T584" s="17"/>
    </row>
    <row r="585" spans="2:20" x14ac:dyDescent="0.2">
      <c r="B585" s="11"/>
      <c r="C585" s="3"/>
      <c r="D585" s="5"/>
      <c r="E585" s="7"/>
      <c r="Q585" s="13"/>
      <c r="S585" s="17"/>
      <c r="T585" s="17"/>
    </row>
    <row r="586" spans="2:20" x14ac:dyDescent="0.2">
      <c r="B586" s="11"/>
      <c r="C586" s="3"/>
      <c r="D586" s="5"/>
      <c r="E586" s="7"/>
      <c r="Q586" s="13"/>
      <c r="S586" s="17"/>
      <c r="T586" s="17"/>
    </row>
    <row r="587" spans="2:20" x14ac:dyDescent="0.2">
      <c r="B587" s="11"/>
      <c r="C587" s="3"/>
      <c r="D587" s="5"/>
      <c r="E587" s="7"/>
      <c r="Q587" s="13"/>
      <c r="S587" s="17"/>
      <c r="T587" s="17"/>
    </row>
    <row r="588" spans="2:20" x14ac:dyDescent="0.2">
      <c r="B588" s="11"/>
      <c r="C588" s="3"/>
      <c r="D588" s="5"/>
      <c r="E588" s="7"/>
      <c r="Q588" s="13"/>
      <c r="S588" s="17"/>
      <c r="T588" s="17"/>
    </row>
    <row r="589" spans="2:20" x14ac:dyDescent="0.2">
      <c r="B589" s="11"/>
      <c r="C589" s="3"/>
      <c r="D589" s="5"/>
      <c r="E589" s="7"/>
      <c r="Q589" s="13"/>
      <c r="S589" s="17"/>
      <c r="T589" s="17"/>
    </row>
    <row r="590" spans="2:20" x14ac:dyDescent="0.2">
      <c r="B590" s="11"/>
      <c r="C590" s="3"/>
      <c r="D590" s="5"/>
      <c r="E590" s="7"/>
      <c r="Q590" s="13"/>
      <c r="S590" s="17"/>
      <c r="T590" s="17"/>
    </row>
    <row r="591" spans="2:20" x14ac:dyDescent="0.2">
      <c r="B591" s="11"/>
      <c r="C591" s="3"/>
      <c r="D591" s="5"/>
      <c r="E591" s="7"/>
      <c r="Q591" s="13"/>
      <c r="S591" s="17"/>
      <c r="T591" s="17"/>
    </row>
    <row r="592" spans="2:20" x14ac:dyDescent="0.2">
      <c r="B592" s="11"/>
      <c r="C592" s="3"/>
      <c r="D592" s="5"/>
      <c r="E592" s="7"/>
      <c r="Q592" s="13"/>
      <c r="S592" s="17"/>
      <c r="T592" s="17"/>
    </row>
    <row r="593" spans="2:20" x14ac:dyDescent="0.2">
      <c r="B593" s="11"/>
      <c r="C593" s="3"/>
      <c r="D593" s="5"/>
      <c r="E593" s="7"/>
      <c r="Q593" s="13"/>
      <c r="S593" s="17"/>
      <c r="T593" s="17"/>
    </row>
    <row r="594" spans="2:20" x14ac:dyDescent="0.2">
      <c r="B594" s="11"/>
      <c r="C594" s="3"/>
      <c r="D594" s="5"/>
      <c r="E594" s="7"/>
      <c r="Q594" s="13"/>
      <c r="S594" s="17"/>
      <c r="T594" s="17"/>
    </row>
    <row r="595" spans="2:20" x14ac:dyDescent="0.2">
      <c r="B595" s="11"/>
      <c r="C595" s="3"/>
      <c r="D595" s="5"/>
      <c r="E595" s="7"/>
      <c r="Q595" s="13"/>
      <c r="S595" s="17"/>
      <c r="T595" s="17"/>
    </row>
    <row r="596" spans="2:20" x14ac:dyDescent="0.2">
      <c r="B596" s="11"/>
      <c r="C596" s="3"/>
      <c r="D596" s="5"/>
      <c r="E596" s="7"/>
      <c r="Q596" s="13"/>
      <c r="S596" s="17"/>
      <c r="T596" s="17"/>
    </row>
    <row r="597" spans="2:20" x14ac:dyDescent="0.2">
      <c r="B597" s="11"/>
      <c r="C597" s="3"/>
      <c r="D597" s="5"/>
      <c r="E597" s="7"/>
      <c r="Q597" s="13"/>
      <c r="S597" s="17"/>
      <c r="T597" s="17"/>
    </row>
    <row r="598" spans="2:20" x14ac:dyDescent="0.2">
      <c r="B598" s="11"/>
      <c r="C598" s="3"/>
      <c r="D598" s="5"/>
      <c r="E598" s="7"/>
      <c r="Q598" s="13"/>
      <c r="S598" s="17"/>
      <c r="T598" s="17"/>
    </row>
    <row r="599" spans="2:20" x14ac:dyDescent="0.2">
      <c r="B599" s="11"/>
      <c r="C599" s="3"/>
      <c r="D599" s="5"/>
      <c r="E599" s="7"/>
      <c r="Q599" s="13"/>
      <c r="S599" s="17"/>
      <c r="T599" s="17"/>
    </row>
    <row r="600" spans="2:20" x14ac:dyDescent="0.2">
      <c r="B600" s="11"/>
      <c r="C600" s="3"/>
      <c r="D600" s="5"/>
      <c r="E600" s="7"/>
      <c r="Q600" s="13"/>
      <c r="S600" s="17"/>
      <c r="T600" s="17"/>
    </row>
    <row r="601" spans="2:20" x14ac:dyDescent="0.2">
      <c r="B601" s="11"/>
      <c r="C601" s="3"/>
      <c r="D601" s="5"/>
      <c r="E601" s="7"/>
      <c r="Q601" s="13"/>
      <c r="S601" s="17"/>
      <c r="T601" s="17"/>
    </row>
    <row r="602" spans="2:20" x14ac:dyDescent="0.2">
      <c r="B602" s="11"/>
      <c r="C602" s="3"/>
      <c r="D602" s="5"/>
      <c r="E602" s="7"/>
      <c r="Q602" s="13"/>
      <c r="S602" s="17"/>
      <c r="T602" s="17"/>
    </row>
    <row r="603" spans="2:20" x14ac:dyDescent="0.2">
      <c r="B603" s="11"/>
      <c r="C603" s="3"/>
      <c r="D603" s="5"/>
      <c r="E603" s="7"/>
      <c r="Q603" s="13"/>
      <c r="S603" s="17"/>
      <c r="T603" s="17"/>
    </row>
    <row r="604" spans="2:20" x14ac:dyDescent="0.2">
      <c r="B604" s="11"/>
      <c r="C604" s="3"/>
      <c r="D604" s="5"/>
      <c r="E604" s="7"/>
      <c r="Q604" s="13"/>
      <c r="S604" s="17"/>
      <c r="T604" s="17"/>
    </row>
    <row r="605" spans="2:20" x14ac:dyDescent="0.2">
      <c r="B605" s="11"/>
      <c r="C605" s="3"/>
      <c r="D605" s="5"/>
      <c r="E605" s="7"/>
      <c r="Q605" s="13"/>
      <c r="S605" s="17"/>
      <c r="T605" s="17"/>
    </row>
    <row r="606" spans="2:20" x14ac:dyDescent="0.2">
      <c r="B606" s="11"/>
      <c r="C606" s="3"/>
      <c r="D606" s="5"/>
      <c r="E606" s="7"/>
      <c r="Q606" s="13"/>
      <c r="S606" s="17"/>
      <c r="T606" s="17"/>
    </row>
    <row r="607" spans="2:20" x14ac:dyDescent="0.2">
      <c r="B607" s="11"/>
      <c r="C607" s="3"/>
      <c r="D607" s="5"/>
      <c r="E607" s="7"/>
      <c r="Q607" s="13"/>
      <c r="S607" s="17"/>
      <c r="T607" s="17"/>
    </row>
    <row r="608" spans="2:20" x14ac:dyDescent="0.2">
      <c r="B608" s="11"/>
      <c r="C608" s="3"/>
      <c r="D608" s="5"/>
      <c r="E608" s="7"/>
      <c r="Q608" s="13"/>
      <c r="S608" s="17"/>
      <c r="T608" s="17"/>
    </row>
    <row r="609" spans="2:20" x14ac:dyDescent="0.2">
      <c r="B609" s="11"/>
      <c r="C609" s="3"/>
      <c r="D609" s="5"/>
      <c r="E609" s="7"/>
      <c r="Q609" s="13"/>
      <c r="S609" s="17"/>
      <c r="T609" s="17"/>
    </row>
    <row r="610" spans="2:20" x14ac:dyDescent="0.2">
      <c r="B610" s="11"/>
      <c r="C610" s="3"/>
      <c r="D610" s="5"/>
      <c r="E610" s="7"/>
      <c r="Q610" s="13"/>
      <c r="S610" s="17"/>
      <c r="T610" s="17"/>
    </row>
    <row r="611" spans="2:20" x14ac:dyDescent="0.2">
      <c r="B611" s="11"/>
      <c r="C611" s="3"/>
      <c r="D611" s="5"/>
      <c r="E611" s="7"/>
      <c r="Q611" s="13"/>
      <c r="S611" s="17"/>
      <c r="T611" s="17"/>
    </row>
    <row r="612" spans="2:20" x14ac:dyDescent="0.2">
      <c r="B612" s="11"/>
      <c r="C612" s="3"/>
      <c r="D612" s="5"/>
      <c r="E612" s="7"/>
      <c r="Q612" s="13"/>
      <c r="S612" s="17"/>
      <c r="T612" s="17"/>
    </row>
    <row r="613" spans="2:20" x14ac:dyDescent="0.2">
      <c r="B613" s="11"/>
      <c r="C613" s="3"/>
      <c r="D613" s="5"/>
      <c r="E613" s="7"/>
      <c r="Q613" s="13"/>
      <c r="S613" s="17"/>
      <c r="T613" s="17"/>
    </row>
    <row r="614" spans="2:20" x14ac:dyDescent="0.2">
      <c r="B614" s="11"/>
      <c r="C614" s="3"/>
      <c r="D614" s="5"/>
      <c r="E614" s="7"/>
      <c r="Q614" s="13"/>
      <c r="S614" s="17"/>
      <c r="T614" s="17"/>
    </row>
    <row r="615" spans="2:20" x14ac:dyDescent="0.2">
      <c r="B615" s="11"/>
      <c r="C615" s="3"/>
      <c r="D615" s="5"/>
      <c r="E615" s="7"/>
      <c r="Q615" s="13"/>
      <c r="S615" s="17"/>
      <c r="T615" s="17"/>
    </row>
    <row r="616" spans="2:20" x14ac:dyDescent="0.2">
      <c r="B616" s="11"/>
      <c r="C616" s="3"/>
      <c r="D616" s="5"/>
      <c r="E616" s="7"/>
      <c r="Q616" s="13"/>
      <c r="S616" s="17"/>
      <c r="T616" s="17"/>
    </row>
    <row r="617" spans="2:20" x14ac:dyDescent="0.2">
      <c r="B617" s="11"/>
      <c r="C617" s="3"/>
      <c r="D617" s="5"/>
      <c r="E617" s="7"/>
      <c r="Q617" s="13"/>
      <c r="S617" s="17"/>
      <c r="T617" s="17"/>
    </row>
    <row r="618" spans="2:20" x14ac:dyDescent="0.2">
      <c r="B618" s="11"/>
      <c r="C618" s="3"/>
      <c r="D618" s="5"/>
      <c r="E618" s="7"/>
      <c r="Q618" s="13"/>
      <c r="S618" s="17"/>
      <c r="T618" s="17"/>
    </row>
    <row r="619" spans="2:20" x14ac:dyDescent="0.2">
      <c r="B619" s="11"/>
      <c r="C619" s="3"/>
      <c r="D619" s="5"/>
      <c r="E619" s="7"/>
      <c r="Q619" s="13"/>
      <c r="S619" s="17"/>
      <c r="T619" s="17"/>
    </row>
    <row r="620" spans="2:20" x14ac:dyDescent="0.2">
      <c r="B620" s="11"/>
      <c r="C620" s="3"/>
      <c r="D620" s="5"/>
      <c r="E620" s="7"/>
      <c r="Q620" s="13"/>
      <c r="S620" s="17"/>
      <c r="T620" s="17"/>
    </row>
    <row r="621" spans="2:20" x14ac:dyDescent="0.2">
      <c r="B621" s="11"/>
      <c r="C621" s="3"/>
      <c r="D621" s="5"/>
      <c r="E621" s="7"/>
      <c r="Q621" s="13"/>
      <c r="S621" s="17"/>
      <c r="T621" s="17"/>
    </row>
    <row r="622" spans="2:20" x14ac:dyDescent="0.2">
      <c r="B622" s="11"/>
      <c r="C622" s="3"/>
      <c r="D622" s="5"/>
      <c r="E622" s="7"/>
      <c r="Q622" s="13"/>
      <c r="S622" s="17"/>
      <c r="T622" s="17"/>
    </row>
    <row r="623" spans="2:20" x14ac:dyDescent="0.2">
      <c r="B623" s="11"/>
      <c r="C623" s="3"/>
      <c r="D623" s="5"/>
      <c r="E623" s="7"/>
      <c r="Q623" s="13"/>
      <c r="S623" s="17"/>
      <c r="T623" s="17"/>
    </row>
    <row r="624" spans="2:20" x14ac:dyDescent="0.2">
      <c r="B624" s="11"/>
      <c r="C624" s="3"/>
      <c r="D624" s="5"/>
      <c r="E624" s="7"/>
      <c r="Q624" s="13"/>
      <c r="S624" s="17"/>
      <c r="T624" s="17"/>
    </row>
    <row r="625" spans="2:20" x14ac:dyDescent="0.2">
      <c r="B625" s="11"/>
      <c r="C625" s="3"/>
      <c r="D625" s="5"/>
      <c r="E625" s="7"/>
      <c r="Q625" s="13"/>
      <c r="S625" s="17"/>
      <c r="T625" s="17"/>
    </row>
    <row r="626" spans="2:20" x14ac:dyDescent="0.2">
      <c r="B626" s="11"/>
      <c r="C626" s="3"/>
      <c r="D626" s="5"/>
      <c r="E626" s="7"/>
      <c r="Q626" s="13"/>
      <c r="S626" s="17"/>
      <c r="T626" s="17"/>
    </row>
    <row r="627" spans="2:20" x14ac:dyDescent="0.2">
      <c r="B627" s="11"/>
      <c r="C627" s="3"/>
      <c r="D627" s="5"/>
      <c r="E627" s="7"/>
      <c r="Q627" s="13"/>
      <c r="S627" s="17"/>
      <c r="T627" s="17"/>
    </row>
    <row r="628" spans="2:20" x14ac:dyDescent="0.2">
      <c r="B628" s="11"/>
      <c r="C628" s="3"/>
      <c r="D628" s="5"/>
      <c r="E628" s="7"/>
      <c r="Q628" s="13"/>
      <c r="S628" s="17"/>
      <c r="T628" s="17"/>
    </row>
    <row r="629" spans="2:20" x14ac:dyDescent="0.2">
      <c r="B629" s="11"/>
      <c r="C629" s="3"/>
      <c r="D629" s="5"/>
      <c r="E629" s="7"/>
      <c r="Q629" s="13"/>
      <c r="S629" s="17"/>
      <c r="T629" s="17"/>
    </row>
    <row r="630" spans="2:20" x14ac:dyDescent="0.2">
      <c r="B630" s="11"/>
      <c r="C630" s="3"/>
      <c r="D630" s="5"/>
      <c r="E630" s="7"/>
      <c r="Q630" s="13"/>
      <c r="S630" s="17"/>
      <c r="T630" s="17"/>
    </row>
    <row r="631" spans="2:20" x14ac:dyDescent="0.2">
      <c r="B631" s="11"/>
      <c r="C631" s="3"/>
      <c r="D631" s="5"/>
      <c r="E631" s="7"/>
      <c r="Q631" s="13"/>
      <c r="S631" s="17"/>
      <c r="T631" s="17"/>
    </row>
    <row r="632" spans="2:20" x14ac:dyDescent="0.2">
      <c r="B632" s="11"/>
      <c r="C632" s="3"/>
      <c r="D632" s="5"/>
      <c r="E632" s="7"/>
      <c r="Q632" s="13"/>
      <c r="S632" s="17"/>
      <c r="T632" s="17"/>
    </row>
    <row r="633" spans="2:20" x14ac:dyDescent="0.2">
      <c r="B633" s="11"/>
      <c r="C633" s="3"/>
      <c r="D633" s="5"/>
      <c r="E633" s="7"/>
      <c r="Q633" s="13"/>
      <c r="S633" s="17"/>
      <c r="T633" s="17"/>
    </row>
    <row r="634" spans="2:20" x14ac:dyDescent="0.2">
      <c r="B634" s="11"/>
      <c r="C634" s="3"/>
      <c r="D634" s="5"/>
      <c r="E634" s="7"/>
      <c r="Q634" s="13"/>
      <c r="S634" s="17"/>
      <c r="T634" s="17"/>
    </row>
    <row r="635" spans="2:20" x14ac:dyDescent="0.2">
      <c r="B635" s="11"/>
      <c r="C635" s="3"/>
      <c r="D635" s="5"/>
      <c r="E635" s="7"/>
      <c r="Q635" s="13"/>
      <c r="S635" s="17"/>
      <c r="T635" s="17"/>
    </row>
    <row r="636" spans="2:20" x14ac:dyDescent="0.2">
      <c r="B636" s="11"/>
      <c r="C636" s="3"/>
      <c r="D636" s="5"/>
      <c r="E636" s="7"/>
      <c r="Q636" s="13"/>
      <c r="S636" s="17"/>
      <c r="T636" s="17"/>
    </row>
    <row r="637" spans="2:20" x14ac:dyDescent="0.2">
      <c r="B637" s="11"/>
      <c r="C637" s="3"/>
      <c r="D637" s="5"/>
      <c r="E637" s="7"/>
      <c r="Q637" s="13"/>
      <c r="S637" s="17"/>
      <c r="T637" s="17"/>
    </row>
    <row r="638" spans="2:20" x14ac:dyDescent="0.2">
      <c r="B638" s="11"/>
      <c r="C638" s="3"/>
      <c r="D638" s="5"/>
      <c r="E638" s="7"/>
      <c r="Q638" s="13"/>
      <c r="S638" s="17"/>
      <c r="T638" s="17"/>
    </row>
    <row r="639" spans="2:20" x14ac:dyDescent="0.2">
      <c r="B639" s="11"/>
      <c r="C639" s="3"/>
      <c r="D639" s="5"/>
      <c r="E639" s="7"/>
      <c r="Q639" s="13"/>
      <c r="S639" s="17"/>
      <c r="T639" s="17"/>
    </row>
    <row r="640" spans="2:20" x14ac:dyDescent="0.2">
      <c r="B640" s="11"/>
      <c r="C640" s="3"/>
      <c r="D640" s="5"/>
      <c r="E640" s="7"/>
      <c r="Q640" s="13"/>
      <c r="S640" s="17"/>
      <c r="T640" s="17"/>
    </row>
    <row r="641" spans="2:20" x14ac:dyDescent="0.2">
      <c r="B641" s="11"/>
      <c r="C641" s="3"/>
      <c r="D641" s="5"/>
      <c r="E641" s="7"/>
      <c r="Q641" s="13"/>
      <c r="S641" s="17"/>
      <c r="T641" s="17"/>
    </row>
    <row r="642" spans="2:20" x14ac:dyDescent="0.2">
      <c r="B642" s="11"/>
      <c r="C642" s="3"/>
      <c r="D642" s="5"/>
      <c r="E642" s="7"/>
      <c r="Q642" s="13"/>
      <c r="S642" s="17"/>
      <c r="T642" s="17"/>
    </row>
    <row r="643" spans="2:20" x14ac:dyDescent="0.2">
      <c r="B643" s="11"/>
      <c r="C643" s="3"/>
      <c r="D643" s="5"/>
      <c r="E643" s="7"/>
      <c r="Q643" s="13"/>
      <c r="S643" s="17"/>
      <c r="T643" s="17"/>
    </row>
    <row r="644" spans="2:20" x14ac:dyDescent="0.2">
      <c r="B644" s="11"/>
      <c r="C644" s="3"/>
      <c r="D644" s="5"/>
      <c r="E644" s="7"/>
      <c r="Q644" s="13"/>
      <c r="S644" s="17"/>
      <c r="T644" s="17"/>
    </row>
    <row r="645" spans="2:20" x14ac:dyDescent="0.2">
      <c r="B645" s="11"/>
      <c r="C645" s="3"/>
      <c r="D645" s="5"/>
      <c r="E645" s="7"/>
      <c r="Q645" s="13"/>
      <c r="S645" s="17"/>
      <c r="T645" s="17"/>
    </row>
    <row r="646" spans="2:20" x14ac:dyDescent="0.2">
      <c r="B646" s="11"/>
      <c r="C646" s="3"/>
      <c r="D646" s="5"/>
      <c r="E646" s="7"/>
      <c r="Q646" s="13"/>
      <c r="S646" s="17"/>
      <c r="T646" s="17"/>
    </row>
    <row r="647" spans="2:20" x14ac:dyDescent="0.2">
      <c r="B647" s="11"/>
      <c r="C647" s="3"/>
      <c r="D647" s="5"/>
      <c r="E647" s="7"/>
      <c r="Q647" s="13"/>
      <c r="S647" s="17"/>
      <c r="T647" s="17"/>
    </row>
    <row r="648" spans="2:20" x14ac:dyDescent="0.2">
      <c r="B648" s="11"/>
      <c r="C648" s="3"/>
      <c r="D648" s="5"/>
      <c r="E648" s="7"/>
      <c r="Q648" s="13"/>
      <c r="S648" s="17"/>
      <c r="T648" s="17"/>
    </row>
    <row r="649" spans="2:20" x14ac:dyDescent="0.2">
      <c r="B649" s="11"/>
      <c r="C649" s="3"/>
      <c r="D649" s="5"/>
      <c r="E649" s="7"/>
      <c r="Q649" s="13"/>
      <c r="S649" s="17"/>
      <c r="T649" s="17"/>
    </row>
    <row r="650" spans="2:20" x14ac:dyDescent="0.2">
      <c r="B650" s="11"/>
      <c r="C650" s="3"/>
      <c r="D650" s="5"/>
      <c r="E650" s="7"/>
      <c r="Q650" s="13"/>
      <c r="S650" s="17"/>
      <c r="T650" s="17"/>
    </row>
    <row r="651" spans="2:20" x14ac:dyDescent="0.2">
      <c r="B651" s="11"/>
      <c r="C651" s="3"/>
      <c r="D651" s="5"/>
      <c r="E651" s="7"/>
      <c r="Q651" s="13"/>
      <c r="S651" s="17"/>
      <c r="T651" s="17"/>
    </row>
    <row r="652" spans="2:20" x14ac:dyDescent="0.2">
      <c r="B652" s="11"/>
      <c r="C652" s="3"/>
      <c r="D652" s="5"/>
      <c r="E652" s="7"/>
      <c r="Q652" s="13"/>
      <c r="S652" s="17"/>
      <c r="T652" s="17"/>
    </row>
    <row r="653" spans="2:20" x14ac:dyDescent="0.2">
      <c r="B653" s="11"/>
      <c r="C653" s="3"/>
      <c r="D653" s="5"/>
      <c r="E653" s="7"/>
      <c r="Q653" s="13"/>
      <c r="S653" s="17"/>
      <c r="T653" s="17"/>
    </row>
    <row r="654" spans="2:20" x14ac:dyDescent="0.2">
      <c r="B654" s="11"/>
      <c r="C654" s="3"/>
      <c r="D654" s="5"/>
      <c r="E654" s="7"/>
      <c r="Q654" s="13"/>
      <c r="S654" s="17"/>
      <c r="T654" s="17"/>
    </row>
    <row r="655" spans="2:20" x14ac:dyDescent="0.2">
      <c r="B655" s="11"/>
      <c r="C655" s="3"/>
      <c r="D655" s="5"/>
      <c r="E655" s="7"/>
      <c r="Q655" s="13"/>
      <c r="S655" s="17"/>
      <c r="T655" s="17"/>
    </row>
    <row r="656" spans="2:20" x14ac:dyDescent="0.2">
      <c r="B656" s="11"/>
      <c r="C656" s="3"/>
      <c r="D656" s="5"/>
      <c r="E656" s="7"/>
      <c r="Q656" s="13"/>
      <c r="S656" s="17"/>
      <c r="T656" s="17"/>
    </row>
    <row r="657" spans="2:20" x14ac:dyDescent="0.2">
      <c r="B657" s="11"/>
      <c r="C657" s="3"/>
      <c r="D657" s="5"/>
      <c r="E657" s="7"/>
      <c r="Q657" s="13"/>
      <c r="S657" s="17"/>
      <c r="T657" s="17"/>
    </row>
    <row r="658" spans="2:20" x14ac:dyDescent="0.2">
      <c r="B658" s="11"/>
      <c r="C658" s="3"/>
      <c r="D658" s="5"/>
      <c r="E658" s="7"/>
      <c r="Q658" s="13"/>
      <c r="S658" s="17"/>
      <c r="T658" s="17"/>
    </row>
    <row r="659" spans="2:20" x14ac:dyDescent="0.2">
      <c r="B659" s="11"/>
      <c r="C659" s="3"/>
      <c r="D659" s="5"/>
      <c r="E659" s="7"/>
      <c r="Q659" s="13"/>
      <c r="S659" s="17"/>
      <c r="T659" s="17"/>
    </row>
    <row r="660" spans="2:20" x14ac:dyDescent="0.2">
      <c r="B660" s="11"/>
      <c r="C660" s="3"/>
      <c r="D660" s="5"/>
      <c r="E660" s="7"/>
      <c r="Q660" s="13"/>
      <c r="S660" s="17"/>
      <c r="T660" s="17"/>
    </row>
    <row r="661" spans="2:20" x14ac:dyDescent="0.2">
      <c r="B661" s="11"/>
      <c r="C661" s="3"/>
      <c r="D661" s="5"/>
      <c r="E661" s="7"/>
      <c r="Q661" s="13"/>
      <c r="S661" s="17"/>
      <c r="T661" s="17"/>
    </row>
    <row r="662" spans="2:20" x14ac:dyDescent="0.2">
      <c r="B662" s="11"/>
      <c r="C662" s="3"/>
      <c r="D662" s="5"/>
      <c r="E662" s="7"/>
      <c r="Q662" s="13"/>
      <c r="S662" s="17"/>
      <c r="T662" s="17"/>
    </row>
    <row r="663" spans="2:20" x14ac:dyDescent="0.2">
      <c r="B663" s="11"/>
      <c r="C663" s="3"/>
      <c r="D663" s="5"/>
      <c r="E663" s="7"/>
      <c r="Q663" s="13"/>
      <c r="S663" s="17"/>
      <c r="T663" s="17"/>
    </row>
    <row r="664" spans="2:20" x14ac:dyDescent="0.2">
      <c r="B664" s="11"/>
      <c r="C664" s="3"/>
      <c r="D664" s="5"/>
      <c r="E664" s="7"/>
      <c r="Q664" s="13"/>
      <c r="S664" s="17"/>
      <c r="T664" s="17"/>
    </row>
    <row r="665" spans="2:20" x14ac:dyDescent="0.2">
      <c r="B665" s="11"/>
      <c r="C665" s="3"/>
      <c r="D665" s="5"/>
      <c r="E665" s="7"/>
      <c r="Q665" s="13"/>
      <c r="S665" s="17"/>
      <c r="T665" s="17"/>
    </row>
    <row r="666" spans="2:20" x14ac:dyDescent="0.2">
      <c r="B666" s="11"/>
      <c r="C666" s="3"/>
      <c r="D666" s="5"/>
      <c r="E666" s="7"/>
      <c r="Q666" s="13"/>
      <c r="S666" s="17"/>
      <c r="T666" s="17"/>
    </row>
    <row r="667" spans="2:20" x14ac:dyDescent="0.2">
      <c r="B667" s="11"/>
      <c r="C667" s="3"/>
      <c r="D667" s="5"/>
      <c r="E667" s="7"/>
      <c r="Q667" s="13"/>
      <c r="S667" s="17"/>
      <c r="T667" s="17"/>
    </row>
    <row r="668" spans="2:20" x14ac:dyDescent="0.2">
      <c r="B668" s="11"/>
      <c r="C668" s="3"/>
      <c r="D668" s="5"/>
      <c r="E668" s="7"/>
      <c r="Q668" s="13"/>
      <c r="S668" s="17"/>
      <c r="T668" s="17"/>
    </row>
    <row r="669" spans="2:20" x14ac:dyDescent="0.2">
      <c r="B669" s="11"/>
      <c r="C669" s="3"/>
      <c r="D669" s="5"/>
      <c r="E669" s="7"/>
      <c r="Q669" s="13"/>
      <c r="S669" s="17"/>
      <c r="T669" s="17"/>
    </row>
    <row r="670" spans="2:20" x14ac:dyDescent="0.2">
      <c r="B670" s="11"/>
      <c r="C670" s="3"/>
      <c r="D670" s="5"/>
      <c r="E670" s="7"/>
      <c r="Q670" s="13"/>
      <c r="S670" s="17"/>
      <c r="T670" s="17"/>
    </row>
    <row r="671" spans="2:20" x14ac:dyDescent="0.2">
      <c r="B671" s="11"/>
      <c r="C671" s="3"/>
      <c r="D671" s="5"/>
      <c r="E671" s="7"/>
      <c r="Q671" s="13"/>
      <c r="S671" s="17"/>
      <c r="T671" s="17"/>
    </row>
    <row r="672" spans="2:20" x14ac:dyDescent="0.2">
      <c r="B672" s="11"/>
      <c r="C672" s="3"/>
      <c r="D672" s="5"/>
      <c r="E672" s="7"/>
      <c r="Q672" s="13"/>
      <c r="S672" s="17"/>
      <c r="T672" s="17"/>
    </row>
    <row r="673" spans="2:20" x14ac:dyDescent="0.2">
      <c r="B673" s="11"/>
      <c r="C673" s="3"/>
      <c r="D673" s="5"/>
      <c r="E673" s="7"/>
      <c r="Q673" s="13"/>
      <c r="S673" s="17"/>
      <c r="T673" s="17"/>
    </row>
    <row r="674" spans="2:20" x14ac:dyDescent="0.2">
      <c r="B674" s="11"/>
      <c r="C674" s="3"/>
      <c r="D674" s="5"/>
      <c r="E674" s="7"/>
      <c r="Q674" s="13"/>
      <c r="S674" s="17"/>
      <c r="T674" s="17"/>
    </row>
    <row r="675" spans="2:20" x14ac:dyDescent="0.2">
      <c r="B675" s="11"/>
      <c r="C675" s="3"/>
      <c r="D675" s="5"/>
      <c r="E675" s="7"/>
      <c r="Q675" s="13"/>
      <c r="S675" s="17"/>
      <c r="T675" s="17"/>
    </row>
    <row r="676" spans="2:20" x14ac:dyDescent="0.2">
      <c r="B676" s="11"/>
      <c r="C676" s="3"/>
      <c r="D676" s="5"/>
      <c r="E676" s="7"/>
      <c r="Q676" s="13"/>
      <c r="S676" s="17"/>
      <c r="T676" s="17"/>
    </row>
    <row r="677" spans="2:20" x14ac:dyDescent="0.2">
      <c r="B677" s="11"/>
      <c r="C677" s="3"/>
      <c r="D677" s="5"/>
      <c r="E677" s="7"/>
      <c r="Q677" s="13"/>
      <c r="S677" s="17"/>
      <c r="T677" s="17"/>
    </row>
    <row r="678" spans="2:20" x14ac:dyDescent="0.2">
      <c r="B678" s="11"/>
      <c r="C678" s="3"/>
      <c r="D678" s="5"/>
      <c r="E678" s="7"/>
      <c r="Q678" s="13"/>
      <c r="S678" s="17"/>
      <c r="T678" s="17"/>
    </row>
    <row r="679" spans="2:20" x14ac:dyDescent="0.2">
      <c r="B679" s="11"/>
      <c r="C679" s="3"/>
      <c r="D679" s="5"/>
      <c r="E679" s="7"/>
      <c r="Q679" s="13"/>
      <c r="S679" s="17"/>
      <c r="T679" s="17"/>
    </row>
    <row r="680" spans="2:20" x14ac:dyDescent="0.2">
      <c r="B680" s="11"/>
      <c r="C680" s="3"/>
      <c r="D680" s="5"/>
      <c r="E680" s="7"/>
      <c r="Q680" s="13"/>
      <c r="S680" s="17"/>
      <c r="T680" s="17"/>
    </row>
    <row r="681" spans="2:20" x14ac:dyDescent="0.2">
      <c r="B681" s="11"/>
      <c r="C681" s="3"/>
      <c r="D681" s="5"/>
      <c r="E681" s="7"/>
      <c r="Q681" s="13"/>
      <c r="S681" s="17"/>
      <c r="T681" s="17"/>
    </row>
    <row r="682" spans="2:20" x14ac:dyDescent="0.2">
      <c r="B682" s="11"/>
      <c r="C682" s="3"/>
      <c r="D682" s="5"/>
      <c r="E682" s="7"/>
      <c r="Q682" s="13"/>
      <c r="S682" s="17"/>
      <c r="T682" s="17"/>
    </row>
    <row r="683" spans="2:20" x14ac:dyDescent="0.2">
      <c r="B683" s="11"/>
      <c r="C683" s="3"/>
      <c r="D683" s="5"/>
      <c r="E683" s="7"/>
      <c r="Q683" s="13"/>
      <c r="S683" s="17"/>
      <c r="T683" s="17"/>
    </row>
    <row r="684" spans="2:20" x14ac:dyDescent="0.2">
      <c r="B684" s="11"/>
      <c r="C684" s="3"/>
      <c r="D684" s="5"/>
      <c r="E684" s="7"/>
      <c r="Q684" s="13"/>
      <c r="S684" s="17"/>
      <c r="T684" s="17"/>
    </row>
    <row r="685" spans="2:20" x14ac:dyDescent="0.2">
      <c r="B685" s="11"/>
      <c r="C685" s="3"/>
      <c r="D685" s="5"/>
      <c r="E685" s="7"/>
      <c r="Q685" s="13"/>
      <c r="S685" s="17"/>
      <c r="T685" s="17"/>
    </row>
    <row r="686" spans="2:20" x14ac:dyDescent="0.2">
      <c r="B686" s="11"/>
      <c r="C686" s="3"/>
      <c r="D686" s="5"/>
      <c r="E686" s="7"/>
      <c r="Q686" s="13"/>
      <c r="S686" s="17"/>
      <c r="T686" s="17"/>
    </row>
    <row r="687" spans="2:20" x14ac:dyDescent="0.2">
      <c r="B687" s="11"/>
      <c r="C687" s="3"/>
      <c r="D687" s="5"/>
      <c r="E687" s="7"/>
      <c r="Q687" s="13"/>
      <c r="S687" s="17"/>
      <c r="T687" s="17"/>
    </row>
    <row r="688" spans="2:20" x14ac:dyDescent="0.2">
      <c r="B688" s="11"/>
      <c r="C688" s="3"/>
      <c r="D688" s="5"/>
      <c r="E688" s="7"/>
      <c r="Q688" s="13"/>
      <c r="S688" s="17"/>
      <c r="T688" s="17"/>
    </row>
    <row r="689" spans="2:20" x14ac:dyDescent="0.2">
      <c r="B689" s="11"/>
      <c r="C689" s="3"/>
      <c r="D689" s="5"/>
      <c r="E689" s="7"/>
      <c r="Q689" s="13"/>
      <c r="S689" s="17"/>
      <c r="T689" s="17"/>
    </row>
    <row r="690" spans="2:20" x14ac:dyDescent="0.2">
      <c r="B690" s="11"/>
      <c r="C690" s="3"/>
      <c r="D690" s="5"/>
      <c r="E690" s="7"/>
      <c r="Q690" s="13"/>
      <c r="S690" s="17"/>
      <c r="T690" s="17"/>
    </row>
    <row r="691" spans="2:20" x14ac:dyDescent="0.2">
      <c r="B691" s="11"/>
      <c r="C691" s="3"/>
      <c r="D691" s="5"/>
      <c r="E691" s="7"/>
      <c r="Q691" s="13"/>
      <c r="S691" s="17"/>
      <c r="T691" s="17"/>
    </row>
    <row r="692" spans="2:20" x14ac:dyDescent="0.2">
      <c r="B692" s="11"/>
      <c r="C692" s="3"/>
      <c r="D692" s="5"/>
      <c r="E692" s="7"/>
      <c r="Q692" s="13"/>
      <c r="S692" s="17"/>
      <c r="T692" s="17"/>
    </row>
    <row r="693" spans="2:20" x14ac:dyDescent="0.2">
      <c r="B693" s="11"/>
      <c r="C693" s="3"/>
      <c r="D693" s="5"/>
      <c r="E693" s="7"/>
      <c r="Q693" s="13"/>
      <c r="S693" s="17"/>
      <c r="T693" s="17"/>
    </row>
    <row r="694" spans="2:20" x14ac:dyDescent="0.2">
      <c r="B694" s="11"/>
      <c r="C694" s="3"/>
      <c r="D694" s="5"/>
      <c r="E694" s="7"/>
      <c r="Q694" s="13"/>
      <c r="S694" s="17"/>
      <c r="T694" s="17"/>
    </row>
    <row r="695" spans="2:20" x14ac:dyDescent="0.2">
      <c r="B695" s="11"/>
      <c r="C695" s="3"/>
      <c r="D695" s="5"/>
      <c r="E695" s="7"/>
      <c r="Q695" s="13"/>
      <c r="S695" s="17"/>
      <c r="T695" s="17"/>
    </row>
    <row r="696" spans="2:20" x14ac:dyDescent="0.2">
      <c r="B696" s="11"/>
      <c r="C696" s="3"/>
      <c r="D696" s="5"/>
      <c r="E696" s="7"/>
      <c r="Q696" s="13"/>
      <c r="S696" s="17"/>
      <c r="T696" s="17"/>
    </row>
    <row r="697" spans="2:20" x14ac:dyDescent="0.2">
      <c r="B697" s="11"/>
      <c r="C697" s="3"/>
      <c r="D697" s="5"/>
      <c r="E697" s="7"/>
      <c r="Q697" s="13"/>
      <c r="S697" s="17"/>
      <c r="T697" s="17"/>
    </row>
    <row r="698" spans="2:20" x14ac:dyDescent="0.2">
      <c r="B698" s="11"/>
      <c r="C698" s="3"/>
      <c r="D698" s="5"/>
      <c r="E698" s="7"/>
      <c r="Q698" s="13"/>
      <c r="S698" s="17"/>
      <c r="T698" s="17"/>
    </row>
    <row r="699" spans="2:20" x14ac:dyDescent="0.2">
      <c r="B699" s="11"/>
      <c r="C699" s="3"/>
      <c r="D699" s="5"/>
      <c r="E699" s="7"/>
      <c r="Q699" s="13"/>
      <c r="S699" s="17"/>
      <c r="T699" s="17"/>
    </row>
    <row r="700" spans="2:20" x14ac:dyDescent="0.2">
      <c r="B700" s="11"/>
      <c r="C700" s="3"/>
      <c r="D700" s="5"/>
      <c r="E700" s="7"/>
      <c r="Q700" s="13"/>
      <c r="S700" s="17"/>
      <c r="T700" s="17"/>
    </row>
    <row r="701" spans="2:20" x14ac:dyDescent="0.2">
      <c r="B701" s="11"/>
      <c r="C701" s="3"/>
      <c r="D701" s="5"/>
      <c r="E701" s="7"/>
      <c r="Q701" s="13"/>
      <c r="S701" s="17"/>
      <c r="T701" s="17"/>
    </row>
    <row r="702" spans="2:20" x14ac:dyDescent="0.2">
      <c r="B702" s="11"/>
      <c r="C702" s="3"/>
      <c r="D702" s="5"/>
      <c r="E702" s="7"/>
      <c r="Q702" s="13"/>
      <c r="S702" s="17"/>
      <c r="T702" s="17"/>
    </row>
    <row r="703" spans="2:20" x14ac:dyDescent="0.2">
      <c r="B703" s="11"/>
      <c r="C703" s="3"/>
      <c r="D703" s="5"/>
      <c r="E703" s="7"/>
      <c r="Q703" s="13"/>
      <c r="S703" s="17"/>
      <c r="T703" s="17"/>
    </row>
    <row r="704" spans="2:20" x14ac:dyDescent="0.2">
      <c r="B704" s="11"/>
      <c r="C704" s="3"/>
      <c r="D704" s="5"/>
      <c r="E704" s="7"/>
      <c r="Q704" s="13"/>
      <c r="S704" s="17"/>
      <c r="T704" s="17"/>
    </row>
    <row r="705" spans="2:20" x14ac:dyDescent="0.2">
      <c r="B705" s="11"/>
      <c r="C705" s="3"/>
      <c r="D705" s="5"/>
      <c r="E705" s="7"/>
      <c r="Q705" s="13"/>
      <c r="S705" s="17"/>
      <c r="T705" s="17"/>
    </row>
    <row r="706" spans="2:20" x14ac:dyDescent="0.2">
      <c r="B706" s="11"/>
      <c r="C706" s="3"/>
      <c r="D706" s="5"/>
      <c r="E706" s="7"/>
      <c r="Q706" s="13"/>
      <c r="S706" s="17"/>
      <c r="T706" s="17"/>
    </row>
    <row r="707" spans="2:20" x14ac:dyDescent="0.2">
      <c r="B707" s="11"/>
      <c r="C707" s="3"/>
      <c r="D707" s="5"/>
      <c r="E707" s="7"/>
      <c r="Q707" s="13"/>
      <c r="S707" s="17"/>
      <c r="T707" s="17"/>
    </row>
    <row r="708" spans="2:20" x14ac:dyDescent="0.2">
      <c r="B708" s="11"/>
      <c r="C708" s="3"/>
      <c r="D708" s="5"/>
      <c r="E708" s="7"/>
      <c r="Q708" s="13"/>
      <c r="S708" s="17"/>
      <c r="T708" s="17"/>
    </row>
    <row r="709" spans="2:20" x14ac:dyDescent="0.2">
      <c r="B709" s="11"/>
      <c r="C709" s="3"/>
      <c r="D709" s="5"/>
      <c r="E709" s="7"/>
      <c r="Q709" s="13"/>
      <c r="S709" s="17"/>
      <c r="T709" s="17"/>
    </row>
    <row r="710" spans="2:20" x14ac:dyDescent="0.2">
      <c r="B710" s="11"/>
      <c r="C710" s="3"/>
      <c r="D710" s="5"/>
      <c r="E710" s="7"/>
      <c r="Q710" s="13"/>
      <c r="S710" s="17"/>
      <c r="T710" s="17"/>
    </row>
    <row r="711" spans="2:20" x14ac:dyDescent="0.2">
      <c r="B711" s="11"/>
      <c r="C711" s="3"/>
      <c r="D711" s="5"/>
      <c r="E711" s="7"/>
      <c r="Q711" s="13"/>
      <c r="S711" s="17"/>
      <c r="T711" s="17"/>
    </row>
    <row r="712" spans="2:20" x14ac:dyDescent="0.2">
      <c r="B712" s="11"/>
      <c r="C712" s="3"/>
      <c r="D712" s="5"/>
      <c r="E712" s="7"/>
      <c r="Q712" s="13"/>
      <c r="S712" s="17"/>
      <c r="T712" s="17"/>
    </row>
    <row r="713" spans="2:20" x14ac:dyDescent="0.2">
      <c r="B713" s="11"/>
      <c r="C713" s="3"/>
      <c r="D713" s="5"/>
      <c r="E713" s="7"/>
      <c r="Q713" s="13"/>
      <c r="S713" s="17"/>
      <c r="T713" s="17"/>
    </row>
    <row r="714" spans="2:20" x14ac:dyDescent="0.2">
      <c r="B714" s="11"/>
      <c r="C714" s="3"/>
      <c r="D714" s="5"/>
      <c r="E714" s="7"/>
      <c r="Q714" s="13"/>
      <c r="S714" s="17"/>
      <c r="T714" s="17"/>
    </row>
    <row r="715" spans="2:20" x14ac:dyDescent="0.2">
      <c r="B715" s="11"/>
      <c r="C715" s="3"/>
      <c r="D715" s="5"/>
      <c r="E715" s="7"/>
      <c r="Q715" s="13"/>
      <c r="S715" s="17"/>
      <c r="T715" s="17"/>
    </row>
    <row r="716" spans="2:20" x14ac:dyDescent="0.2">
      <c r="B716" s="11"/>
      <c r="C716" s="3"/>
      <c r="D716" s="5"/>
      <c r="E716" s="7"/>
      <c r="Q716" s="13"/>
      <c r="S716" s="17"/>
      <c r="T716" s="17"/>
    </row>
    <row r="717" spans="2:20" x14ac:dyDescent="0.2">
      <c r="B717" s="11"/>
      <c r="C717" s="3"/>
      <c r="D717" s="5"/>
      <c r="E717" s="7"/>
      <c r="Q717" s="13"/>
      <c r="S717" s="17"/>
      <c r="T717" s="17"/>
    </row>
    <row r="718" spans="2:20" x14ac:dyDescent="0.2">
      <c r="B718" s="11"/>
      <c r="C718" s="3"/>
      <c r="D718" s="5"/>
      <c r="E718" s="7"/>
      <c r="Q718" s="13"/>
      <c r="S718" s="17"/>
      <c r="T718" s="17"/>
    </row>
    <row r="719" spans="2:20" x14ac:dyDescent="0.2">
      <c r="B719" s="11"/>
      <c r="C719" s="3"/>
      <c r="D719" s="5"/>
      <c r="E719" s="7"/>
      <c r="Q719" s="13"/>
      <c r="S719" s="17"/>
      <c r="T719" s="17"/>
    </row>
    <row r="720" spans="2:20" x14ac:dyDescent="0.2">
      <c r="B720" s="11"/>
      <c r="C720" s="3"/>
      <c r="D720" s="5"/>
      <c r="E720" s="7"/>
      <c r="Q720" s="13"/>
      <c r="S720" s="17"/>
      <c r="T720" s="17"/>
    </row>
    <row r="721" spans="2:20" x14ac:dyDescent="0.2">
      <c r="B721" s="11"/>
      <c r="C721" s="3"/>
      <c r="D721" s="5"/>
      <c r="E721" s="7"/>
      <c r="Q721" s="13"/>
      <c r="S721" s="17"/>
      <c r="T721" s="17"/>
    </row>
    <row r="722" spans="2:20" x14ac:dyDescent="0.2">
      <c r="B722" s="11"/>
      <c r="C722" s="3"/>
      <c r="D722" s="5"/>
      <c r="E722" s="7"/>
      <c r="Q722" s="13"/>
      <c r="S722" s="17"/>
      <c r="T722" s="17"/>
    </row>
    <row r="723" spans="2:20" x14ac:dyDescent="0.2">
      <c r="B723" s="11"/>
      <c r="C723" s="3"/>
      <c r="D723" s="5"/>
      <c r="E723" s="7"/>
      <c r="Q723" s="13"/>
      <c r="S723" s="17"/>
      <c r="T723" s="17"/>
    </row>
    <row r="724" spans="2:20" x14ac:dyDescent="0.2">
      <c r="B724" s="11"/>
      <c r="C724" s="3"/>
      <c r="D724" s="5"/>
      <c r="E724" s="7"/>
      <c r="Q724" s="13"/>
      <c r="S724" s="17"/>
      <c r="T724" s="17"/>
    </row>
    <row r="725" spans="2:20" x14ac:dyDescent="0.2">
      <c r="B725" s="11"/>
      <c r="C725" s="3"/>
      <c r="D725" s="5"/>
      <c r="E725" s="7"/>
      <c r="Q725" s="13"/>
      <c r="S725" s="17"/>
      <c r="T725" s="17"/>
    </row>
    <row r="726" spans="2:20" x14ac:dyDescent="0.2">
      <c r="B726" s="11"/>
      <c r="C726" s="3"/>
      <c r="D726" s="5"/>
      <c r="E726" s="7"/>
      <c r="Q726" s="13"/>
      <c r="S726" s="17"/>
      <c r="T726" s="17"/>
    </row>
    <row r="727" spans="2:20" x14ac:dyDescent="0.2">
      <c r="B727" s="11"/>
      <c r="C727" s="3"/>
      <c r="D727" s="5"/>
      <c r="E727" s="7"/>
      <c r="Q727" s="13"/>
      <c r="S727" s="17"/>
      <c r="T727" s="17"/>
    </row>
    <row r="728" spans="2:20" x14ac:dyDescent="0.2">
      <c r="B728" s="11"/>
      <c r="C728" s="3"/>
      <c r="D728" s="5"/>
      <c r="E728" s="7"/>
      <c r="Q728" s="13"/>
      <c r="S728" s="17"/>
      <c r="T728" s="17"/>
    </row>
    <row r="729" spans="2:20" x14ac:dyDescent="0.2">
      <c r="B729" s="11"/>
      <c r="C729" s="3"/>
      <c r="D729" s="5"/>
      <c r="E729" s="7"/>
      <c r="Q729" s="13"/>
      <c r="S729" s="17"/>
      <c r="T729" s="17"/>
    </row>
    <row r="730" spans="2:20" x14ac:dyDescent="0.2">
      <c r="B730" s="11"/>
      <c r="C730" s="3"/>
      <c r="D730" s="5"/>
      <c r="E730" s="7"/>
      <c r="Q730" s="13"/>
      <c r="S730" s="17"/>
      <c r="T730" s="17"/>
    </row>
    <row r="731" spans="2:20" x14ac:dyDescent="0.2">
      <c r="B731" s="11"/>
      <c r="C731" s="3"/>
      <c r="D731" s="5"/>
      <c r="E731" s="7"/>
      <c r="Q731" s="13"/>
      <c r="S731" s="17"/>
      <c r="T731" s="17"/>
    </row>
    <row r="732" spans="2:20" x14ac:dyDescent="0.2">
      <c r="B732" s="11"/>
      <c r="C732" s="3"/>
      <c r="D732" s="5"/>
      <c r="E732" s="7"/>
      <c r="Q732" s="13"/>
      <c r="S732" s="17"/>
      <c r="T732" s="17"/>
    </row>
    <row r="733" spans="2:20" x14ac:dyDescent="0.2">
      <c r="B733" s="11"/>
      <c r="C733" s="3"/>
      <c r="D733" s="5"/>
      <c r="E733" s="7"/>
      <c r="Q733" s="13"/>
      <c r="S733" s="17"/>
      <c r="T733" s="17"/>
    </row>
    <row r="734" spans="2:20" x14ac:dyDescent="0.2">
      <c r="B734" s="11"/>
      <c r="C734" s="3"/>
      <c r="D734" s="5"/>
      <c r="E734" s="7"/>
      <c r="Q734" s="13"/>
      <c r="S734" s="17"/>
      <c r="T734" s="17"/>
    </row>
    <row r="735" spans="2:20" x14ac:dyDescent="0.2">
      <c r="B735" s="11"/>
      <c r="C735" s="3"/>
      <c r="D735" s="5"/>
      <c r="E735" s="7"/>
      <c r="Q735" s="13"/>
      <c r="S735" s="17"/>
      <c r="T735" s="17"/>
    </row>
    <row r="736" spans="2:20" x14ac:dyDescent="0.2">
      <c r="B736" s="11"/>
      <c r="C736" s="3"/>
      <c r="D736" s="5"/>
      <c r="E736" s="7"/>
      <c r="Q736" s="13"/>
      <c r="S736" s="17"/>
      <c r="T736" s="17"/>
    </row>
    <row r="737" spans="2:20" x14ac:dyDescent="0.2">
      <c r="B737" s="11"/>
      <c r="C737" s="3"/>
      <c r="D737" s="5"/>
      <c r="E737" s="7"/>
      <c r="Q737" s="13"/>
      <c r="S737" s="17"/>
      <c r="T737" s="17"/>
    </row>
    <row r="738" spans="2:20" x14ac:dyDescent="0.2">
      <c r="B738" s="11"/>
      <c r="C738" s="3"/>
      <c r="D738" s="5"/>
      <c r="E738" s="7"/>
      <c r="Q738" s="13"/>
      <c r="S738" s="17"/>
      <c r="T738" s="17"/>
    </row>
    <row r="739" spans="2:20" x14ac:dyDescent="0.2">
      <c r="B739" s="11"/>
      <c r="C739" s="3"/>
      <c r="D739" s="5"/>
      <c r="E739" s="7"/>
      <c r="Q739" s="13"/>
      <c r="S739" s="17"/>
      <c r="T739" s="17"/>
    </row>
    <row r="740" spans="2:20" x14ac:dyDescent="0.2">
      <c r="B740" s="11"/>
      <c r="C740" s="3"/>
      <c r="D740" s="5"/>
      <c r="E740" s="7"/>
      <c r="Q740" s="13"/>
      <c r="S740" s="17"/>
      <c r="T740" s="17"/>
    </row>
    <row r="741" spans="2:20" x14ac:dyDescent="0.2">
      <c r="B741" s="11"/>
      <c r="C741" s="3"/>
      <c r="D741" s="5"/>
      <c r="E741" s="7"/>
      <c r="Q741" s="13"/>
      <c r="S741" s="17"/>
      <c r="T741" s="17"/>
    </row>
    <row r="742" spans="2:20" x14ac:dyDescent="0.2">
      <c r="B742" s="11"/>
      <c r="C742" s="3"/>
      <c r="D742" s="5"/>
      <c r="E742" s="7"/>
      <c r="Q742" s="13"/>
      <c r="S742" s="17"/>
      <c r="T742" s="17"/>
    </row>
    <row r="743" spans="2:20" x14ac:dyDescent="0.2">
      <c r="B743" s="11"/>
      <c r="C743" s="3"/>
      <c r="D743" s="5"/>
      <c r="E743" s="7"/>
      <c r="Q743" s="13"/>
      <c r="S743" s="17"/>
      <c r="T743" s="17"/>
    </row>
    <row r="744" spans="2:20" x14ac:dyDescent="0.2">
      <c r="B744" s="11"/>
      <c r="C744" s="3"/>
      <c r="D744" s="5"/>
      <c r="E744" s="7"/>
      <c r="Q744" s="13"/>
      <c r="S744" s="17"/>
      <c r="T744" s="17"/>
    </row>
    <row r="745" spans="2:20" x14ac:dyDescent="0.2">
      <c r="B745" s="11"/>
      <c r="C745" s="3"/>
      <c r="D745" s="5"/>
      <c r="E745" s="7"/>
      <c r="Q745" s="13"/>
      <c r="S745" s="17"/>
      <c r="T745" s="17"/>
    </row>
    <row r="746" spans="2:20" x14ac:dyDescent="0.2">
      <c r="B746" s="11"/>
      <c r="C746" s="3"/>
      <c r="D746" s="5"/>
      <c r="E746" s="7"/>
      <c r="Q746" s="13"/>
      <c r="S746" s="17"/>
      <c r="T746" s="17"/>
    </row>
    <row r="747" spans="2:20" x14ac:dyDescent="0.2">
      <c r="B747" s="11"/>
      <c r="C747" s="3"/>
      <c r="D747" s="5"/>
      <c r="E747" s="7"/>
      <c r="Q747" s="13"/>
      <c r="S747" s="17"/>
      <c r="T747" s="17"/>
    </row>
    <row r="748" spans="2:20" x14ac:dyDescent="0.2">
      <c r="B748" s="11"/>
      <c r="C748" s="3"/>
      <c r="D748" s="5"/>
      <c r="E748" s="7"/>
      <c r="Q748" s="13"/>
      <c r="S748" s="17"/>
      <c r="T748" s="17"/>
    </row>
    <row r="749" spans="2:20" x14ac:dyDescent="0.2">
      <c r="B749" s="11"/>
      <c r="C749" s="3"/>
      <c r="D749" s="5"/>
      <c r="E749" s="7"/>
      <c r="Q749" s="13"/>
      <c r="S749" s="17"/>
      <c r="T749" s="17"/>
    </row>
    <row r="750" spans="2:20" x14ac:dyDescent="0.2">
      <c r="B750" s="11"/>
      <c r="C750" s="3"/>
      <c r="D750" s="5"/>
      <c r="E750" s="7"/>
      <c r="Q750" s="13"/>
      <c r="S750" s="17"/>
      <c r="T750" s="17"/>
    </row>
    <row r="751" spans="2:20" x14ac:dyDescent="0.2">
      <c r="B751" s="11"/>
      <c r="C751" s="3"/>
      <c r="D751" s="5"/>
      <c r="E751" s="7"/>
      <c r="Q751" s="13"/>
      <c r="S751" s="17"/>
      <c r="T751" s="17"/>
    </row>
    <row r="752" spans="2:20" x14ac:dyDescent="0.2">
      <c r="B752" s="11"/>
      <c r="C752" s="3"/>
      <c r="D752" s="5"/>
      <c r="E752" s="7"/>
      <c r="Q752" s="13"/>
      <c r="S752" s="17"/>
      <c r="T752" s="17"/>
    </row>
    <row r="753" spans="2:20" x14ac:dyDescent="0.2">
      <c r="B753" s="11"/>
      <c r="C753" s="3"/>
      <c r="D753" s="5"/>
      <c r="E753" s="7"/>
      <c r="Q753" s="13"/>
      <c r="S753" s="17"/>
      <c r="T753" s="17"/>
    </row>
    <row r="754" spans="2:20" x14ac:dyDescent="0.2">
      <c r="B754" s="11"/>
      <c r="C754" s="3"/>
      <c r="D754" s="5"/>
      <c r="E754" s="7"/>
      <c r="Q754" s="13"/>
      <c r="S754" s="17"/>
      <c r="T754" s="17"/>
    </row>
    <row r="755" spans="2:20" x14ac:dyDescent="0.2">
      <c r="B755" s="11"/>
      <c r="C755" s="3"/>
      <c r="D755" s="5"/>
      <c r="E755" s="7"/>
      <c r="Q755" s="13"/>
      <c r="S755" s="17"/>
      <c r="T755" s="17"/>
    </row>
    <row r="756" spans="2:20" x14ac:dyDescent="0.2">
      <c r="B756" s="11"/>
      <c r="C756" s="3"/>
      <c r="D756" s="5"/>
      <c r="E756" s="7"/>
      <c r="Q756" s="13"/>
      <c r="S756" s="17"/>
      <c r="T756" s="17"/>
    </row>
    <row r="757" spans="2:20" x14ac:dyDescent="0.2">
      <c r="B757" s="11"/>
      <c r="C757" s="3"/>
      <c r="D757" s="5"/>
      <c r="E757" s="7"/>
      <c r="Q757" s="13"/>
      <c r="S757" s="17"/>
      <c r="T757" s="17"/>
    </row>
    <row r="758" spans="2:20" x14ac:dyDescent="0.2">
      <c r="B758" s="11"/>
      <c r="C758" s="3"/>
      <c r="D758" s="5"/>
      <c r="E758" s="7"/>
      <c r="Q758" s="13"/>
      <c r="S758" s="17"/>
      <c r="T758" s="17"/>
    </row>
    <row r="759" spans="2:20" x14ac:dyDescent="0.2">
      <c r="B759" s="11"/>
      <c r="C759" s="3"/>
      <c r="D759" s="5"/>
      <c r="E759" s="7"/>
      <c r="Q759" s="13"/>
      <c r="S759" s="17"/>
      <c r="T759" s="17"/>
    </row>
    <row r="760" spans="2:20" x14ac:dyDescent="0.2">
      <c r="B760" s="11"/>
      <c r="C760" s="3"/>
      <c r="D760" s="5"/>
      <c r="E760" s="7"/>
      <c r="Q760" s="13"/>
      <c r="S760" s="17"/>
      <c r="T760" s="17"/>
    </row>
    <row r="761" spans="2:20" x14ac:dyDescent="0.2">
      <c r="B761" s="11"/>
      <c r="C761" s="3"/>
      <c r="D761" s="5"/>
      <c r="E761" s="7"/>
      <c r="Q761" s="13"/>
      <c r="S761" s="17"/>
      <c r="T761" s="17"/>
    </row>
    <row r="762" spans="2:20" x14ac:dyDescent="0.2">
      <c r="B762" s="11"/>
      <c r="C762" s="3"/>
      <c r="D762" s="5"/>
      <c r="E762" s="7"/>
      <c r="Q762" s="13"/>
      <c r="S762" s="17"/>
      <c r="T762" s="17"/>
    </row>
    <row r="763" spans="2:20" x14ac:dyDescent="0.2">
      <c r="B763" s="11"/>
      <c r="C763" s="3"/>
      <c r="D763" s="5"/>
      <c r="E763" s="7"/>
      <c r="Q763" s="13"/>
      <c r="S763" s="17"/>
      <c r="T763" s="17"/>
    </row>
    <row r="764" spans="2:20" x14ac:dyDescent="0.2">
      <c r="B764" s="11"/>
      <c r="C764" s="3"/>
      <c r="D764" s="5"/>
      <c r="E764" s="7"/>
      <c r="Q764" s="13"/>
      <c r="S764" s="17"/>
      <c r="T764" s="17"/>
    </row>
    <row r="765" spans="2:20" x14ac:dyDescent="0.2">
      <c r="B765" s="11"/>
      <c r="C765" s="3"/>
      <c r="D765" s="5"/>
      <c r="E765" s="7"/>
      <c r="Q765" s="13"/>
      <c r="S765" s="17"/>
      <c r="T765" s="17"/>
    </row>
    <row r="766" spans="2:20" x14ac:dyDescent="0.2">
      <c r="B766" s="11"/>
      <c r="C766" s="3"/>
      <c r="D766" s="5"/>
      <c r="E766" s="7"/>
      <c r="Q766" s="13"/>
      <c r="S766" s="17"/>
      <c r="T766" s="17"/>
    </row>
    <row r="767" spans="2:20" x14ac:dyDescent="0.2">
      <c r="B767" s="11"/>
      <c r="C767" s="3"/>
      <c r="D767" s="5"/>
      <c r="E767" s="7"/>
      <c r="Q767" s="13"/>
      <c r="S767" s="17"/>
      <c r="T767" s="17"/>
    </row>
    <row r="768" spans="2:20" x14ac:dyDescent="0.2">
      <c r="B768" s="11"/>
      <c r="C768" s="3"/>
      <c r="D768" s="5"/>
      <c r="E768" s="7"/>
      <c r="Q768" s="13"/>
      <c r="S768" s="17"/>
      <c r="T768" s="17"/>
    </row>
    <row r="769" spans="2:20" x14ac:dyDescent="0.2">
      <c r="B769" s="11"/>
      <c r="C769" s="3"/>
      <c r="D769" s="5"/>
      <c r="E769" s="7"/>
      <c r="Q769" s="13"/>
      <c r="S769" s="17"/>
      <c r="T769" s="17"/>
    </row>
    <row r="770" spans="2:20" x14ac:dyDescent="0.2">
      <c r="B770" s="11"/>
      <c r="C770" s="3"/>
      <c r="D770" s="5"/>
      <c r="E770" s="7"/>
      <c r="Q770" s="13"/>
      <c r="S770" s="17"/>
      <c r="T770" s="17"/>
    </row>
    <row r="771" spans="2:20" x14ac:dyDescent="0.2">
      <c r="B771" s="11"/>
      <c r="C771" s="3"/>
      <c r="D771" s="5"/>
      <c r="E771" s="7"/>
      <c r="Q771" s="13"/>
      <c r="S771" s="17"/>
      <c r="T771" s="17"/>
    </row>
    <row r="772" spans="2:20" x14ac:dyDescent="0.2">
      <c r="B772" s="11"/>
      <c r="C772" s="3"/>
      <c r="D772" s="5"/>
      <c r="E772" s="7"/>
      <c r="Q772" s="13"/>
      <c r="S772" s="17"/>
      <c r="T772" s="17"/>
    </row>
    <row r="773" spans="2:20" x14ac:dyDescent="0.2">
      <c r="B773" s="11"/>
      <c r="C773" s="3"/>
      <c r="D773" s="5"/>
      <c r="E773" s="7"/>
      <c r="Q773" s="13"/>
      <c r="S773" s="17"/>
      <c r="T773" s="17"/>
    </row>
    <row r="774" spans="2:20" x14ac:dyDescent="0.2">
      <c r="B774" s="11"/>
      <c r="C774" s="3"/>
      <c r="D774" s="5"/>
      <c r="E774" s="7"/>
      <c r="Q774" s="13"/>
      <c r="S774" s="17"/>
      <c r="T774" s="17"/>
    </row>
    <row r="775" spans="2:20" x14ac:dyDescent="0.2">
      <c r="B775" s="11"/>
      <c r="C775" s="3"/>
      <c r="D775" s="5"/>
      <c r="E775" s="7"/>
      <c r="Q775" s="13"/>
      <c r="S775" s="17"/>
      <c r="T775" s="17"/>
    </row>
    <row r="776" spans="2:20" x14ac:dyDescent="0.2">
      <c r="B776" s="11"/>
      <c r="C776" s="3"/>
      <c r="D776" s="5"/>
      <c r="E776" s="7"/>
      <c r="Q776" s="13"/>
      <c r="S776" s="17"/>
      <c r="T776" s="17"/>
    </row>
    <row r="777" spans="2:20" x14ac:dyDescent="0.2">
      <c r="B777" s="11"/>
      <c r="C777" s="3"/>
      <c r="D777" s="5"/>
      <c r="E777" s="7"/>
      <c r="Q777" s="13"/>
      <c r="S777" s="17"/>
      <c r="T777" s="17"/>
    </row>
    <row r="778" spans="2:20" x14ac:dyDescent="0.2">
      <c r="B778" s="11"/>
      <c r="C778" s="3"/>
      <c r="D778" s="5"/>
      <c r="E778" s="7"/>
      <c r="Q778" s="13"/>
      <c r="S778" s="17"/>
      <c r="T778" s="17"/>
    </row>
    <row r="779" spans="2:20" x14ac:dyDescent="0.2">
      <c r="B779" s="11"/>
      <c r="C779" s="3"/>
      <c r="D779" s="5"/>
      <c r="E779" s="7"/>
      <c r="Q779" s="13"/>
      <c r="S779" s="17"/>
      <c r="T779" s="17"/>
    </row>
    <row r="780" spans="2:20" x14ac:dyDescent="0.2">
      <c r="B780" s="11"/>
      <c r="C780" s="3"/>
      <c r="D780" s="5"/>
      <c r="E780" s="7"/>
      <c r="Q780" s="13"/>
      <c r="S780" s="17"/>
      <c r="T780" s="17"/>
    </row>
    <row r="781" spans="2:20" x14ac:dyDescent="0.2">
      <c r="B781" s="11"/>
      <c r="C781" s="3"/>
      <c r="D781" s="5"/>
      <c r="E781" s="7"/>
      <c r="Q781" s="13"/>
      <c r="S781" s="17"/>
      <c r="T781" s="17"/>
    </row>
    <row r="782" spans="2:20" x14ac:dyDescent="0.2">
      <c r="B782" s="11"/>
      <c r="C782" s="3"/>
      <c r="D782" s="5"/>
      <c r="E782" s="7"/>
      <c r="Q782" s="13"/>
      <c r="S782" s="17"/>
      <c r="T782" s="17"/>
    </row>
    <row r="783" spans="2:20" x14ac:dyDescent="0.2">
      <c r="B783" s="11"/>
      <c r="C783" s="3"/>
      <c r="D783" s="5"/>
      <c r="E783" s="7"/>
      <c r="Q783" s="13"/>
      <c r="S783" s="17"/>
      <c r="T783" s="17"/>
    </row>
    <row r="784" spans="2:20" x14ac:dyDescent="0.2">
      <c r="B784" s="11"/>
      <c r="C784" s="3"/>
      <c r="D784" s="5"/>
      <c r="E784" s="7"/>
      <c r="Q784" s="13"/>
      <c r="S784" s="17"/>
      <c r="T784" s="17"/>
    </row>
    <row r="785" spans="2:20" x14ac:dyDescent="0.2">
      <c r="B785" s="11"/>
      <c r="C785" s="3"/>
      <c r="D785" s="5"/>
      <c r="E785" s="7"/>
      <c r="Q785" s="13"/>
      <c r="S785" s="17"/>
      <c r="T785" s="17"/>
    </row>
    <row r="786" spans="2:20" x14ac:dyDescent="0.2">
      <c r="B786" s="11"/>
      <c r="C786" s="3"/>
      <c r="D786" s="5"/>
      <c r="E786" s="7"/>
      <c r="Q786" s="13"/>
      <c r="S786" s="17"/>
      <c r="T786" s="17"/>
    </row>
    <row r="787" spans="2:20" x14ac:dyDescent="0.2">
      <c r="B787" s="11"/>
      <c r="C787" s="3"/>
      <c r="D787" s="5"/>
      <c r="E787" s="7"/>
      <c r="Q787" s="13"/>
      <c r="S787" s="17"/>
      <c r="T787" s="17"/>
    </row>
    <row r="788" spans="2:20" x14ac:dyDescent="0.2">
      <c r="B788" s="11"/>
      <c r="C788" s="3"/>
      <c r="D788" s="5"/>
      <c r="E788" s="7"/>
      <c r="Q788" s="13"/>
      <c r="S788" s="17"/>
      <c r="T788" s="17"/>
    </row>
    <row r="789" spans="2:20" x14ac:dyDescent="0.2">
      <c r="B789" s="11"/>
      <c r="C789" s="3"/>
      <c r="D789" s="5"/>
      <c r="E789" s="7"/>
      <c r="Q789" s="13"/>
      <c r="S789" s="17"/>
      <c r="T789" s="17"/>
    </row>
    <row r="790" spans="2:20" x14ac:dyDescent="0.2">
      <c r="B790" s="11"/>
      <c r="C790" s="3"/>
      <c r="D790" s="5"/>
      <c r="E790" s="7"/>
      <c r="Q790" s="13"/>
      <c r="S790" s="17"/>
      <c r="T790" s="17"/>
    </row>
    <row r="791" spans="2:20" x14ac:dyDescent="0.2">
      <c r="B791" s="11"/>
      <c r="C791" s="3"/>
      <c r="D791" s="5"/>
      <c r="E791" s="7"/>
      <c r="Q791" s="13"/>
      <c r="S791" s="17"/>
      <c r="T791" s="17"/>
    </row>
    <row r="792" spans="2:20" x14ac:dyDescent="0.2">
      <c r="B792" s="11"/>
      <c r="C792" s="3"/>
      <c r="D792" s="5"/>
      <c r="E792" s="7"/>
      <c r="Q792" s="13"/>
      <c r="S792" s="17"/>
      <c r="T792" s="17"/>
    </row>
    <row r="793" spans="2:20" x14ac:dyDescent="0.2">
      <c r="B793" s="11"/>
      <c r="C793" s="3"/>
      <c r="D793" s="5"/>
      <c r="E793" s="7"/>
      <c r="Q793" s="13"/>
      <c r="S793" s="17"/>
      <c r="T793" s="17"/>
    </row>
    <row r="794" spans="2:20" x14ac:dyDescent="0.2">
      <c r="B794" s="11"/>
      <c r="C794" s="3"/>
      <c r="D794" s="5"/>
      <c r="E794" s="7"/>
      <c r="Q794" s="13"/>
      <c r="S794" s="17"/>
      <c r="T794" s="17"/>
    </row>
    <row r="795" spans="2:20" x14ac:dyDescent="0.2">
      <c r="B795" s="11"/>
      <c r="C795" s="3"/>
      <c r="D795" s="5"/>
      <c r="E795" s="7"/>
      <c r="Q795" s="13"/>
      <c r="S795" s="17"/>
      <c r="T795" s="17"/>
    </row>
    <row r="796" spans="2:20" x14ac:dyDescent="0.2">
      <c r="B796" s="11"/>
      <c r="C796" s="3"/>
      <c r="D796" s="5"/>
      <c r="E796" s="7"/>
      <c r="Q796" s="13"/>
      <c r="S796" s="17"/>
      <c r="T796" s="17"/>
    </row>
    <row r="797" spans="2:20" x14ac:dyDescent="0.2">
      <c r="B797" s="11"/>
      <c r="C797" s="3"/>
      <c r="D797" s="5"/>
      <c r="E797" s="7"/>
      <c r="Q797" s="13"/>
      <c r="S797" s="17"/>
      <c r="T797" s="17"/>
    </row>
    <row r="798" spans="2:20" x14ac:dyDescent="0.2">
      <c r="B798" s="11"/>
      <c r="C798" s="3"/>
      <c r="D798" s="5"/>
      <c r="E798" s="7"/>
      <c r="Q798" s="13"/>
      <c r="S798" s="17"/>
      <c r="T798" s="17"/>
    </row>
    <row r="799" spans="2:20" x14ac:dyDescent="0.2">
      <c r="B799" s="11"/>
      <c r="C799" s="3"/>
      <c r="D799" s="5"/>
      <c r="E799" s="7"/>
      <c r="Q799" s="13"/>
      <c r="S799" s="17"/>
      <c r="T799" s="17"/>
    </row>
    <row r="800" spans="2:20" x14ac:dyDescent="0.2">
      <c r="B800" s="11"/>
      <c r="C800" s="3"/>
      <c r="D800" s="5"/>
      <c r="E800" s="7"/>
      <c r="Q800" s="13"/>
      <c r="S800" s="17"/>
      <c r="T800" s="17"/>
    </row>
    <row r="801" spans="2:20" x14ac:dyDescent="0.2">
      <c r="B801" s="11"/>
      <c r="C801" s="3"/>
      <c r="D801" s="5"/>
      <c r="E801" s="7"/>
      <c r="Q801" s="13"/>
      <c r="S801" s="17"/>
      <c r="T801" s="17"/>
    </row>
    <row r="802" spans="2:20" x14ac:dyDescent="0.2">
      <c r="B802" s="11"/>
      <c r="C802" s="3"/>
      <c r="D802" s="5"/>
      <c r="E802" s="7"/>
      <c r="Q802" s="13"/>
      <c r="S802" s="17"/>
      <c r="T802" s="17"/>
    </row>
    <row r="803" spans="2:20" x14ac:dyDescent="0.2">
      <c r="B803" s="11"/>
      <c r="C803" s="3"/>
      <c r="D803" s="5"/>
      <c r="E803" s="7"/>
      <c r="Q803" s="13"/>
      <c r="S803" s="17"/>
      <c r="T803" s="17"/>
    </row>
    <row r="804" spans="2:20" x14ac:dyDescent="0.2">
      <c r="B804" s="11"/>
      <c r="C804" s="3"/>
      <c r="D804" s="5"/>
      <c r="E804" s="7"/>
      <c r="Q804" s="13"/>
      <c r="S804" s="17"/>
      <c r="T804" s="17"/>
    </row>
    <row r="805" spans="2:20" x14ac:dyDescent="0.2">
      <c r="B805" s="11"/>
      <c r="C805" s="3"/>
      <c r="D805" s="5"/>
      <c r="E805" s="7"/>
      <c r="Q805" s="13"/>
      <c r="S805" s="17"/>
      <c r="T805" s="17"/>
    </row>
    <row r="806" spans="2:20" x14ac:dyDescent="0.2">
      <c r="B806" s="11"/>
      <c r="C806" s="3"/>
      <c r="D806" s="5"/>
      <c r="E806" s="7"/>
      <c r="Q806" s="13"/>
      <c r="S806" s="17"/>
      <c r="T806" s="17"/>
    </row>
    <row r="807" spans="2:20" x14ac:dyDescent="0.2">
      <c r="B807" s="11"/>
      <c r="C807" s="3"/>
      <c r="D807" s="5"/>
      <c r="E807" s="7"/>
      <c r="Q807" s="13"/>
      <c r="S807" s="17"/>
      <c r="T807" s="17"/>
    </row>
    <row r="808" spans="2:20" x14ac:dyDescent="0.2">
      <c r="B808" s="11"/>
      <c r="C808" s="3"/>
      <c r="D808" s="5"/>
      <c r="E808" s="7"/>
      <c r="Q808" s="13"/>
      <c r="S808" s="17"/>
      <c r="T808" s="17"/>
    </row>
    <row r="809" spans="2:20" x14ac:dyDescent="0.2">
      <c r="B809" s="11"/>
      <c r="C809" s="3"/>
      <c r="D809" s="5"/>
      <c r="E809" s="7"/>
      <c r="Q809" s="13"/>
      <c r="S809" s="17"/>
      <c r="T809" s="17"/>
    </row>
    <row r="810" spans="2:20" x14ac:dyDescent="0.2">
      <c r="B810" s="11"/>
      <c r="C810" s="3"/>
      <c r="D810" s="5"/>
      <c r="E810" s="7"/>
      <c r="Q810" s="13"/>
      <c r="S810" s="17"/>
      <c r="T810" s="17"/>
    </row>
    <row r="811" spans="2:20" x14ac:dyDescent="0.2">
      <c r="B811" s="11"/>
      <c r="C811" s="3"/>
      <c r="D811" s="5"/>
      <c r="E811" s="7"/>
      <c r="Q811" s="13"/>
      <c r="S811" s="17"/>
      <c r="T811" s="17"/>
    </row>
    <row r="812" spans="2:20" x14ac:dyDescent="0.2">
      <c r="B812" s="11"/>
      <c r="C812" s="3"/>
      <c r="D812" s="5"/>
      <c r="E812" s="7"/>
      <c r="Q812" s="13"/>
      <c r="S812" s="17"/>
      <c r="T812" s="17"/>
    </row>
    <row r="813" spans="2:20" x14ac:dyDescent="0.2">
      <c r="B813" s="11"/>
      <c r="C813" s="3"/>
      <c r="D813" s="5"/>
      <c r="E813" s="7"/>
      <c r="Q813" s="13"/>
      <c r="S813" s="17"/>
      <c r="T813" s="17"/>
    </row>
    <row r="814" spans="2:20" x14ac:dyDescent="0.2">
      <c r="B814" s="11"/>
      <c r="C814" s="3"/>
      <c r="D814" s="5"/>
      <c r="E814" s="7"/>
      <c r="Q814" s="13"/>
      <c r="S814" s="17"/>
      <c r="T814" s="17"/>
    </row>
    <row r="815" spans="2:20" x14ac:dyDescent="0.2">
      <c r="B815" s="11"/>
      <c r="C815" s="3"/>
      <c r="D815" s="5"/>
      <c r="E815" s="7"/>
      <c r="Q815" s="13"/>
      <c r="S815" s="17"/>
      <c r="T815" s="17"/>
    </row>
    <row r="816" spans="2:20" x14ac:dyDescent="0.2">
      <c r="B816" s="11"/>
      <c r="C816" s="3"/>
      <c r="D816" s="5"/>
      <c r="E816" s="7"/>
      <c r="Q816" s="13"/>
      <c r="S816" s="17"/>
      <c r="T816" s="17"/>
    </row>
    <row r="817" spans="2:20" x14ac:dyDescent="0.2">
      <c r="B817" s="11"/>
      <c r="C817" s="3"/>
      <c r="D817" s="5"/>
      <c r="E817" s="7"/>
      <c r="Q817" s="13"/>
      <c r="S817" s="17"/>
      <c r="T817" s="17"/>
    </row>
    <row r="818" spans="2:20" x14ac:dyDescent="0.2">
      <c r="B818" s="11"/>
      <c r="C818" s="3"/>
      <c r="D818" s="5"/>
      <c r="E818" s="7"/>
      <c r="Q818" s="13"/>
      <c r="S818" s="17"/>
      <c r="T818" s="17"/>
    </row>
    <row r="819" spans="2:20" x14ac:dyDescent="0.2">
      <c r="B819" s="11"/>
      <c r="C819" s="3"/>
      <c r="D819" s="5"/>
      <c r="E819" s="7"/>
      <c r="Q819" s="13"/>
      <c r="S819" s="17"/>
      <c r="T819" s="17"/>
    </row>
    <row r="820" spans="2:20" x14ac:dyDescent="0.2">
      <c r="B820" s="11"/>
      <c r="C820" s="3"/>
      <c r="D820" s="5"/>
      <c r="E820" s="7"/>
      <c r="Q820" s="13"/>
      <c r="S820" s="17"/>
      <c r="T820" s="17"/>
    </row>
    <row r="821" spans="2:20" x14ac:dyDescent="0.2">
      <c r="B821" s="11"/>
      <c r="C821" s="3"/>
      <c r="D821" s="5"/>
      <c r="E821" s="7"/>
      <c r="Q821" s="13"/>
      <c r="S821" s="17"/>
      <c r="T821" s="17"/>
    </row>
    <row r="822" spans="2:20" x14ac:dyDescent="0.2">
      <c r="B822" s="11"/>
      <c r="C822" s="3"/>
      <c r="D822" s="5"/>
      <c r="E822" s="7"/>
      <c r="Q822" s="13"/>
      <c r="S822" s="17"/>
      <c r="T822" s="17"/>
    </row>
    <row r="823" spans="2:20" x14ac:dyDescent="0.2">
      <c r="B823" s="11"/>
      <c r="C823" s="3"/>
      <c r="D823" s="5"/>
      <c r="E823" s="7"/>
      <c r="Q823" s="13"/>
      <c r="S823" s="17"/>
      <c r="T823" s="17"/>
    </row>
    <row r="824" spans="2:20" x14ac:dyDescent="0.2">
      <c r="B824" s="11"/>
      <c r="C824" s="3"/>
      <c r="D824" s="5"/>
      <c r="E824" s="7"/>
      <c r="Q824" s="13"/>
      <c r="S824" s="17"/>
      <c r="T824" s="17"/>
    </row>
    <row r="825" spans="2:20" x14ac:dyDescent="0.2">
      <c r="B825" s="11"/>
      <c r="C825" s="3"/>
      <c r="D825" s="5"/>
      <c r="E825" s="7"/>
      <c r="Q825" s="13"/>
      <c r="S825" s="17"/>
      <c r="T825" s="17"/>
    </row>
    <row r="826" spans="2:20" x14ac:dyDescent="0.2">
      <c r="B826" s="11"/>
      <c r="C826" s="3"/>
      <c r="D826" s="5"/>
      <c r="E826" s="7"/>
      <c r="Q826" s="13"/>
      <c r="S826" s="17"/>
      <c r="T826" s="17"/>
    </row>
    <row r="827" spans="2:20" x14ac:dyDescent="0.2">
      <c r="B827" s="11"/>
      <c r="C827" s="3"/>
      <c r="D827" s="5"/>
      <c r="E827" s="7"/>
      <c r="Q827" s="13"/>
      <c r="S827" s="17"/>
      <c r="T827" s="17"/>
    </row>
    <row r="828" spans="2:20" x14ac:dyDescent="0.2">
      <c r="B828" s="11"/>
      <c r="C828" s="3"/>
      <c r="D828" s="5"/>
      <c r="E828" s="7"/>
      <c r="Q828" s="13"/>
      <c r="S828" s="17"/>
      <c r="T828" s="17"/>
    </row>
    <row r="829" spans="2:20" x14ac:dyDescent="0.2">
      <c r="B829" s="11"/>
      <c r="C829" s="3"/>
      <c r="D829" s="5"/>
      <c r="E829" s="7"/>
      <c r="Q829" s="13"/>
      <c r="S829" s="17"/>
      <c r="T829" s="17"/>
    </row>
    <row r="830" spans="2:20" x14ac:dyDescent="0.2">
      <c r="B830" s="11"/>
      <c r="C830" s="3"/>
      <c r="D830" s="5"/>
      <c r="E830" s="7"/>
      <c r="Q830" s="13"/>
      <c r="S830" s="17"/>
      <c r="T830" s="17"/>
    </row>
    <row r="831" spans="2:20" x14ac:dyDescent="0.2">
      <c r="B831" s="11"/>
      <c r="C831" s="3"/>
      <c r="D831" s="5"/>
      <c r="E831" s="7"/>
      <c r="Q831" s="13"/>
      <c r="S831" s="17"/>
      <c r="T831" s="17"/>
    </row>
    <row r="832" spans="2:20" x14ac:dyDescent="0.2">
      <c r="B832" s="11"/>
      <c r="C832" s="3"/>
      <c r="D832" s="5"/>
      <c r="E832" s="7"/>
      <c r="Q832" s="13"/>
      <c r="S832" s="17"/>
      <c r="T832" s="17"/>
    </row>
    <row r="833" spans="2:20" x14ac:dyDescent="0.2">
      <c r="B833" s="11"/>
      <c r="C833" s="3"/>
      <c r="D833" s="5"/>
      <c r="E833" s="7"/>
      <c r="Q833" s="13"/>
      <c r="S833" s="17"/>
      <c r="T833" s="17"/>
    </row>
    <row r="834" spans="2:20" x14ac:dyDescent="0.2">
      <c r="B834" s="11"/>
      <c r="C834" s="3"/>
      <c r="D834" s="5"/>
      <c r="E834" s="7"/>
      <c r="Q834" s="13"/>
      <c r="S834" s="17"/>
      <c r="T834" s="17"/>
    </row>
    <row r="835" spans="2:20" x14ac:dyDescent="0.2">
      <c r="B835" s="11"/>
      <c r="C835" s="3"/>
      <c r="D835" s="5"/>
      <c r="E835" s="7"/>
      <c r="Q835" s="13"/>
      <c r="S835" s="17"/>
      <c r="T835" s="17"/>
    </row>
    <row r="836" spans="2:20" x14ac:dyDescent="0.2">
      <c r="B836" s="11"/>
      <c r="C836" s="3"/>
      <c r="D836" s="5"/>
      <c r="E836" s="7"/>
      <c r="Q836" s="13"/>
      <c r="S836" s="17"/>
      <c r="T836" s="17"/>
    </row>
    <row r="837" spans="2:20" x14ac:dyDescent="0.2">
      <c r="B837" s="11"/>
      <c r="C837" s="3"/>
      <c r="D837" s="5"/>
      <c r="E837" s="7"/>
      <c r="Q837" s="13"/>
      <c r="S837" s="17"/>
      <c r="T837" s="17"/>
    </row>
    <row r="838" spans="2:20" x14ac:dyDescent="0.2">
      <c r="B838" s="11"/>
      <c r="C838" s="3"/>
      <c r="D838" s="5"/>
      <c r="E838" s="7"/>
      <c r="Q838" s="13"/>
      <c r="S838" s="17"/>
      <c r="T838" s="17"/>
    </row>
    <row r="839" spans="2:20" x14ac:dyDescent="0.2">
      <c r="B839" s="11"/>
      <c r="C839" s="3"/>
      <c r="D839" s="5"/>
      <c r="E839" s="7"/>
      <c r="Q839" s="13"/>
      <c r="S839" s="17"/>
      <c r="T839" s="17"/>
    </row>
    <row r="840" spans="2:20" x14ac:dyDescent="0.2">
      <c r="B840" s="11"/>
      <c r="C840" s="3"/>
      <c r="D840" s="5"/>
      <c r="E840" s="7"/>
      <c r="Q840" s="13"/>
      <c r="S840" s="17"/>
      <c r="T840" s="17"/>
    </row>
    <row r="841" spans="2:20" x14ac:dyDescent="0.2">
      <c r="B841" s="11"/>
      <c r="C841" s="3"/>
      <c r="D841" s="5"/>
      <c r="E841" s="7"/>
      <c r="Q841" s="13"/>
      <c r="S841" s="17"/>
      <c r="T841" s="17"/>
    </row>
    <row r="842" spans="2:20" x14ac:dyDescent="0.2">
      <c r="B842" s="11"/>
      <c r="C842" s="3"/>
      <c r="D842" s="5"/>
      <c r="E842" s="7"/>
      <c r="Q842" s="13"/>
      <c r="S842" s="17"/>
      <c r="T842" s="17"/>
    </row>
    <row r="843" spans="2:20" x14ac:dyDescent="0.2">
      <c r="B843" s="11"/>
      <c r="C843" s="3"/>
      <c r="D843" s="5"/>
      <c r="E843" s="7"/>
      <c r="Q843" s="13"/>
      <c r="S843" s="17"/>
      <c r="T843" s="17"/>
    </row>
    <row r="844" spans="2:20" x14ac:dyDescent="0.2">
      <c r="B844" s="11"/>
      <c r="C844" s="3"/>
      <c r="D844" s="5"/>
      <c r="E844" s="7"/>
      <c r="Q844" s="13"/>
      <c r="S844" s="17"/>
      <c r="T844" s="17"/>
    </row>
    <row r="845" spans="2:20" x14ac:dyDescent="0.2">
      <c r="B845" s="11"/>
      <c r="C845" s="3"/>
      <c r="D845" s="5"/>
      <c r="E845" s="7"/>
      <c r="Q845" s="13"/>
      <c r="S845" s="17"/>
      <c r="T845" s="17"/>
    </row>
    <row r="846" spans="2:20" x14ac:dyDescent="0.2">
      <c r="B846" s="11"/>
      <c r="C846" s="3"/>
      <c r="D846" s="5"/>
      <c r="E846" s="7"/>
      <c r="Q846" s="13"/>
      <c r="S846" s="17"/>
      <c r="T846" s="17"/>
    </row>
    <row r="847" spans="2:20" x14ac:dyDescent="0.2">
      <c r="B847" s="11"/>
      <c r="C847" s="3"/>
      <c r="D847" s="5"/>
      <c r="E847" s="7"/>
      <c r="Q847" s="13"/>
      <c r="S847" s="17"/>
      <c r="T847" s="17"/>
    </row>
    <row r="848" spans="2:20" x14ac:dyDescent="0.2">
      <c r="B848" s="11"/>
      <c r="C848" s="3"/>
      <c r="D848" s="5"/>
      <c r="E848" s="7"/>
      <c r="Q848" s="13"/>
      <c r="S848" s="17"/>
      <c r="T848" s="17"/>
    </row>
    <row r="849" spans="2:20" x14ac:dyDescent="0.2">
      <c r="B849" s="11"/>
      <c r="C849" s="3"/>
      <c r="D849" s="5"/>
      <c r="E849" s="7"/>
      <c r="Q849" s="13"/>
      <c r="S849" s="17"/>
      <c r="T849" s="17"/>
    </row>
    <row r="850" spans="2:20" x14ac:dyDescent="0.2">
      <c r="B850" s="11"/>
      <c r="C850" s="3"/>
      <c r="D850" s="5"/>
      <c r="E850" s="7"/>
      <c r="Q850" s="13"/>
      <c r="S850" s="17"/>
      <c r="T850" s="17"/>
    </row>
    <row r="851" spans="2:20" x14ac:dyDescent="0.2">
      <c r="B851" s="11"/>
      <c r="C851" s="3"/>
      <c r="D851" s="5"/>
      <c r="E851" s="7"/>
      <c r="Q851" s="13"/>
      <c r="S851" s="17"/>
      <c r="T851" s="17"/>
    </row>
    <row r="852" spans="2:20" x14ac:dyDescent="0.2">
      <c r="B852" s="11"/>
      <c r="C852" s="3"/>
      <c r="D852" s="5"/>
      <c r="E852" s="7"/>
      <c r="Q852" s="13"/>
      <c r="S852" s="17"/>
      <c r="T852" s="17"/>
    </row>
    <row r="853" spans="2:20" x14ac:dyDescent="0.2">
      <c r="B853" s="11"/>
      <c r="C853" s="3"/>
      <c r="D853" s="5"/>
      <c r="E853" s="7"/>
      <c r="Q853" s="13"/>
      <c r="S853" s="17"/>
      <c r="T853" s="17"/>
    </row>
    <row r="854" spans="2:20" x14ac:dyDescent="0.2">
      <c r="B854" s="11"/>
      <c r="C854" s="3"/>
      <c r="D854" s="5"/>
      <c r="E854" s="7"/>
      <c r="Q854" s="13"/>
      <c r="S854" s="17"/>
      <c r="T854" s="17"/>
    </row>
    <row r="855" spans="2:20" x14ac:dyDescent="0.2">
      <c r="B855" s="11"/>
      <c r="C855" s="3"/>
      <c r="D855" s="5"/>
      <c r="E855" s="7"/>
      <c r="Q855" s="13"/>
      <c r="S855" s="17"/>
      <c r="T855" s="17"/>
    </row>
    <row r="856" spans="2:20" x14ac:dyDescent="0.2">
      <c r="B856" s="11"/>
      <c r="C856" s="3"/>
      <c r="D856" s="5"/>
      <c r="E856" s="7"/>
      <c r="Q856" s="13"/>
      <c r="S856" s="17"/>
      <c r="T856" s="17"/>
    </row>
    <row r="857" spans="2:20" x14ac:dyDescent="0.2">
      <c r="B857" s="11"/>
      <c r="C857" s="3"/>
      <c r="D857" s="5"/>
      <c r="E857" s="7"/>
      <c r="Q857" s="13"/>
      <c r="S857" s="17"/>
      <c r="T857" s="17"/>
    </row>
    <row r="858" spans="2:20" x14ac:dyDescent="0.2">
      <c r="B858" s="11"/>
      <c r="C858" s="3"/>
      <c r="D858" s="5"/>
      <c r="E858" s="7"/>
      <c r="Q858" s="13"/>
      <c r="S858" s="17"/>
      <c r="T858" s="17"/>
    </row>
    <row r="859" spans="2:20" x14ac:dyDescent="0.2">
      <c r="B859" s="11"/>
      <c r="C859" s="3"/>
      <c r="D859" s="5"/>
      <c r="E859" s="7"/>
      <c r="Q859" s="13"/>
      <c r="S859" s="17"/>
      <c r="T859" s="17"/>
    </row>
    <row r="860" spans="2:20" x14ac:dyDescent="0.2">
      <c r="B860" s="11"/>
      <c r="C860" s="3"/>
      <c r="D860" s="5"/>
      <c r="E860" s="7"/>
      <c r="Q860" s="13"/>
      <c r="S860" s="17"/>
      <c r="T860" s="17"/>
    </row>
    <row r="861" spans="2:20" x14ac:dyDescent="0.2">
      <c r="B861" s="11"/>
      <c r="C861" s="3"/>
      <c r="D861" s="5"/>
      <c r="E861" s="7"/>
      <c r="Q861" s="13"/>
      <c r="S861" s="17"/>
      <c r="T861" s="17"/>
    </row>
    <row r="862" spans="2:20" x14ac:dyDescent="0.2">
      <c r="B862" s="11"/>
      <c r="C862" s="3"/>
      <c r="D862" s="5"/>
      <c r="E862" s="7"/>
      <c r="Q862" s="13"/>
      <c r="S862" s="17"/>
      <c r="T862" s="17"/>
    </row>
    <row r="863" spans="2:20" x14ac:dyDescent="0.2">
      <c r="B863" s="11"/>
      <c r="C863" s="3"/>
      <c r="D863" s="5"/>
      <c r="E863" s="7"/>
      <c r="Q863" s="13"/>
      <c r="S863" s="17"/>
      <c r="T863" s="17"/>
    </row>
    <row r="864" spans="2:20" x14ac:dyDescent="0.2">
      <c r="B864" s="11"/>
      <c r="C864" s="3"/>
      <c r="D864" s="5"/>
      <c r="E864" s="7"/>
      <c r="Q864" s="13"/>
      <c r="S864" s="17"/>
      <c r="T864" s="17"/>
    </row>
    <row r="865" spans="2:20" x14ac:dyDescent="0.2">
      <c r="B865" s="11"/>
      <c r="C865" s="3"/>
      <c r="D865" s="5"/>
      <c r="E865" s="7"/>
      <c r="Q865" s="13"/>
      <c r="S865" s="17"/>
      <c r="T865" s="17"/>
    </row>
    <row r="866" spans="2:20" x14ac:dyDescent="0.2">
      <c r="B866" s="11"/>
      <c r="C866" s="3"/>
      <c r="D866" s="5"/>
      <c r="E866" s="7"/>
      <c r="Q866" s="13"/>
      <c r="S866" s="17"/>
      <c r="T866" s="17"/>
    </row>
    <row r="867" spans="2:20" x14ac:dyDescent="0.2">
      <c r="B867" s="11"/>
      <c r="C867" s="3"/>
      <c r="D867" s="5"/>
      <c r="E867" s="7"/>
      <c r="Q867" s="13"/>
      <c r="S867" s="17"/>
      <c r="T867" s="17"/>
    </row>
    <row r="868" spans="2:20" x14ac:dyDescent="0.2">
      <c r="B868" s="11"/>
      <c r="C868" s="3"/>
      <c r="D868" s="5"/>
      <c r="E868" s="7"/>
      <c r="Q868" s="13"/>
      <c r="S868" s="17"/>
      <c r="T868" s="17"/>
    </row>
    <row r="869" spans="2:20" x14ac:dyDescent="0.2">
      <c r="B869" s="11"/>
      <c r="C869" s="3"/>
      <c r="D869" s="5"/>
      <c r="E869" s="7"/>
      <c r="Q869" s="13"/>
      <c r="S869" s="17"/>
      <c r="T869" s="17"/>
    </row>
    <row r="870" spans="2:20" x14ac:dyDescent="0.2">
      <c r="B870" s="11"/>
      <c r="C870" s="3"/>
      <c r="D870" s="5"/>
      <c r="E870" s="7"/>
      <c r="Q870" s="13"/>
      <c r="S870" s="17"/>
      <c r="T870" s="17"/>
    </row>
    <row r="871" spans="2:20" x14ac:dyDescent="0.2">
      <c r="B871" s="11"/>
      <c r="C871" s="3"/>
      <c r="D871" s="5"/>
      <c r="E871" s="7"/>
      <c r="Q871" s="13"/>
      <c r="S871" s="17"/>
      <c r="T871" s="17"/>
    </row>
    <row r="872" spans="2:20" x14ac:dyDescent="0.2">
      <c r="B872" s="11"/>
      <c r="C872" s="3"/>
      <c r="D872" s="5"/>
      <c r="E872" s="7"/>
      <c r="Q872" s="13"/>
      <c r="S872" s="17"/>
      <c r="T872" s="17"/>
    </row>
    <row r="873" spans="2:20" x14ac:dyDescent="0.2">
      <c r="B873" s="11"/>
      <c r="C873" s="3"/>
      <c r="D873" s="5"/>
      <c r="E873" s="7"/>
      <c r="Q873" s="13"/>
      <c r="S873" s="17"/>
      <c r="T873" s="17"/>
    </row>
    <row r="874" spans="2:20" x14ac:dyDescent="0.2">
      <c r="B874" s="11"/>
      <c r="C874" s="3"/>
      <c r="D874" s="5"/>
      <c r="E874" s="7"/>
      <c r="Q874" s="13"/>
      <c r="S874" s="17"/>
      <c r="T874" s="17"/>
    </row>
    <row r="875" spans="2:20" x14ac:dyDescent="0.2">
      <c r="B875" s="11"/>
      <c r="C875" s="3"/>
      <c r="D875" s="5"/>
      <c r="E875" s="7"/>
      <c r="Q875" s="13"/>
      <c r="S875" s="17"/>
      <c r="T875" s="17"/>
    </row>
    <row r="876" spans="2:20" x14ac:dyDescent="0.2">
      <c r="B876" s="11"/>
      <c r="C876" s="3"/>
      <c r="D876" s="5"/>
      <c r="E876" s="7"/>
      <c r="Q876" s="13"/>
      <c r="S876" s="17"/>
      <c r="T876" s="17"/>
    </row>
    <row r="877" spans="2:20" x14ac:dyDescent="0.2">
      <c r="B877" s="11"/>
      <c r="C877" s="3"/>
      <c r="D877" s="5"/>
      <c r="E877" s="7"/>
      <c r="Q877" s="13"/>
      <c r="S877" s="17"/>
      <c r="T877" s="17"/>
    </row>
    <row r="878" spans="2:20" x14ac:dyDescent="0.2">
      <c r="B878" s="11"/>
      <c r="C878" s="3"/>
      <c r="D878" s="5"/>
      <c r="E878" s="7"/>
      <c r="Q878" s="13"/>
      <c r="S878" s="17"/>
      <c r="T878" s="17"/>
    </row>
    <row r="879" spans="2:20" x14ac:dyDescent="0.2">
      <c r="B879" s="11"/>
      <c r="C879" s="3"/>
      <c r="D879" s="5"/>
      <c r="E879" s="7"/>
      <c r="Q879" s="13"/>
      <c r="S879" s="17"/>
      <c r="T879" s="17"/>
    </row>
    <row r="880" spans="2:20" x14ac:dyDescent="0.2">
      <c r="B880" s="11"/>
      <c r="C880" s="3"/>
      <c r="D880" s="5"/>
      <c r="E880" s="7"/>
      <c r="Q880" s="13"/>
      <c r="S880" s="17"/>
      <c r="T880" s="17"/>
    </row>
    <row r="881" spans="2:20" x14ac:dyDescent="0.2">
      <c r="B881" s="11"/>
      <c r="C881" s="3"/>
      <c r="D881" s="5"/>
      <c r="E881" s="7"/>
      <c r="Q881" s="13"/>
      <c r="S881" s="17"/>
      <c r="T881" s="17"/>
    </row>
    <row r="882" spans="2:20" x14ac:dyDescent="0.2">
      <c r="B882" s="11"/>
      <c r="C882" s="3"/>
      <c r="D882" s="5"/>
      <c r="E882" s="7"/>
      <c r="Q882" s="13"/>
      <c r="S882" s="17"/>
      <c r="T882" s="17"/>
    </row>
    <row r="883" spans="2:20" x14ac:dyDescent="0.2">
      <c r="B883" s="11"/>
      <c r="C883" s="3"/>
      <c r="D883" s="5"/>
      <c r="E883" s="7"/>
      <c r="Q883" s="13"/>
      <c r="S883" s="17"/>
      <c r="T883" s="17"/>
    </row>
    <row r="884" spans="2:20" x14ac:dyDescent="0.2">
      <c r="B884" s="11"/>
      <c r="C884" s="3"/>
      <c r="D884" s="5"/>
      <c r="E884" s="7"/>
      <c r="Q884" s="13"/>
      <c r="S884" s="17"/>
      <c r="T884" s="17"/>
    </row>
    <row r="885" spans="2:20" x14ac:dyDescent="0.2">
      <c r="B885" s="11"/>
      <c r="C885" s="3"/>
      <c r="D885" s="5"/>
      <c r="E885" s="7"/>
      <c r="Q885" s="13"/>
      <c r="S885" s="17"/>
      <c r="T885" s="17"/>
    </row>
    <row r="886" spans="2:20" x14ac:dyDescent="0.2">
      <c r="B886" s="11"/>
      <c r="C886" s="3"/>
      <c r="D886" s="5"/>
      <c r="E886" s="7"/>
      <c r="Q886" s="13"/>
      <c r="S886" s="17"/>
      <c r="T886" s="17"/>
    </row>
    <row r="887" spans="2:20" x14ac:dyDescent="0.2">
      <c r="B887" s="11"/>
      <c r="C887" s="3"/>
      <c r="D887" s="5"/>
      <c r="E887" s="7"/>
      <c r="Q887" s="13"/>
      <c r="S887" s="17"/>
      <c r="T887" s="17"/>
    </row>
    <row r="888" spans="2:20" x14ac:dyDescent="0.2">
      <c r="B888" s="11"/>
      <c r="C888" s="3"/>
      <c r="D888" s="5"/>
      <c r="E888" s="7"/>
      <c r="Q888" s="13"/>
      <c r="S888" s="17"/>
      <c r="T888" s="17"/>
    </row>
    <row r="889" spans="2:20" x14ac:dyDescent="0.2">
      <c r="B889" s="11"/>
      <c r="C889" s="3"/>
      <c r="D889" s="5"/>
      <c r="E889" s="7"/>
      <c r="Q889" s="13"/>
      <c r="S889" s="17"/>
      <c r="T889" s="17"/>
    </row>
    <row r="890" spans="2:20" x14ac:dyDescent="0.2">
      <c r="B890" s="11"/>
      <c r="C890" s="3"/>
      <c r="D890" s="5"/>
      <c r="E890" s="7"/>
      <c r="Q890" s="13"/>
      <c r="S890" s="17"/>
      <c r="T890" s="17"/>
    </row>
    <row r="891" spans="2:20" x14ac:dyDescent="0.2">
      <c r="B891" s="11"/>
      <c r="C891" s="3"/>
      <c r="D891" s="5"/>
      <c r="E891" s="7"/>
      <c r="Q891" s="13"/>
      <c r="S891" s="17"/>
      <c r="T891" s="17"/>
    </row>
    <row r="892" spans="2:20" x14ac:dyDescent="0.2">
      <c r="B892" s="11"/>
      <c r="C892" s="3"/>
      <c r="D892" s="5"/>
      <c r="E892" s="7"/>
      <c r="Q892" s="13"/>
      <c r="S892" s="17"/>
      <c r="T892" s="17"/>
    </row>
    <row r="893" spans="2:20" x14ac:dyDescent="0.2">
      <c r="B893" s="11"/>
      <c r="C893" s="3"/>
      <c r="D893" s="5"/>
      <c r="E893" s="7"/>
      <c r="Q893" s="13"/>
      <c r="S893" s="17"/>
      <c r="T893" s="17"/>
    </row>
    <row r="894" spans="2:20" x14ac:dyDescent="0.2">
      <c r="B894" s="11"/>
      <c r="C894" s="3"/>
      <c r="D894" s="5"/>
      <c r="E894" s="7"/>
      <c r="Q894" s="13"/>
      <c r="S894" s="17"/>
      <c r="T894" s="17"/>
    </row>
    <row r="895" spans="2:20" x14ac:dyDescent="0.2">
      <c r="B895" s="11"/>
      <c r="C895" s="3"/>
      <c r="D895" s="5"/>
      <c r="E895" s="7"/>
      <c r="Q895" s="13"/>
      <c r="S895" s="17"/>
      <c r="T895" s="17"/>
    </row>
    <row r="896" spans="2:20" x14ac:dyDescent="0.2">
      <c r="B896" s="11"/>
      <c r="C896" s="3"/>
      <c r="D896" s="5"/>
      <c r="E896" s="7"/>
      <c r="Q896" s="13"/>
      <c r="S896" s="17"/>
      <c r="T896" s="17"/>
    </row>
    <row r="897" spans="2:20" x14ac:dyDescent="0.2">
      <c r="B897" s="11"/>
      <c r="C897" s="3"/>
      <c r="D897" s="5"/>
      <c r="E897" s="7"/>
      <c r="Q897" s="13"/>
      <c r="S897" s="17"/>
      <c r="T897" s="17"/>
    </row>
    <row r="898" spans="2:20" x14ac:dyDescent="0.2">
      <c r="B898" s="11"/>
      <c r="C898" s="3"/>
      <c r="D898" s="5"/>
      <c r="E898" s="7"/>
      <c r="Q898" s="13"/>
      <c r="S898" s="17"/>
      <c r="T898" s="17"/>
    </row>
    <row r="899" spans="2:20" x14ac:dyDescent="0.2">
      <c r="B899" s="11"/>
      <c r="C899" s="3"/>
      <c r="D899" s="5"/>
      <c r="E899" s="7"/>
      <c r="Q899" s="13"/>
      <c r="S899" s="17"/>
      <c r="T899" s="17"/>
    </row>
    <row r="900" spans="2:20" x14ac:dyDescent="0.2">
      <c r="B900" s="11"/>
      <c r="C900" s="3"/>
      <c r="D900" s="5"/>
      <c r="E900" s="7"/>
      <c r="Q900" s="13"/>
      <c r="S900" s="17"/>
      <c r="T900" s="17"/>
    </row>
    <row r="901" spans="2:20" x14ac:dyDescent="0.2">
      <c r="B901" s="11"/>
      <c r="C901" s="3"/>
      <c r="D901" s="5"/>
      <c r="E901" s="7"/>
      <c r="Q901" s="13"/>
      <c r="S901" s="17"/>
      <c r="T901" s="17"/>
    </row>
    <row r="902" spans="2:20" x14ac:dyDescent="0.2">
      <c r="B902" s="11"/>
      <c r="C902" s="3"/>
      <c r="D902" s="5"/>
      <c r="E902" s="7"/>
      <c r="Q902" s="13"/>
      <c r="S902" s="17"/>
      <c r="T902" s="17"/>
    </row>
    <row r="903" spans="2:20" x14ac:dyDescent="0.2">
      <c r="B903" s="11"/>
      <c r="C903" s="3"/>
      <c r="D903" s="5"/>
      <c r="E903" s="7"/>
      <c r="Q903" s="13"/>
      <c r="S903" s="17"/>
      <c r="T903" s="17"/>
    </row>
    <row r="904" spans="2:20" x14ac:dyDescent="0.2">
      <c r="B904" s="11"/>
      <c r="C904" s="3"/>
      <c r="D904" s="5"/>
      <c r="E904" s="7"/>
      <c r="Q904" s="13"/>
      <c r="S904" s="17"/>
      <c r="T904" s="17"/>
    </row>
    <row r="905" spans="2:20" x14ac:dyDescent="0.2">
      <c r="B905" s="11"/>
      <c r="C905" s="3"/>
      <c r="D905" s="5"/>
      <c r="E905" s="7"/>
      <c r="Q905" s="13"/>
      <c r="S905" s="17"/>
      <c r="T905" s="17"/>
    </row>
    <row r="906" spans="2:20" x14ac:dyDescent="0.2">
      <c r="B906" s="11"/>
      <c r="C906" s="3"/>
      <c r="D906" s="5"/>
      <c r="E906" s="7"/>
      <c r="Q906" s="13"/>
      <c r="S906" s="17"/>
      <c r="T906" s="17"/>
    </row>
    <row r="907" spans="2:20" x14ac:dyDescent="0.2">
      <c r="B907" s="11"/>
      <c r="C907" s="3"/>
      <c r="D907" s="5"/>
      <c r="E907" s="7"/>
      <c r="Q907" s="13"/>
      <c r="S907" s="17"/>
      <c r="T907" s="17"/>
    </row>
    <row r="908" spans="2:20" x14ac:dyDescent="0.2">
      <c r="B908" s="11"/>
      <c r="C908" s="3"/>
      <c r="D908" s="5"/>
      <c r="E908" s="7"/>
      <c r="Q908" s="13"/>
      <c r="S908" s="17"/>
      <c r="T908" s="17"/>
    </row>
    <row r="909" spans="2:20" x14ac:dyDescent="0.2">
      <c r="B909" s="11"/>
      <c r="C909" s="3"/>
      <c r="D909" s="5"/>
      <c r="E909" s="7"/>
      <c r="Q909" s="13"/>
      <c r="S909" s="17"/>
      <c r="T909" s="17"/>
    </row>
    <row r="910" spans="2:20" x14ac:dyDescent="0.2">
      <c r="B910" s="11"/>
      <c r="C910" s="3"/>
      <c r="D910" s="5"/>
      <c r="E910" s="7"/>
      <c r="Q910" s="13"/>
      <c r="S910" s="17"/>
      <c r="T910" s="17"/>
    </row>
    <row r="911" spans="2:20" x14ac:dyDescent="0.2">
      <c r="B911" s="11"/>
      <c r="C911" s="3"/>
      <c r="D911" s="5"/>
      <c r="E911" s="7"/>
      <c r="Q911" s="13"/>
      <c r="S911" s="17"/>
      <c r="T911" s="17"/>
    </row>
    <row r="912" spans="2:20" x14ac:dyDescent="0.2">
      <c r="B912" s="11"/>
      <c r="C912" s="3"/>
      <c r="D912" s="5"/>
      <c r="E912" s="7"/>
      <c r="Q912" s="13"/>
      <c r="S912" s="17"/>
      <c r="T912" s="17"/>
    </row>
    <row r="913" spans="2:20" x14ac:dyDescent="0.2">
      <c r="B913" s="11"/>
      <c r="C913" s="3"/>
      <c r="D913" s="5"/>
      <c r="E913" s="7"/>
      <c r="Q913" s="13"/>
      <c r="S913" s="17"/>
      <c r="T913" s="17"/>
    </row>
    <row r="914" spans="2:20" x14ac:dyDescent="0.2">
      <c r="B914" s="11"/>
      <c r="C914" s="3"/>
      <c r="D914" s="5"/>
      <c r="E914" s="7"/>
      <c r="Q914" s="13"/>
      <c r="S914" s="17"/>
      <c r="T914" s="17"/>
    </row>
    <row r="915" spans="2:20" x14ac:dyDescent="0.2">
      <c r="B915" s="11"/>
      <c r="C915" s="3"/>
      <c r="D915" s="5"/>
      <c r="E915" s="7"/>
      <c r="Q915" s="13"/>
      <c r="S915" s="17"/>
      <c r="T915" s="17"/>
    </row>
    <row r="916" spans="2:20" x14ac:dyDescent="0.2">
      <c r="B916" s="11"/>
      <c r="C916" s="3"/>
      <c r="D916" s="5"/>
      <c r="E916" s="7"/>
      <c r="Q916" s="13"/>
      <c r="S916" s="17"/>
      <c r="T916" s="17"/>
    </row>
    <row r="917" spans="2:20" x14ac:dyDescent="0.2">
      <c r="B917" s="11"/>
      <c r="C917" s="3"/>
      <c r="D917" s="5"/>
      <c r="E917" s="7"/>
      <c r="Q917" s="13"/>
      <c r="S917" s="17"/>
      <c r="T917" s="17"/>
    </row>
    <row r="918" spans="2:20" x14ac:dyDescent="0.2">
      <c r="B918" s="11"/>
      <c r="C918" s="3"/>
      <c r="D918" s="5"/>
      <c r="E918" s="7"/>
      <c r="Q918" s="13"/>
      <c r="S918" s="17"/>
      <c r="T918" s="17"/>
    </row>
    <row r="919" spans="2:20" x14ac:dyDescent="0.2">
      <c r="B919" s="11"/>
      <c r="C919" s="3"/>
      <c r="D919" s="5"/>
      <c r="E919" s="7"/>
      <c r="Q919" s="13"/>
      <c r="S919" s="17"/>
      <c r="T919" s="17"/>
    </row>
    <row r="920" spans="2:20" x14ac:dyDescent="0.2">
      <c r="B920" s="11"/>
      <c r="C920" s="3"/>
      <c r="D920" s="5"/>
      <c r="E920" s="7"/>
      <c r="Q920" s="13"/>
      <c r="S920" s="17"/>
      <c r="T920" s="17"/>
    </row>
    <row r="921" spans="2:20" x14ac:dyDescent="0.2">
      <c r="B921" s="11"/>
      <c r="C921" s="3"/>
      <c r="D921" s="5"/>
      <c r="E921" s="7"/>
      <c r="Q921" s="13"/>
      <c r="S921" s="17"/>
      <c r="T921" s="17"/>
    </row>
    <row r="922" spans="2:20" x14ac:dyDescent="0.2">
      <c r="B922" s="11"/>
      <c r="C922" s="3"/>
      <c r="D922" s="5"/>
      <c r="E922" s="7"/>
      <c r="Q922" s="13"/>
      <c r="S922" s="17"/>
      <c r="T922" s="17"/>
    </row>
    <row r="923" spans="2:20" x14ac:dyDescent="0.2">
      <c r="B923" s="11"/>
      <c r="C923" s="3"/>
      <c r="D923" s="5"/>
      <c r="E923" s="7"/>
      <c r="Q923" s="13"/>
      <c r="S923" s="17"/>
      <c r="T923" s="17"/>
    </row>
    <row r="924" spans="2:20" x14ac:dyDescent="0.2">
      <c r="B924" s="11"/>
      <c r="C924" s="3"/>
      <c r="D924" s="5"/>
      <c r="E924" s="7"/>
      <c r="Q924" s="13"/>
      <c r="S924" s="17"/>
      <c r="T924" s="17"/>
    </row>
    <row r="925" spans="2:20" x14ac:dyDescent="0.2">
      <c r="B925" s="11"/>
      <c r="C925" s="3"/>
      <c r="D925" s="5"/>
      <c r="E925" s="7"/>
      <c r="Q925" s="13"/>
      <c r="S925" s="17"/>
      <c r="T925" s="17"/>
    </row>
    <row r="926" spans="2:20" x14ac:dyDescent="0.2">
      <c r="B926" s="11"/>
      <c r="C926" s="3"/>
      <c r="D926" s="5"/>
      <c r="E926" s="7"/>
      <c r="Q926" s="13"/>
      <c r="S926" s="17"/>
      <c r="T926" s="17"/>
    </row>
    <row r="927" spans="2:20" x14ac:dyDescent="0.2">
      <c r="B927" s="11"/>
      <c r="C927" s="3"/>
      <c r="D927" s="5"/>
      <c r="E927" s="7"/>
      <c r="Q927" s="13"/>
      <c r="S927" s="17"/>
      <c r="T927" s="17"/>
    </row>
    <row r="928" spans="2:20" x14ac:dyDescent="0.2">
      <c r="B928" s="11"/>
      <c r="C928" s="3"/>
      <c r="D928" s="5"/>
      <c r="E928" s="7"/>
      <c r="Q928" s="13"/>
      <c r="S928" s="17"/>
      <c r="T928" s="17"/>
    </row>
    <row r="929" spans="2:20" x14ac:dyDescent="0.2">
      <c r="B929" s="11"/>
      <c r="C929" s="3"/>
      <c r="D929" s="5"/>
      <c r="E929" s="7"/>
      <c r="Q929" s="13"/>
      <c r="S929" s="17"/>
      <c r="T929" s="17"/>
    </row>
    <row r="930" spans="2:20" x14ac:dyDescent="0.2">
      <c r="B930" s="11"/>
      <c r="C930" s="3"/>
      <c r="D930" s="5"/>
      <c r="E930" s="7"/>
      <c r="Q930" s="13"/>
      <c r="S930" s="17"/>
      <c r="T930" s="17"/>
    </row>
    <row r="931" spans="2:20" x14ac:dyDescent="0.2">
      <c r="B931" s="11"/>
      <c r="C931" s="3"/>
      <c r="D931" s="5"/>
      <c r="E931" s="7"/>
      <c r="Q931" s="13"/>
      <c r="S931" s="17"/>
      <c r="T931" s="17"/>
    </row>
    <row r="932" spans="2:20" x14ac:dyDescent="0.2">
      <c r="B932" s="11"/>
      <c r="C932" s="3"/>
      <c r="D932" s="5"/>
      <c r="E932" s="7"/>
      <c r="Q932" s="13"/>
      <c r="S932" s="17"/>
      <c r="T932" s="17"/>
    </row>
    <row r="933" spans="2:20" x14ac:dyDescent="0.2">
      <c r="B933" s="11"/>
      <c r="C933" s="3"/>
      <c r="D933" s="5"/>
      <c r="E933" s="7"/>
      <c r="Q933" s="13"/>
      <c r="S933" s="17"/>
      <c r="T933" s="17"/>
    </row>
    <row r="934" spans="2:20" x14ac:dyDescent="0.2">
      <c r="B934" s="11"/>
      <c r="C934" s="3"/>
      <c r="D934" s="5"/>
      <c r="E934" s="7"/>
      <c r="Q934" s="13"/>
      <c r="S934" s="17"/>
      <c r="T934" s="17"/>
    </row>
    <row r="935" spans="2:20" x14ac:dyDescent="0.2">
      <c r="B935" s="11"/>
      <c r="C935" s="3"/>
      <c r="D935" s="5"/>
      <c r="E935" s="7"/>
      <c r="Q935" s="13"/>
      <c r="S935" s="17"/>
      <c r="T935" s="17"/>
    </row>
    <row r="936" spans="2:20" x14ac:dyDescent="0.2">
      <c r="B936" s="11"/>
      <c r="C936" s="3"/>
      <c r="D936" s="5"/>
      <c r="E936" s="7"/>
      <c r="Q936" s="13"/>
      <c r="S936" s="17"/>
      <c r="T936" s="17"/>
    </row>
    <row r="937" spans="2:20" x14ac:dyDescent="0.2">
      <c r="B937" s="11"/>
      <c r="C937" s="3"/>
      <c r="D937" s="5"/>
      <c r="E937" s="7"/>
      <c r="Q937" s="13"/>
      <c r="S937" s="17"/>
      <c r="T937" s="17"/>
    </row>
    <row r="938" spans="2:20" x14ac:dyDescent="0.2">
      <c r="B938" s="11"/>
      <c r="C938" s="3"/>
      <c r="D938" s="5"/>
      <c r="E938" s="7"/>
      <c r="Q938" s="13"/>
      <c r="S938" s="17"/>
      <c r="T938" s="17"/>
    </row>
    <row r="939" spans="2:20" x14ac:dyDescent="0.2">
      <c r="B939" s="11"/>
      <c r="C939" s="3"/>
      <c r="D939" s="5"/>
      <c r="E939" s="7"/>
      <c r="Q939" s="13"/>
      <c r="S939" s="17"/>
      <c r="T939" s="17"/>
    </row>
    <row r="940" spans="2:20" x14ac:dyDescent="0.2">
      <c r="B940" s="11"/>
      <c r="C940" s="3"/>
      <c r="D940" s="5"/>
      <c r="E940" s="7"/>
      <c r="Q940" s="13"/>
      <c r="S940" s="17"/>
      <c r="T940" s="17"/>
    </row>
    <row r="941" spans="2:20" x14ac:dyDescent="0.2">
      <c r="B941" s="11"/>
      <c r="C941" s="3"/>
      <c r="D941" s="5"/>
      <c r="E941" s="7"/>
      <c r="Q941" s="13"/>
      <c r="S941" s="17"/>
      <c r="T941" s="17"/>
    </row>
    <row r="942" spans="2:20" x14ac:dyDescent="0.2">
      <c r="B942" s="11"/>
      <c r="C942" s="3"/>
      <c r="D942" s="5"/>
      <c r="E942" s="7"/>
      <c r="Q942" s="13"/>
      <c r="S942" s="17"/>
      <c r="T942" s="17"/>
    </row>
    <row r="943" spans="2:20" x14ac:dyDescent="0.2">
      <c r="B943" s="11"/>
      <c r="C943" s="3"/>
      <c r="D943" s="5"/>
      <c r="E943" s="7"/>
      <c r="Q943" s="13"/>
      <c r="S943" s="17"/>
      <c r="T943" s="17"/>
    </row>
    <row r="944" spans="2:20" x14ac:dyDescent="0.2">
      <c r="B944" s="11"/>
      <c r="C944" s="3"/>
      <c r="D944" s="5"/>
      <c r="E944" s="7"/>
      <c r="Q944" s="13"/>
      <c r="S944" s="17"/>
      <c r="T944" s="17"/>
    </row>
    <row r="945" spans="2:20" x14ac:dyDescent="0.2">
      <c r="B945" s="11"/>
      <c r="C945" s="3"/>
      <c r="D945" s="5"/>
      <c r="E945" s="7"/>
      <c r="Q945" s="13"/>
      <c r="S945" s="17"/>
      <c r="T945" s="17"/>
    </row>
    <row r="946" spans="2:20" x14ac:dyDescent="0.2">
      <c r="B946" s="11"/>
      <c r="C946" s="3"/>
      <c r="D946" s="5"/>
      <c r="E946" s="7"/>
      <c r="Q946" s="13"/>
      <c r="S946" s="17"/>
      <c r="T946" s="17"/>
    </row>
    <row r="947" spans="2:20" x14ac:dyDescent="0.2">
      <c r="B947" s="11"/>
      <c r="C947" s="3"/>
      <c r="D947" s="5"/>
      <c r="E947" s="7"/>
      <c r="Q947" s="13"/>
      <c r="S947" s="17"/>
      <c r="T947" s="17"/>
    </row>
    <row r="948" spans="2:20" x14ac:dyDescent="0.2">
      <c r="B948" s="11"/>
      <c r="C948" s="3"/>
      <c r="D948" s="5"/>
      <c r="E948" s="7"/>
      <c r="Q948" s="13"/>
      <c r="S948" s="17"/>
      <c r="T948" s="17"/>
    </row>
    <row r="949" spans="2:20" x14ac:dyDescent="0.2">
      <c r="B949" s="11"/>
      <c r="C949" s="3"/>
      <c r="D949" s="5"/>
      <c r="E949" s="7"/>
      <c r="Q949" s="13"/>
      <c r="S949" s="17"/>
      <c r="T949" s="17"/>
    </row>
    <row r="950" spans="2:20" x14ac:dyDescent="0.2">
      <c r="B950" s="11"/>
      <c r="C950" s="3"/>
      <c r="D950" s="5"/>
      <c r="E950" s="7"/>
      <c r="Q950" s="13"/>
      <c r="S950" s="17"/>
      <c r="T950" s="17"/>
    </row>
    <row r="951" spans="2:20" x14ac:dyDescent="0.2">
      <c r="B951" s="11"/>
      <c r="C951" s="3"/>
      <c r="D951" s="5"/>
      <c r="E951" s="7"/>
      <c r="Q951" s="13"/>
      <c r="S951" s="17"/>
      <c r="T951" s="17"/>
    </row>
    <row r="952" spans="2:20" x14ac:dyDescent="0.2">
      <c r="B952" s="11"/>
      <c r="C952" s="3"/>
      <c r="D952" s="5"/>
      <c r="E952" s="7"/>
      <c r="Q952" s="13"/>
      <c r="S952" s="17"/>
      <c r="T952" s="17"/>
    </row>
    <row r="953" spans="2:20" x14ac:dyDescent="0.2">
      <c r="B953" s="11"/>
      <c r="C953" s="3"/>
      <c r="D953" s="5"/>
      <c r="E953" s="7"/>
      <c r="Q953" s="13"/>
      <c r="S953" s="17"/>
      <c r="T953" s="17"/>
    </row>
    <row r="954" spans="2:20" x14ac:dyDescent="0.2">
      <c r="B954" s="11"/>
      <c r="C954" s="3"/>
      <c r="D954" s="5"/>
      <c r="E954" s="7"/>
      <c r="Q954" s="13"/>
      <c r="S954" s="17"/>
      <c r="T954" s="17"/>
    </row>
    <row r="955" spans="2:20" x14ac:dyDescent="0.2">
      <c r="B955" s="11"/>
      <c r="C955" s="3"/>
      <c r="D955" s="5"/>
      <c r="E955" s="7"/>
      <c r="Q955" s="13"/>
      <c r="S955" s="17"/>
      <c r="T955" s="17"/>
    </row>
    <row r="956" spans="2:20" x14ac:dyDescent="0.2">
      <c r="B956" s="11"/>
      <c r="C956" s="3"/>
      <c r="D956" s="5"/>
      <c r="E956" s="7"/>
      <c r="Q956" s="13"/>
      <c r="S956" s="17"/>
      <c r="T956" s="17"/>
    </row>
    <row r="957" spans="2:20" x14ac:dyDescent="0.2">
      <c r="B957" s="11"/>
      <c r="C957" s="3"/>
      <c r="D957" s="5"/>
      <c r="E957" s="7"/>
      <c r="Q957" s="13"/>
      <c r="S957" s="17"/>
      <c r="T957" s="17"/>
    </row>
    <row r="958" spans="2:20" x14ac:dyDescent="0.2">
      <c r="B958" s="11"/>
      <c r="C958" s="3"/>
      <c r="D958" s="5"/>
      <c r="E958" s="7"/>
      <c r="Q958" s="13"/>
      <c r="S958" s="17"/>
      <c r="T958" s="17"/>
    </row>
    <row r="959" spans="2:20" x14ac:dyDescent="0.2">
      <c r="B959" s="11"/>
      <c r="C959" s="3"/>
      <c r="D959" s="5"/>
      <c r="E959" s="7"/>
      <c r="Q959" s="13"/>
      <c r="S959" s="17"/>
      <c r="T959" s="17"/>
    </row>
    <row r="960" spans="2:20" x14ac:dyDescent="0.2">
      <c r="B960" s="11"/>
      <c r="C960" s="3"/>
      <c r="D960" s="5"/>
      <c r="E960" s="7"/>
      <c r="Q960" s="13"/>
      <c r="S960" s="17"/>
      <c r="T960" s="17"/>
    </row>
    <row r="961" spans="2:20" x14ac:dyDescent="0.2">
      <c r="B961" s="11"/>
      <c r="C961" s="3"/>
      <c r="D961" s="5"/>
      <c r="E961" s="7"/>
      <c r="Q961" s="13"/>
      <c r="S961" s="17"/>
      <c r="T961" s="17"/>
    </row>
    <row r="962" spans="2:20" x14ac:dyDescent="0.2">
      <c r="B962" s="11"/>
      <c r="C962" s="3"/>
      <c r="D962" s="5"/>
      <c r="E962" s="7"/>
      <c r="Q962" s="13"/>
      <c r="S962" s="17"/>
      <c r="T962" s="17"/>
    </row>
    <row r="963" spans="2:20" x14ac:dyDescent="0.2">
      <c r="B963" s="11"/>
      <c r="C963" s="3"/>
      <c r="D963" s="5"/>
      <c r="E963" s="7"/>
      <c r="Q963" s="13"/>
      <c r="S963" s="17"/>
      <c r="T963" s="17"/>
    </row>
    <row r="964" spans="2:20" x14ac:dyDescent="0.2">
      <c r="B964" s="11"/>
      <c r="C964" s="3"/>
      <c r="D964" s="5"/>
      <c r="E964" s="7"/>
      <c r="Q964" s="13"/>
      <c r="S964" s="17"/>
      <c r="T964" s="17"/>
    </row>
    <row r="965" spans="2:20" x14ac:dyDescent="0.2">
      <c r="B965" s="11"/>
      <c r="C965" s="3"/>
      <c r="D965" s="5"/>
      <c r="E965" s="7"/>
      <c r="Q965" s="13"/>
      <c r="S965" s="17"/>
      <c r="T965" s="17"/>
    </row>
    <row r="966" spans="2:20" x14ac:dyDescent="0.2">
      <c r="B966" s="11"/>
      <c r="C966" s="3"/>
      <c r="D966" s="5"/>
      <c r="E966" s="7"/>
      <c r="Q966" s="13"/>
      <c r="S966" s="17"/>
      <c r="T966" s="17"/>
    </row>
    <row r="967" spans="2:20" x14ac:dyDescent="0.2">
      <c r="B967" s="11"/>
      <c r="C967" s="3"/>
      <c r="D967" s="5"/>
      <c r="E967" s="7"/>
      <c r="Q967" s="13"/>
      <c r="S967" s="17"/>
      <c r="T967" s="17"/>
    </row>
    <row r="968" spans="2:20" x14ac:dyDescent="0.2">
      <c r="B968" s="11"/>
      <c r="C968" s="3"/>
      <c r="D968" s="5"/>
      <c r="E968" s="7"/>
      <c r="Q968" s="13"/>
      <c r="S968" s="17"/>
      <c r="T968" s="17"/>
    </row>
    <row r="969" spans="2:20" x14ac:dyDescent="0.2">
      <c r="B969" s="11"/>
      <c r="C969" s="3"/>
      <c r="D969" s="5"/>
      <c r="E969" s="7"/>
      <c r="Q969" s="13"/>
      <c r="S969" s="17"/>
      <c r="T969" s="17"/>
    </row>
    <row r="970" spans="2:20" x14ac:dyDescent="0.2">
      <c r="B970" s="11"/>
      <c r="C970" s="3"/>
      <c r="D970" s="5"/>
      <c r="E970" s="7"/>
      <c r="Q970" s="13"/>
      <c r="S970" s="17"/>
      <c r="T970" s="17"/>
    </row>
    <row r="971" spans="2:20" x14ac:dyDescent="0.2">
      <c r="B971" s="11"/>
      <c r="C971" s="3"/>
      <c r="D971" s="5"/>
      <c r="E971" s="7"/>
      <c r="Q971" s="13"/>
      <c r="S971" s="17"/>
      <c r="T971" s="17"/>
    </row>
    <row r="972" spans="2:20" x14ac:dyDescent="0.2">
      <c r="B972" s="11"/>
      <c r="C972" s="3"/>
      <c r="D972" s="5"/>
      <c r="E972" s="7"/>
      <c r="Q972" s="13"/>
      <c r="S972" s="17"/>
      <c r="T972" s="17"/>
    </row>
    <row r="973" spans="2:20" x14ac:dyDescent="0.2">
      <c r="B973" s="11"/>
      <c r="C973" s="3"/>
      <c r="D973" s="5"/>
      <c r="E973" s="7"/>
      <c r="Q973" s="13"/>
      <c r="S973" s="17"/>
      <c r="T973" s="17"/>
    </row>
    <row r="974" spans="2:20" x14ac:dyDescent="0.2">
      <c r="B974" s="11"/>
      <c r="C974" s="3"/>
      <c r="D974" s="5"/>
      <c r="E974" s="7"/>
      <c r="Q974" s="13"/>
      <c r="S974" s="17"/>
      <c r="T974" s="17"/>
    </row>
    <row r="975" spans="2:20" x14ac:dyDescent="0.2">
      <c r="B975" s="11"/>
      <c r="C975" s="3"/>
      <c r="D975" s="5"/>
      <c r="E975" s="7"/>
      <c r="Q975" s="13"/>
      <c r="S975" s="17"/>
      <c r="T975" s="17"/>
    </row>
    <row r="976" spans="2:20" x14ac:dyDescent="0.2">
      <c r="B976" s="11"/>
      <c r="C976" s="3"/>
      <c r="D976" s="5"/>
      <c r="E976" s="7"/>
      <c r="Q976" s="13"/>
      <c r="S976" s="17"/>
      <c r="T976" s="17"/>
    </row>
    <row r="977" spans="2:20" x14ac:dyDescent="0.2">
      <c r="B977" s="11"/>
      <c r="C977" s="3"/>
      <c r="D977" s="5"/>
      <c r="E977" s="7"/>
      <c r="Q977" s="13"/>
      <c r="S977" s="17"/>
      <c r="T977" s="17"/>
    </row>
    <row r="978" spans="2:20" x14ac:dyDescent="0.2">
      <c r="B978" s="11"/>
      <c r="C978" s="3"/>
      <c r="D978" s="5"/>
      <c r="E978" s="7"/>
      <c r="Q978" s="13"/>
      <c r="S978" s="17"/>
      <c r="T978" s="17"/>
    </row>
    <row r="979" spans="2:20" x14ac:dyDescent="0.2">
      <c r="B979" s="11"/>
      <c r="C979" s="3"/>
      <c r="D979" s="5"/>
      <c r="E979" s="7"/>
      <c r="Q979" s="13"/>
      <c r="S979" s="17"/>
      <c r="T979" s="17"/>
    </row>
    <row r="980" spans="2:20" x14ac:dyDescent="0.2">
      <c r="B980" s="11"/>
      <c r="C980" s="3"/>
      <c r="D980" s="5"/>
      <c r="E980" s="7"/>
      <c r="Q980" s="13"/>
      <c r="S980" s="17"/>
      <c r="T980" s="17"/>
    </row>
    <row r="981" spans="2:20" x14ac:dyDescent="0.2">
      <c r="B981" s="11"/>
      <c r="C981" s="3"/>
      <c r="D981" s="5"/>
      <c r="E981" s="7"/>
      <c r="Q981" s="13"/>
      <c r="S981" s="17"/>
      <c r="T981" s="17"/>
    </row>
    <row r="982" spans="2:20" x14ac:dyDescent="0.2">
      <c r="B982" s="11"/>
      <c r="C982" s="3"/>
      <c r="D982" s="5"/>
      <c r="E982" s="7"/>
      <c r="Q982" s="13"/>
      <c r="S982" s="17"/>
      <c r="T982" s="17"/>
    </row>
    <row r="983" spans="2:20" x14ac:dyDescent="0.2">
      <c r="B983" s="11"/>
      <c r="C983" s="3"/>
      <c r="D983" s="5"/>
      <c r="E983" s="7"/>
      <c r="Q983" s="13"/>
      <c r="S983" s="17"/>
      <c r="T983" s="17"/>
    </row>
    <row r="984" spans="2:20" x14ac:dyDescent="0.2">
      <c r="B984" s="11"/>
      <c r="C984" s="3"/>
      <c r="D984" s="5"/>
      <c r="E984" s="7"/>
      <c r="Q984" s="13"/>
      <c r="S984" s="17"/>
      <c r="T984" s="17"/>
    </row>
    <row r="985" spans="2:20" x14ac:dyDescent="0.2">
      <c r="B985" s="11"/>
      <c r="C985" s="3"/>
      <c r="D985" s="5"/>
      <c r="E985" s="7"/>
      <c r="Q985" s="13"/>
      <c r="S985" s="17"/>
      <c r="T985" s="17"/>
    </row>
    <row r="986" spans="2:20" x14ac:dyDescent="0.2">
      <c r="B986" s="11"/>
      <c r="C986" s="3"/>
      <c r="D986" s="5"/>
      <c r="E986" s="7"/>
      <c r="Q986" s="13"/>
      <c r="S986" s="17"/>
      <c r="T986" s="17"/>
    </row>
    <row r="987" spans="2:20" x14ac:dyDescent="0.2">
      <c r="B987" s="11"/>
      <c r="C987" s="3"/>
      <c r="D987" s="5"/>
      <c r="E987" s="7"/>
      <c r="Q987" s="13"/>
      <c r="S987" s="17"/>
      <c r="T987" s="17"/>
    </row>
    <row r="988" spans="2:20" x14ac:dyDescent="0.2">
      <c r="B988" s="11"/>
      <c r="C988" s="3"/>
      <c r="D988" s="5"/>
      <c r="E988" s="7"/>
      <c r="Q988" s="13"/>
      <c r="S988" s="17"/>
      <c r="T988" s="17"/>
    </row>
    <row r="989" spans="2:20" x14ac:dyDescent="0.2">
      <c r="B989" s="11"/>
      <c r="C989" s="3"/>
      <c r="D989" s="5"/>
      <c r="E989" s="7"/>
      <c r="Q989" s="13"/>
      <c r="S989" s="17"/>
      <c r="T989" s="17"/>
    </row>
    <row r="990" spans="2:20" x14ac:dyDescent="0.2">
      <c r="B990" s="11"/>
      <c r="C990" s="3"/>
      <c r="D990" s="5"/>
      <c r="E990" s="7"/>
      <c r="Q990" s="13"/>
      <c r="S990" s="17"/>
      <c r="T990" s="17"/>
    </row>
    <row r="991" spans="2:20" x14ac:dyDescent="0.2">
      <c r="B991" s="11"/>
      <c r="C991" s="3"/>
      <c r="D991" s="5"/>
      <c r="E991" s="7"/>
      <c r="Q991" s="13"/>
      <c r="S991" s="17"/>
      <c r="T991" s="17"/>
    </row>
    <row r="992" spans="2:20" x14ac:dyDescent="0.2">
      <c r="B992" s="11"/>
      <c r="C992" s="3"/>
      <c r="D992" s="5"/>
      <c r="E992" s="7"/>
      <c r="Q992" s="13"/>
      <c r="S992" s="17"/>
      <c r="T992" s="17"/>
    </row>
    <row r="993" spans="2:20" x14ac:dyDescent="0.2">
      <c r="B993" s="11"/>
      <c r="C993" s="3"/>
      <c r="D993" s="5"/>
      <c r="E993" s="7"/>
      <c r="Q993" s="13"/>
      <c r="S993" s="17"/>
      <c r="T993" s="17"/>
    </row>
    <row r="994" spans="2:20" x14ac:dyDescent="0.2">
      <c r="B994" s="11"/>
      <c r="C994" s="3"/>
      <c r="D994" s="5"/>
      <c r="E994" s="7"/>
      <c r="Q994" s="13"/>
      <c r="S994" s="17"/>
      <c r="T994" s="17"/>
    </row>
    <row r="995" spans="2:20" x14ac:dyDescent="0.2">
      <c r="B995" s="11"/>
      <c r="C995" s="3"/>
      <c r="D995" s="5"/>
      <c r="E995" s="7"/>
      <c r="Q995" s="13"/>
      <c r="S995" s="17"/>
      <c r="T995" s="17"/>
    </row>
    <row r="996" spans="2:20" x14ac:dyDescent="0.2">
      <c r="B996" s="11"/>
      <c r="C996" s="3"/>
      <c r="D996" s="5"/>
      <c r="E996" s="7"/>
      <c r="Q996" s="13"/>
      <c r="S996" s="17"/>
      <c r="T996" s="17"/>
    </row>
    <row r="997" spans="2:20" x14ac:dyDescent="0.2">
      <c r="B997" s="11"/>
      <c r="C997" s="3"/>
      <c r="D997" s="5"/>
      <c r="E997" s="7"/>
      <c r="Q997" s="13"/>
      <c r="S997" s="17"/>
      <c r="T997" s="17"/>
    </row>
    <row r="998" spans="2:20" x14ac:dyDescent="0.2">
      <c r="B998" s="11"/>
      <c r="C998" s="3"/>
      <c r="D998" s="5"/>
      <c r="E998" s="7"/>
      <c r="Q998" s="13"/>
      <c r="S998" s="17"/>
      <c r="T998" s="17"/>
    </row>
    <row r="999" spans="2:20" x14ac:dyDescent="0.2">
      <c r="B999" s="11"/>
      <c r="C999" s="3"/>
      <c r="D999" s="5"/>
      <c r="E999" s="7"/>
      <c r="Q999" s="13"/>
      <c r="S999" s="17"/>
      <c r="T999" s="17"/>
    </row>
    <row r="1000" spans="2:20" x14ac:dyDescent="0.2">
      <c r="B1000" s="11"/>
      <c r="C1000" s="3"/>
      <c r="D1000" s="5"/>
      <c r="E1000" s="7"/>
      <c r="Q1000" s="13"/>
      <c r="S1000" s="17"/>
      <c r="T1000" s="17"/>
    </row>
    <row r="1001" spans="2:20" x14ac:dyDescent="0.2">
      <c r="B1001" s="11"/>
      <c r="C1001" s="3"/>
      <c r="D1001" s="5"/>
      <c r="E1001" s="7"/>
      <c r="Q1001" s="13"/>
      <c r="S1001" s="17"/>
      <c r="T1001" s="17"/>
    </row>
    <row r="1002" spans="2:20" x14ac:dyDescent="0.2">
      <c r="B1002" s="11"/>
      <c r="C1002" s="3"/>
      <c r="D1002" s="5"/>
      <c r="E1002" s="7"/>
      <c r="Q1002" s="13"/>
      <c r="S1002" s="17"/>
      <c r="T1002" s="17"/>
    </row>
    <row r="1003" spans="2:20" x14ac:dyDescent="0.2">
      <c r="B1003" s="11"/>
      <c r="C1003" s="3"/>
      <c r="D1003" s="5"/>
      <c r="E1003" s="7"/>
      <c r="Q1003" s="13"/>
      <c r="S1003" s="17"/>
      <c r="T1003" s="17"/>
    </row>
    <row r="1004" spans="2:20" x14ac:dyDescent="0.2">
      <c r="B1004" s="11"/>
      <c r="C1004" s="3"/>
      <c r="D1004" s="5"/>
      <c r="E1004" s="7"/>
      <c r="Q1004" s="13"/>
      <c r="S1004" s="17"/>
      <c r="T1004" s="17"/>
    </row>
    <row r="1005" spans="2:20" x14ac:dyDescent="0.2">
      <c r="B1005" s="11"/>
      <c r="C1005" s="3"/>
      <c r="D1005" s="5"/>
      <c r="E1005" s="7"/>
      <c r="Q1005" s="13"/>
      <c r="S1005" s="17"/>
      <c r="T1005" s="17"/>
    </row>
    <row r="1006" spans="2:20" x14ac:dyDescent="0.2">
      <c r="B1006" s="11"/>
      <c r="C1006" s="3"/>
      <c r="D1006" s="5"/>
      <c r="E1006" s="7"/>
      <c r="Q1006" s="13"/>
      <c r="S1006" s="17"/>
      <c r="T1006" s="17"/>
    </row>
    <row r="1007" spans="2:20" x14ac:dyDescent="0.2">
      <c r="B1007" s="11"/>
      <c r="C1007" s="3"/>
      <c r="D1007" s="5"/>
      <c r="E1007" s="7"/>
      <c r="Q1007" s="13"/>
      <c r="S1007" s="17"/>
      <c r="T1007" s="17"/>
    </row>
    <row r="1008" spans="2:20" x14ac:dyDescent="0.2">
      <c r="B1008" s="11"/>
      <c r="C1008" s="3"/>
      <c r="D1008" s="5"/>
      <c r="E1008" s="7"/>
      <c r="Q1008" s="13"/>
      <c r="S1008" s="17"/>
      <c r="T1008" s="17"/>
    </row>
    <row r="1009" spans="2:20" x14ac:dyDescent="0.2">
      <c r="B1009" s="11"/>
      <c r="C1009" s="3"/>
      <c r="D1009" s="5"/>
      <c r="E1009" s="7"/>
      <c r="Q1009" s="13"/>
      <c r="S1009" s="17"/>
      <c r="T1009" s="17"/>
    </row>
    <row r="1010" spans="2:20" x14ac:dyDescent="0.2">
      <c r="B1010" s="11"/>
      <c r="C1010" s="3"/>
      <c r="D1010" s="5"/>
      <c r="E1010" s="7"/>
      <c r="Q1010" s="13"/>
      <c r="S1010" s="17"/>
      <c r="T1010" s="17"/>
    </row>
    <row r="1011" spans="2:20" x14ac:dyDescent="0.2">
      <c r="B1011" s="11"/>
      <c r="C1011" s="3"/>
      <c r="D1011" s="5"/>
      <c r="E1011" s="7"/>
      <c r="Q1011" s="13"/>
      <c r="S1011" s="17"/>
      <c r="T1011" s="17"/>
    </row>
    <row r="1012" spans="2:20" x14ac:dyDescent="0.2">
      <c r="B1012" s="11"/>
      <c r="C1012" s="3"/>
      <c r="D1012" s="5"/>
      <c r="E1012" s="7"/>
      <c r="Q1012" s="13"/>
      <c r="S1012" s="17"/>
      <c r="T1012" s="17"/>
    </row>
    <row r="1013" spans="2:20" x14ac:dyDescent="0.2">
      <c r="B1013" s="11"/>
      <c r="C1013" s="3"/>
      <c r="D1013" s="5"/>
      <c r="E1013" s="7"/>
      <c r="Q1013" s="13"/>
      <c r="S1013" s="17"/>
      <c r="T1013" s="17"/>
    </row>
    <row r="1014" spans="2:20" x14ac:dyDescent="0.2">
      <c r="B1014" s="11"/>
      <c r="C1014" s="3"/>
      <c r="D1014" s="5"/>
      <c r="E1014" s="7"/>
      <c r="Q1014" s="13"/>
      <c r="S1014" s="17"/>
      <c r="T1014" s="17"/>
    </row>
    <row r="1015" spans="2:20" x14ac:dyDescent="0.2">
      <c r="B1015" s="11"/>
      <c r="C1015" s="3"/>
      <c r="D1015" s="5"/>
      <c r="E1015" s="7"/>
      <c r="Q1015" s="13"/>
      <c r="S1015" s="17"/>
      <c r="T1015" s="17"/>
    </row>
    <row r="1016" spans="2:20" x14ac:dyDescent="0.2">
      <c r="B1016" s="11"/>
      <c r="C1016" s="3"/>
      <c r="D1016" s="5"/>
      <c r="E1016" s="7"/>
      <c r="Q1016" s="13"/>
      <c r="S1016" s="17"/>
      <c r="T1016" s="17"/>
    </row>
    <row r="1017" spans="2:20" x14ac:dyDescent="0.2">
      <c r="B1017" s="11"/>
      <c r="C1017" s="3"/>
      <c r="D1017" s="5"/>
      <c r="E1017" s="7"/>
      <c r="Q1017" s="13"/>
      <c r="S1017" s="17"/>
      <c r="T1017" s="17"/>
    </row>
    <row r="1018" spans="2:20" x14ac:dyDescent="0.2">
      <c r="B1018" s="11"/>
      <c r="C1018" s="3"/>
      <c r="D1018" s="5"/>
      <c r="E1018" s="7"/>
      <c r="Q1018" s="13"/>
      <c r="S1018" s="17"/>
      <c r="T1018" s="17"/>
    </row>
    <row r="1019" spans="2:20" x14ac:dyDescent="0.2">
      <c r="B1019" s="11"/>
      <c r="C1019" s="3"/>
      <c r="D1019" s="5"/>
      <c r="E1019" s="7"/>
      <c r="Q1019" s="13"/>
      <c r="S1019" s="17"/>
      <c r="T1019" s="17"/>
    </row>
    <row r="1020" spans="2:20" x14ac:dyDescent="0.2">
      <c r="B1020" s="11"/>
      <c r="C1020" s="3"/>
      <c r="D1020" s="5"/>
      <c r="E1020" s="7"/>
      <c r="Q1020" s="13"/>
      <c r="S1020" s="17"/>
      <c r="T1020" s="17"/>
    </row>
    <row r="1021" spans="2:20" x14ac:dyDescent="0.2">
      <c r="B1021" s="11"/>
      <c r="C1021" s="3"/>
      <c r="D1021" s="5"/>
      <c r="E1021" s="7"/>
      <c r="Q1021" s="13"/>
      <c r="S1021" s="17"/>
      <c r="T1021" s="17"/>
    </row>
    <row r="1022" spans="2:20" x14ac:dyDescent="0.2">
      <c r="B1022" s="11"/>
      <c r="C1022" s="3"/>
      <c r="D1022" s="5"/>
      <c r="E1022" s="7"/>
      <c r="Q1022" s="13"/>
      <c r="S1022" s="17"/>
      <c r="T1022" s="17"/>
    </row>
    <row r="1023" spans="2:20" x14ac:dyDescent="0.2">
      <c r="B1023" s="11"/>
      <c r="C1023" s="3"/>
      <c r="D1023" s="5"/>
      <c r="E1023" s="7"/>
      <c r="Q1023" s="13"/>
      <c r="S1023" s="17"/>
      <c r="T1023" s="17"/>
    </row>
    <row r="1024" spans="2:20" x14ac:dyDescent="0.2">
      <c r="B1024" s="11"/>
      <c r="C1024" s="3"/>
      <c r="D1024" s="5"/>
      <c r="E1024" s="7"/>
      <c r="Q1024" s="13"/>
      <c r="S1024" s="17"/>
      <c r="T1024" s="17"/>
    </row>
    <row r="1025" spans="2:20" x14ac:dyDescent="0.2">
      <c r="B1025" s="11"/>
      <c r="C1025" s="3"/>
      <c r="D1025" s="5"/>
      <c r="E1025" s="7"/>
      <c r="Q1025" s="13"/>
      <c r="S1025" s="17"/>
      <c r="T1025" s="17"/>
    </row>
    <row r="1026" spans="2:20" x14ac:dyDescent="0.2">
      <c r="B1026" s="11"/>
      <c r="C1026" s="3"/>
      <c r="D1026" s="5"/>
      <c r="E1026" s="7"/>
      <c r="Q1026" s="13"/>
      <c r="S1026" s="17"/>
      <c r="T1026" s="17"/>
    </row>
    <row r="1027" spans="2:20" x14ac:dyDescent="0.2">
      <c r="B1027" s="11"/>
      <c r="C1027" s="3"/>
      <c r="D1027" s="5"/>
      <c r="E1027" s="7"/>
      <c r="Q1027" s="13"/>
      <c r="S1027" s="17"/>
      <c r="T1027" s="17"/>
    </row>
    <row r="1028" spans="2:20" x14ac:dyDescent="0.2">
      <c r="B1028" s="11"/>
      <c r="C1028" s="3"/>
      <c r="D1028" s="5"/>
      <c r="E1028" s="7"/>
      <c r="Q1028" s="13"/>
      <c r="S1028" s="17"/>
      <c r="T1028" s="17"/>
    </row>
    <row r="1029" spans="2:20" x14ac:dyDescent="0.2">
      <c r="B1029" s="11"/>
      <c r="C1029" s="3"/>
      <c r="D1029" s="5"/>
      <c r="E1029" s="7"/>
      <c r="Q1029" s="13"/>
      <c r="S1029" s="17"/>
      <c r="T1029" s="17"/>
    </row>
    <row r="1030" spans="2:20" x14ac:dyDescent="0.2">
      <c r="B1030" s="11"/>
      <c r="C1030" s="3"/>
      <c r="D1030" s="5"/>
      <c r="E1030" s="7"/>
      <c r="Q1030" s="13"/>
      <c r="S1030" s="17"/>
      <c r="T1030" s="17"/>
    </row>
    <row r="1031" spans="2:20" x14ac:dyDescent="0.2">
      <c r="B1031" s="11"/>
      <c r="C1031" s="3"/>
      <c r="D1031" s="5"/>
      <c r="E1031" s="7"/>
      <c r="Q1031" s="13"/>
      <c r="S1031" s="17"/>
      <c r="T1031" s="17"/>
    </row>
    <row r="1032" spans="2:20" x14ac:dyDescent="0.2">
      <c r="B1032" s="11"/>
      <c r="C1032" s="3"/>
      <c r="D1032" s="5"/>
      <c r="E1032" s="7"/>
      <c r="Q1032" s="13"/>
      <c r="S1032" s="17"/>
      <c r="T1032" s="17"/>
    </row>
    <row r="1033" spans="2:20" x14ac:dyDescent="0.2">
      <c r="B1033" s="11"/>
      <c r="C1033" s="3"/>
      <c r="D1033" s="5"/>
      <c r="E1033" s="7"/>
      <c r="Q1033" s="13"/>
      <c r="S1033" s="17"/>
      <c r="T1033" s="17"/>
    </row>
    <row r="1034" spans="2:20" x14ac:dyDescent="0.2">
      <c r="B1034" s="11"/>
      <c r="C1034" s="3"/>
      <c r="D1034" s="5"/>
      <c r="E1034" s="7"/>
      <c r="Q1034" s="13"/>
      <c r="S1034" s="17"/>
      <c r="T1034" s="17"/>
    </row>
    <row r="1035" spans="2:20" x14ac:dyDescent="0.2">
      <c r="B1035" s="11"/>
      <c r="C1035" s="3"/>
      <c r="D1035" s="5"/>
      <c r="E1035" s="7"/>
      <c r="Q1035" s="13"/>
      <c r="S1035" s="17"/>
      <c r="T1035" s="17"/>
    </row>
    <row r="1036" spans="2:20" x14ac:dyDescent="0.2">
      <c r="B1036" s="11"/>
      <c r="C1036" s="3"/>
      <c r="D1036" s="5"/>
      <c r="E1036" s="7"/>
      <c r="Q1036" s="13"/>
      <c r="S1036" s="17"/>
      <c r="T1036" s="17"/>
    </row>
    <row r="1037" spans="2:20" x14ac:dyDescent="0.2">
      <c r="B1037" s="11"/>
      <c r="C1037" s="3"/>
      <c r="D1037" s="5"/>
      <c r="E1037" s="7"/>
      <c r="Q1037" s="13"/>
      <c r="S1037" s="17"/>
      <c r="T1037" s="17"/>
    </row>
    <row r="1038" spans="2:20" x14ac:dyDescent="0.2">
      <c r="B1038" s="11"/>
      <c r="C1038" s="3"/>
      <c r="D1038" s="5"/>
      <c r="E1038" s="7"/>
      <c r="Q1038" s="13"/>
      <c r="S1038" s="17"/>
      <c r="T1038" s="17"/>
    </row>
    <row r="1039" spans="2:20" x14ac:dyDescent="0.2">
      <c r="B1039" s="11"/>
      <c r="C1039" s="3"/>
      <c r="D1039" s="5"/>
      <c r="E1039" s="7"/>
      <c r="Q1039" s="13"/>
      <c r="S1039" s="17"/>
      <c r="T1039" s="17"/>
    </row>
    <row r="1040" spans="2:20" x14ac:dyDescent="0.2">
      <c r="B1040" s="11"/>
      <c r="C1040" s="3"/>
      <c r="D1040" s="5"/>
      <c r="E1040" s="7"/>
      <c r="Q1040" s="13"/>
      <c r="S1040" s="17"/>
      <c r="T1040" s="17"/>
    </row>
    <row r="1041" spans="2:20" x14ac:dyDescent="0.2">
      <c r="B1041" s="11"/>
      <c r="C1041" s="3"/>
      <c r="D1041" s="5"/>
      <c r="E1041" s="7"/>
      <c r="Q1041" s="13"/>
      <c r="S1041" s="17"/>
      <c r="T1041" s="17"/>
    </row>
    <row r="1042" spans="2:20" x14ac:dyDescent="0.2">
      <c r="B1042" s="11"/>
      <c r="C1042" s="3"/>
      <c r="D1042" s="5"/>
      <c r="E1042" s="7"/>
      <c r="Q1042" s="13"/>
      <c r="S1042" s="17"/>
      <c r="T1042" s="17"/>
    </row>
    <row r="1043" spans="2:20" x14ac:dyDescent="0.2">
      <c r="B1043" s="11"/>
      <c r="C1043" s="3"/>
      <c r="D1043" s="5"/>
      <c r="E1043" s="7"/>
      <c r="Q1043" s="13"/>
      <c r="S1043" s="17"/>
      <c r="T1043" s="17"/>
    </row>
    <row r="1044" spans="2:20" x14ac:dyDescent="0.2">
      <c r="B1044" s="11"/>
      <c r="C1044" s="3"/>
      <c r="D1044" s="5"/>
      <c r="E1044" s="7"/>
      <c r="Q1044" s="13"/>
      <c r="S1044" s="17"/>
      <c r="T1044" s="17"/>
    </row>
    <row r="1045" spans="2:20" x14ac:dyDescent="0.2">
      <c r="B1045" s="11"/>
      <c r="C1045" s="3"/>
      <c r="D1045" s="5"/>
      <c r="E1045" s="7"/>
      <c r="Q1045" s="13"/>
      <c r="S1045" s="17"/>
      <c r="T1045" s="17"/>
    </row>
    <row r="1046" spans="2:20" x14ac:dyDescent="0.2">
      <c r="B1046" s="11"/>
      <c r="C1046" s="3"/>
      <c r="D1046" s="5"/>
      <c r="E1046" s="7"/>
      <c r="Q1046" s="13"/>
      <c r="S1046" s="17"/>
      <c r="T1046" s="17"/>
    </row>
    <row r="1047" spans="2:20" x14ac:dyDescent="0.2">
      <c r="B1047" s="11"/>
      <c r="C1047" s="3"/>
      <c r="D1047" s="5"/>
      <c r="E1047" s="7"/>
      <c r="Q1047" s="13"/>
      <c r="S1047" s="17"/>
      <c r="T1047" s="17"/>
    </row>
    <row r="1048" spans="2:20" x14ac:dyDescent="0.2">
      <c r="B1048" s="11"/>
      <c r="C1048" s="3"/>
      <c r="D1048" s="5"/>
      <c r="E1048" s="7"/>
      <c r="Q1048" s="13"/>
      <c r="S1048" s="17"/>
      <c r="T1048" s="17"/>
    </row>
    <row r="1049" spans="2:20" x14ac:dyDescent="0.2">
      <c r="B1049" s="11"/>
      <c r="C1049" s="3"/>
      <c r="D1049" s="5"/>
      <c r="E1049" s="7"/>
      <c r="Q1049" s="13"/>
      <c r="S1049" s="17"/>
      <c r="T1049" s="17"/>
    </row>
    <row r="1050" spans="2:20" x14ac:dyDescent="0.2">
      <c r="B1050" s="11"/>
      <c r="C1050" s="3"/>
      <c r="D1050" s="5"/>
      <c r="E1050" s="7"/>
      <c r="Q1050" s="13"/>
      <c r="S1050" s="17"/>
      <c r="T1050" s="17"/>
    </row>
    <row r="1051" spans="2:20" x14ac:dyDescent="0.2">
      <c r="B1051" s="11"/>
      <c r="C1051" s="3"/>
      <c r="D1051" s="5"/>
      <c r="E1051" s="7"/>
      <c r="Q1051" s="13"/>
      <c r="S1051" s="17"/>
      <c r="T1051" s="17"/>
    </row>
    <row r="1052" spans="2:20" x14ac:dyDescent="0.2">
      <c r="B1052" s="11"/>
      <c r="C1052" s="3"/>
      <c r="D1052" s="5"/>
      <c r="E1052" s="7"/>
      <c r="Q1052" s="13"/>
      <c r="S1052" s="17"/>
      <c r="T1052" s="17"/>
    </row>
    <row r="1053" spans="2:20" x14ac:dyDescent="0.2">
      <c r="B1053" s="11"/>
      <c r="C1053" s="3"/>
      <c r="D1053" s="5"/>
      <c r="E1053" s="7"/>
      <c r="Q1053" s="13"/>
      <c r="S1053" s="17"/>
      <c r="T1053" s="17"/>
    </row>
    <row r="1054" spans="2:20" x14ac:dyDescent="0.2">
      <c r="B1054" s="11"/>
      <c r="C1054" s="3"/>
      <c r="D1054" s="5"/>
      <c r="E1054" s="7"/>
      <c r="Q1054" s="13"/>
      <c r="S1054" s="17"/>
      <c r="T1054" s="17"/>
    </row>
    <row r="1055" spans="2:20" x14ac:dyDescent="0.2">
      <c r="B1055" s="11"/>
      <c r="C1055" s="3"/>
      <c r="D1055" s="5"/>
      <c r="E1055" s="7"/>
      <c r="Q1055" s="13"/>
      <c r="S1055" s="17"/>
      <c r="T1055" s="17"/>
    </row>
    <row r="1056" spans="2:20" x14ac:dyDescent="0.2">
      <c r="B1056" s="11"/>
      <c r="C1056" s="3"/>
      <c r="D1056" s="5"/>
      <c r="E1056" s="7"/>
      <c r="Q1056" s="13"/>
      <c r="S1056" s="17"/>
      <c r="T1056" s="17"/>
    </row>
    <row r="1057" spans="2:20" x14ac:dyDescent="0.2">
      <c r="B1057" s="11"/>
      <c r="C1057" s="3"/>
      <c r="D1057" s="5"/>
      <c r="E1057" s="7"/>
      <c r="Q1057" s="13"/>
      <c r="S1057" s="17"/>
      <c r="T1057" s="17"/>
    </row>
    <row r="1058" spans="2:20" x14ac:dyDescent="0.2">
      <c r="B1058" s="11"/>
      <c r="C1058" s="3"/>
      <c r="D1058" s="5"/>
      <c r="E1058" s="7"/>
      <c r="Q1058" s="13"/>
      <c r="S1058" s="17"/>
      <c r="T1058" s="17"/>
    </row>
    <row r="1059" spans="2:20" x14ac:dyDescent="0.2">
      <c r="B1059" s="11"/>
      <c r="C1059" s="3"/>
      <c r="D1059" s="5"/>
      <c r="E1059" s="7"/>
      <c r="Q1059" s="13"/>
      <c r="S1059" s="17"/>
      <c r="T1059" s="17"/>
    </row>
    <row r="1060" spans="2:20" x14ac:dyDescent="0.2">
      <c r="B1060" s="11"/>
      <c r="C1060" s="3"/>
      <c r="D1060" s="5"/>
      <c r="E1060" s="7"/>
      <c r="Q1060" s="13"/>
      <c r="S1060" s="17"/>
      <c r="T1060" s="17"/>
    </row>
    <row r="1061" spans="2:20" x14ac:dyDescent="0.2">
      <c r="B1061" s="11"/>
      <c r="C1061" s="3"/>
      <c r="D1061" s="5"/>
      <c r="E1061" s="7"/>
      <c r="Q1061" s="13"/>
      <c r="S1061" s="17"/>
      <c r="T1061" s="17"/>
    </row>
    <row r="1062" spans="2:20" x14ac:dyDescent="0.2">
      <c r="B1062" s="11"/>
      <c r="C1062" s="3"/>
      <c r="D1062" s="5"/>
      <c r="E1062" s="7"/>
      <c r="Q1062" s="13"/>
      <c r="S1062" s="17"/>
      <c r="T1062" s="17"/>
    </row>
    <row r="1063" spans="2:20" x14ac:dyDescent="0.2">
      <c r="B1063" s="11"/>
      <c r="C1063" s="3"/>
      <c r="D1063" s="5"/>
      <c r="E1063" s="7"/>
      <c r="Q1063" s="13"/>
      <c r="S1063" s="17"/>
      <c r="T1063" s="17"/>
    </row>
    <row r="1064" spans="2:20" x14ac:dyDescent="0.2">
      <c r="B1064" s="11"/>
      <c r="C1064" s="3"/>
      <c r="D1064" s="5"/>
      <c r="E1064" s="7"/>
      <c r="Q1064" s="13"/>
      <c r="S1064" s="17"/>
      <c r="T1064" s="17"/>
    </row>
    <row r="1065" spans="2:20" x14ac:dyDescent="0.2">
      <c r="B1065" s="11"/>
      <c r="C1065" s="3"/>
      <c r="D1065" s="5"/>
      <c r="E1065" s="7"/>
      <c r="Q1065" s="13"/>
      <c r="S1065" s="17"/>
      <c r="T1065" s="17"/>
    </row>
    <row r="1066" spans="2:20" x14ac:dyDescent="0.2">
      <c r="B1066" s="11"/>
      <c r="C1066" s="3"/>
      <c r="D1066" s="5"/>
      <c r="E1066" s="7"/>
      <c r="Q1066" s="13"/>
      <c r="S1066" s="17"/>
      <c r="T1066" s="17"/>
    </row>
    <row r="1067" spans="2:20" x14ac:dyDescent="0.2">
      <c r="B1067" s="11"/>
      <c r="C1067" s="3"/>
      <c r="D1067" s="5"/>
      <c r="E1067" s="7"/>
      <c r="Q1067" s="13"/>
      <c r="S1067" s="17"/>
      <c r="T1067" s="17"/>
    </row>
    <row r="1068" spans="2:20" x14ac:dyDescent="0.2">
      <c r="B1068" s="11"/>
      <c r="C1068" s="3"/>
      <c r="D1068" s="5"/>
      <c r="E1068" s="7"/>
      <c r="Q1068" s="13"/>
      <c r="S1068" s="17"/>
      <c r="T1068" s="17"/>
    </row>
    <row r="1069" spans="2:20" x14ac:dyDescent="0.2">
      <c r="B1069" s="11"/>
      <c r="C1069" s="3"/>
      <c r="D1069" s="5"/>
      <c r="E1069" s="7"/>
      <c r="Q1069" s="13"/>
      <c r="S1069" s="17"/>
      <c r="T1069" s="17"/>
    </row>
    <row r="1070" spans="2:20" x14ac:dyDescent="0.2">
      <c r="B1070" s="11"/>
      <c r="C1070" s="3"/>
      <c r="D1070" s="5"/>
      <c r="E1070" s="7"/>
      <c r="Q1070" s="13"/>
      <c r="S1070" s="17"/>
      <c r="T1070" s="17"/>
    </row>
    <row r="1071" spans="2:20" x14ac:dyDescent="0.2">
      <c r="B1071" s="11"/>
      <c r="C1071" s="3"/>
      <c r="D1071" s="5"/>
      <c r="E1071" s="7"/>
      <c r="Q1071" s="13"/>
      <c r="S1071" s="17"/>
      <c r="T1071" s="17"/>
    </row>
    <row r="1072" spans="2:20" x14ac:dyDescent="0.2">
      <c r="B1072" s="11"/>
      <c r="C1072" s="3"/>
      <c r="D1072" s="5"/>
      <c r="E1072" s="7"/>
      <c r="Q1072" s="13"/>
      <c r="S1072" s="17"/>
      <c r="T1072" s="17"/>
    </row>
    <row r="1073" spans="2:20" x14ac:dyDescent="0.2">
      <c r="B1073" s="11"/>
      <c r="C1073" s="3"/>
      <c r="D1073" s="5"/>
      <c r="E1073" s="7"/>
      <c r="Q1073" s="13"/>
      <c r="S1073" s="17"/>
      <c r="T1073" s="17"/>
    </row>
    <row r="1074" spans="2:20" x14ac:dyDescent="0.2">
      <c r="B1074" s="11"/>
      <c r="C1074" s="3"/>
      <c r="D1074" s="5"/>
      <c r="E1074" s="7"/>
      <c r="Q1074" s="13"/>
      <c r="S1074" s="17"/>
      <c r="T1074" s="17"/>
    </row>
    <row r="1075" spans="2:20" x14ac:dyDescent="0.2">
      <c r="B1075" s="11"/>
      <c r="C1075" s="3"/>
      <c r="D1075" s="5"/>
      <c r="E1075" s="7"/>
      <c r="Q1075" s="13"/>
      <c r="S1075" s="17"/>
      <c r="T1075" s="17"/>
    </row>
    <row r="1076" spans="2:20" x14ac:dyDescent="0.2">
      <c r="B1076" s="11"/>
      <c r="C1076" s="3"/>
      <c r="D1076" s="5"/>
      <c r="E1076" s="7"/>
      <c r="Q1076" s="13"/>
      <c r="S1076" s="17"/>
      <c r="T1076" s="17"/>
    </row>
    <row r="1077" spans="2:20" x14ac:dyDescent="0.2">
      <c r="B1077" s="11"/>
      <c r="C1077" s="3"/>
      <c r="D1077" s="5"/>
      <c r="E1077" s="7"/>
      <c r="Q1077" s="13"/>
      <c r="S1077" s="17"/>
      <c r="T1077" s="17"/>
    </row>
    <row r="1078" spans="2:20" x14ac:dyDescent="0.2">
      <c r="B1078" s="11"/>
      <c r="C1078" s="3"/>
      <c r="D1078" s="5"/>
      <c r="E1078" s="7"/>
      <c r="Q1078" s="13"/>
      <c r="S1078" s="17"/>
      <c r="T1078" s="17"/>
    </row>
    <row r="1079" spans="2:20" x14ac:dyDescent="0.2">
      <c r="B1079" s="11"/>
      <c r="C1079" s="3"/>
      <c r="D1079" s="5"/>
      <c r="E1079" s="7"/>
      <c r="Q1079" s="13"/>
      <c r="S1079" s="17"/>
      <c r="T1079" s="17"/>
    </row>
    <row r="1080" spans="2:20" x14ac:dyDescent="0.2">
      <c r="B1080" s="11"/>
      <c r="C1080" s="3"/>
      <c r="D1080" s="5"/>
      <c r="E1080" s="7"/>
      <c r="Q1080" s="13"/>
      <c r="S1080" s="17"/>
      <c r="T1080" s="17"/>
    </row>
    <row r="1081" spans="2:20" x14ac:dyDescent="0.2">
      <c r="B1081" s="11"/>
      <c r="C1081" s="3"/>
      <c r="D1081" s="5"/>
      <c r="E1081" s="7"/>
      <c r="Q1081" s="13"/>
      <c r="S1081" s="17"/>
      <c r="T1081" s="17"/>
    </row>
    <row r="1082" spans="2:20" x14ac:dyDescent="0.2">
      <c r="B1082" s="11"/>
      <c r="C1082" s="3"/>
      <c r="D1082" s="5"/>
      <c r="E1082" s="7"/>
      <c r="Q1082" s="13"/>
      <c r="S1082" s="17"/>
      <c r="T1082" s="17"/>
    </row>
    <row r="1083" spans="2:20" x14ac:dyDescent="0.2">
      <c r="B1083" s="11"/>
      <c r="C1083" s="3"/>
      <c r="D1083" s="5"/>
      <c r="E1083" s="7"/>
      <c r="Q1083" s="13"/>
      <c r="S1083" s="17"/>
      <c r="T1083" s="17"/>
    </row>
    <row r="1084" spans="2:20" x14ac:dyDescent="0.2">
      <c r="B1084" s="11"/>
      <c r="C1084" s="3"/>
      <c r="D1084" s="5"/>
      <c r="E1084" s="7"/>
      <c r="Q1084" s="13"/>
      <c r="S1084" s="17"/>
      <c r="T1084" s="17"/>
    </row>
    <row r="1085" spans="2:20" x14ac:dyDescent="0.2">
      <c r="B1085" s="11"/>
      <c r="C1085" s="3"/>
      <c r="D1085" s="5"/>
      <c r="E1085" s="7"/>
      <c r="Q1085" s="13"/>
      <c r="S1085" s="17"/>
      <c r="T1085" s="17"/>
    </row>
    <row r="1086" spans="2:20" x14ac:dyDescent="0.2">
      <c r="B1086" s="11"/>
      <c r="C1086" s="3"/>
      <c r="D1086" s="5"/>
      <c r="E1086" s="7"/>
      <c r="Q1086" s="13"/>
      <c r="S1086" s="17"/>
      <c r="T1086" s="17"/>
    </row>
    <row r="1087" spans="2:20" x14ac:dyDescent="0.2">
      <c r="B1087" s="11"/>
      <c r="C1087" s="3"/>
      <c r="D1087" s="5"/>
      <c r="E1087" s="7"/>
      <c r="Q1087" s="13"/>
      <c r="S1087" s="17"/>
      <c r="T1087" s="17"/>
    </row>
    <row r="1088" spans="2:20" x14ac:dyDescent="0.2">
      <c r="B1088" s="11"/>
      <c r="C1088" s="3"/>
      <c r="D1088" s="5"/>
      <c r="E1088" s="7"/>
      <c r="Q1088" s="13"/>
      <c r="S1088" s="17"/>
      <c r="T1088" s="17"/>
    </row>
    <row r="1089" spans="2:20" x14ac:dyDescent="0.2">
      <c r="B1089" s="11"/>
      <c r="C1089" s="3"/>
      <c r="D1089" s="5"/>
      <c r="E1089" s="7"/>
      <c r="Q1089" s="13"/>
      <c r="S1089" s="17"/>
      <c r="T1089" s="17"/>
    </row>
    <row r="1090" spans="2:20" x14ac:dyDescent="0.2">
      <c r="B1090" s="11"/>
      <c r="C1090" s="3"/>
      <c r="D1090" s="5"/>
      <c r="E1090" s="7"/>
      <c r="Q1090" s="13"/>
      <c r="S1090" s="17"/>
      <c r="T1090" s="17"/>
    </row>
    <row r="1091" spans="2:20" x14ac:dyDescent="0.2">
      <c r="B1091" s="11"/>
      <c r="C1091" s="3"/>
      <c r="D1091" s="5"/>
      <c r="E1091" s="7"/>
      <c r="Q1091" s="13"/>
      <c r="S1091" s="17"/>
      <c r="T1091" s="17"/>
    </row>
    <row r="1092" spans="2:20" x14ac:dyDescent="0.2">
      <c r="B1092" s="11"/>
      <c r="C1092" s="3"/>
      <c r="D1092" s="5"/>
      <c r="E1092" s="7"/>
      <c r="Q1092" s="13"/>
      <c r="S1092" s="17"/>
      <c r="T1092" s="17"/>
    </row>
    <row r="1093" spans="2:20" x14ac:dyDescent="0.2">
      <c r="B1093" s="11"/>
      <c r="C1093" s="3"/>
      <c r="D1093" s="5"/>
      <c r="E1093" s="7"/>
      <c r="Q1093" s="13"/>
      <c r="S1093" s="17"/>
      <c r="T1093" s="17"/>
    </row>
    <row r="1094" spans="2:20" x14ac:dyDescent="0.2">
      <c r="B1094" s="11"/>
      <c r="C1094" s="3"/>
      <c r="D1094" s="5"/>
      <c r="E1094" s="7"/>
      <c r="Q1094" s="13"/>
      <c r="S1094" s="17"/>
      <c r="T1094" s="17"/>
    </row>
    <row r="1095" spans="2:20" x14ac:dyDescent="0.2">
      <c r="B1095" s="11"/>
      <c r="C1095" s="3"/>
      <c r="D1095" s="5"/>
      <c r="E1095" s="7"/>
      <c r="Q1095" s="13"/>
      <c r="S1095" s="17"/>
      <c r="T1095" s="17"/>
    </row>
    <row r="1096" spans="2:20" x14ac:dyDescent="0.2">
      <c r="B1096" s="11"/>
      <c r="C1096" s="3"/>
      <c r="D1096" s="5"/>
      <c r="E1096" s="7"/>
      <c r="Q1096" s="13"/>
      <c r="S1096" s="17"/>
      <c r="T1096" s="17"/>
    </row>
    <row r="1097" spans="2:20" x14ac:dyDescent="0.2">
      <c r="B1097" s="11"/>
      <c r="C1097" s="3"/>
      <c r="D1097" s="5"/>
      <c r="E1097" s="7"/>
      <c r="Q1097" s="13"/>
      <c r="S1097" s="17"/>
      <c r="T1097" s="17"/>
    </row>
    <row r="1098" spans="2:20" x14ac:dyDescent="0.2">
      <c r="B1098" s="11"/>
      <c r="C1098" s="3"/>
      <c r="D1098" s="5"/>
      <c r="E1098" s="7"/>
      <c r="Q1098" s="13"/>
      <c r="S1098" s="17"/>
      <c r="T1098" s="17"/>
    </row>
    <row r="1099" spans="2:20" x14ac:dyDescent="0.2">
      <c r="B1099" s="11"/>
      <c r="C1099" s="3"/>
      <c r="D1099" s="5"/>
      <c r="E1099" s="7"/>
      <c r="Q1099" s="13"/>
      <c r="S1099" s="17"/>
      <c r="T1099" s="17"/>
    </row>
    <row r="1100" spans="2:20" x14ac:dyDescent="0.2">
      <c r="B1100" s="11"/>
      <c r="C1100" s="3"/>
      <c r="D1100" s="5"/>
      <c r="E1100" s="7"/>
      <c r="Q1100" s="13"/>
      <c r="S1100" s="17"/>
      <c r="T1100" s="17"/>
    </row>
    <row r="1101" spans="2:20" x14ac:dyDescent="0.2">
      <c r="B1101" s="11"/>
      <c r="C1101" s="3"/>
      <c r="D1101" s="5"/>
      <c r="E1101" s="7"/>
      <c r="Q1101" s="13"/>
      <c r="S1101" s="17"/>
      <c r="T1101" s="17"/>
    </row>
    <row r="1102" spans="2:20" x14ac:dyDescent="0.2">
      <c r="B1102" s="11"/>
      <c r="C1102" s="3"/>
      <c r="D1102" s="5"/>
      <c r="E1102" s="7"/>
      <c r="Q1102" s="13"/>
      <c r="S1102" s="17"/>
      <c r="T1102" s="17"/>
    </row>
    <row r="1103" spans="2:20" x14ac:dyDescent="0.2">
      <c r="B1103" s="11"/>
      <c r="C1103" s="3"/>
      <c r="D1103" s="5"/>
      <c r="E1103" s="7"/>
      <c r="Q1103" s="13"/>
      <c r="S1103" s="17"/>
      <c r="T1103" s="17"/>
    </row>
    <row r="1104" spans="2:20" x14ac:dyDescent="0.2">
      <c r="B1104" s="11"/>
      <c r="C1104" s="3"/>
      <c r="D1104" s="5"/>
      <c r="E1104" s="7"/>
      <c r="Q1104" s="13"/>
      <c r="S1104" s="17"/>
      <c r="T1104" s="17"/>
    </row>
    <row r="1105" spans="2:20" x14ac:dyDescent="0.2">
      <c r="B1105" s="11"/>
      <c r="C1105" s="3"/>
      <c r="D1105" s="5"/>
      <c r="E1105" s="7"/>
      <c r="Q1105" s="13"/>
      <c r="S1105" s="17"/>
      <c r="T1105" s="17"/>
    </row>
    <row r="1106" spans="2:20" x14ac:dyDescent="0.2">
      <c r="B1106" s="11"/>
      <c r="C1106" s="3"/>
      <c r="D1106" s="5"/>
      <c r="E1106" s="7"/>
      <c r="Q1106" s="13"/>
      <c r="S1106" s="17"/>
      <c r="T1106" s="17"/>
    </row>
    <row r="1107" spans="2:20" x14ac:dyDescent="0.2">
      <c r="B1107" s="11"/>
      <c r="C1107" s="3"/>
      <c r="D1107" s="5"/>
      <c r="E1107" s="7"/>
      <c r="Q1107" s="13"/>
      <c r="S1107" s="17"/>
      <c r="T1107" s="17"/>
    </row>
    <row r="1108" spans="2:20" x14ac:dyDescent="0.2">
      <c r="B1108" s="11"/>
      <c r="C1108" s="3"/>
      <c r="D1108" s="5"/>
      <c r="E1108" s="7"/>
      <c r="Q1108" s="13"/>
      <c r="S1108" s="17"/>
      <c r="T1108" s="17"/>
    </row>
    <row r="1109" spans="2:20" x14ac:dyDescent="0.2">
      <c r="B1109" s="11"/>
      <c r="C1109" s="3"/>
      <c r="D1109" s="5"/>
      <c r="E1109" s="7"/>
      <c r="Q1109" s="13"/>
      <c r="S1109" s="17"/>
      <c r="T1109" s="17"/>
    </row>
    <row r="1110" spans="2:20" x14ac:dyDescent="0.2">
      <c r="B1110" s="11"/>
      <c r="C1110" s="3"/>
      <c r="D1110" s="5"/>
      <c r="E1110" s="7"/>
      <c r="Q1110" s="13"/>
      <c r="S1110" s="17"/>
      <c r="T1110" s="17"/>
    </row>
    <row r="1111" spans="2:20" x14ac:dyDescent="0.2">
      <c r="B1111" s="11"/>
      <c r="C1111" s="3"/>
      <c r="D1111" s="5"/>
      <c r="E1111" s="7"/>
      <c r="Q1111" s="13"/>
      <c r="S1111" s="17"/>
      <c r="T1111" s="17"/>
    </row>
    <row r="1112" spans="2:20" x14ac:dyDescent="0.2">
      <c r="B1112" s="11"/>
      <c r="C1112" s="3"/>
      <c r="D1112" s="5"/>
      <c r="E1112" s="7"/>
      <c r="Q1112" s="13"/>
      <c r="S1112" s="17"/>
      <c r="T1112" s="17"/>
    </row>
    <row r="1113" spans="2:20" x14ac:dyDescent="0.2">
      <c r="B1113" s="11"/>
      <c r="C1113" s="3"/>
      <c r="D1113" s="5"/>
      <c r="E1113" s="7"/>
      <c r="Q1113" s="13"/>
      <c r="S1113" s="17"/>
      <c r="T1113" s="17"/>
    </row>
    <row r="1114" spans="2:20" x14ac:dyDescent="0.2">
      <c r="B1114" s="11"/>
      <c r="C1114" s="3"/>
      <c r="D1114" s="5"/>
      <c r="E1114" s="7"/>
      <c r="Q1114" s="13"/>
      <c r="S1114" s="17"/>
      <c r="T1114" s="17"/>
    </row>
    <row r="1115" spans="2:20" x14ac:dyDescent="0.2">
      <c r="B1115" s="11"/>
      <c r="C1115" s="3"/>
      <c r="D1115" s="5"/>
      <c r="E1115" s="7"/>
      <c r="Q1115" s="13"/>
      <c r="S1115" s="17"/>
      <c r="T1115" s="17"/>
    </row>
    <row r="1116" spans="2:20" x14ac:dyDescent="0.2">
      <c r="B1116" s="11"/>
      <c r="C1116" s="3"/>
      <c r="D1116" s="5"/>
      <c r="E1116" s="7"/>
      <c r="Q1116" s="13"/>
      <c r="S1116" s="17"/>
      <c r="T1116" s="17"/>
    </row>
    <row r="1117" spans="2:20" x14ac:dyDescent="0.2">
      <c r="B1117" s="11"/>
      <c r="C1117" s="3"/>
      <c r="D1117" s="5"/>
      <c r="E1117" s="7"/>
      <c r="Q1117" s="13"/>
      <c r="S1117" s="17"/>
      <c r="T1117" s="17"/>
    </row>
    <row r="1118" spans="2:20" x14ac:dyDescent="0.2">
      <c r="B1118" s="11"/>
      <c r="C1118" s="3"/>
      <c r="D1118" s="5"/>
      <c r="E1118" s="7"/>
      <c r="Q1118" s="13"/>
      <c r="S1118" s="17"/>
      <c r="T1118" s="17"/>
    </row>
    <row r="1119" spans="2:20" x14ac:dyDescent="0.2">
      <c r="B1119" s="11"/>
      <c r="C1119" s="3"/>
      <c r="D1119" s="5"/>
      <c r="E1119" s="7"/>
      <c r="Q1119" s="13"/>
      <c r="S1119" s="17"/>
      <c r="T1119" s="17"/>
    </row>
    <row r="1120" spans="2:20" x14ac:dyDescent="0.2">
      <c r="B1120" s="11"/>
      <c r="C1120" s="3"/>
      <c r="D1120" s="5"/>
      <c r="E1120" s="7"/>
      <c r="Q1120" s="13"/>
      <c r="S1120" s="17"/>
      <c r="T1120" s="17"/>
    </row>
    <row r="1121" spans="2:20" x14ac:dyDescent="0.2">
      <c r="B1121" s="11"/>
      <c r="C1121" s="3"/>
      <c r="D1121" s="5"/>
      <c r="E1121" s="7"/>
      <c r="Q1121" s="13"/>
      <c r="S1121" s="17"/>
      <c r="T1121" s="17"/>
    </row>
    <row r="1122" spans="2:20" x14ac:dyDescent="0.2">
      <c r="B1122" s="11"/>
      <c r="C1122" s="3"/>
      <c r="D1122" s="5"/>
      <c r="E1122" s="7"/>
      <c r="Q1122" s="13"/>
      <c r="S1122" s="17"/>
      <c r="T1122" s="17"/>
    </row>
    <row r="1123" spans="2:20" x14ac:dyDescent="0.2">
      <c r="B1123" s="11"/>
      <c r="C1123" s="3"/>
      <c r="D1123" s="5"/>
      <c r="E1123" s="7"/>
      <c r="Q1123" s="13"/>
      <c r="S1123" s="17"/>
      <c r="T1123" s="17"/>
    </row>
    <row r="1124" spans="2:20" x14ac:dyDescent="0.2">
      <c r="B1124" s="11"/>
      <c r="C1124" s="3"/>
      <c r="D1124" s="5"/>
      <c r="E1124" s="7"/>
      <c r="Q1124" s="13"/>
      <c r="S1124" s="17"/>
      <c r="T1124" s="17"/>
    </row>
    <row r="1125" spans="2:20" x14ac:dyDescent="0.2">
      <c r="B1125" s="11"/>
      <c r="C1125" s="3"/>
      <c r="D1125" s="5"/>
      <c r="E1125" s="7"/>
      <c r="Q1125" s="13"/>
      <c r="S1125" s="17"/>
      <c r="T1125" s="17"/>
    </row>
    <row r="1126" spans="2:20" x14ac:dyDescent="0.2">
      <c r="B1126" s="11"/>
      <c r="C1126" s="3"/>
      <c r="D1126" s="5"/>
      <c r="E1126" s="7"/>
      <c r="Q1126" s="13"/>
      <c r="S1126" s="17"/>
      <c r="T1126" s="17"/>
    </row>
    <row r="1127" spans="2:20" x14ac:dyDescent="0.2">
      <c r="B1127" s="11"/>
      <c r="C1127" s="3"/>
      <c r="D1127" s="5"/>
      <c r="E1127" s="7"/>
      <c r="Q1127" s="13"/>
      <c r="S1127" s="17"/>
      <c r="T1127" s="17"/>
    </row>
    <row r="1128" spans="2:20" x14ac:dyDescent="0.2">
      <c r="B1128" s="11"/>
      <c r="C1128" s="3"/>
      <c r="D1128" s="5"/>
      <c r="E1128" s="7"/>
      <c r="Q1128" s="13"/>
      <c r="S1128" s="17"/>
      <c r="T1128" s="17"/>
    </row>
    <row r="1129" spans="2:20" x14ac:dyDescent="0.2">
      <c r="B1129" s="11"/>
      <c r="C1129" s="3"/>
      <c r="D1129" s="5"/>
      <c r="E1129" s="7"/>
      <c r="Q1129" s="13"/>
      <c r="S1129" s="17"/>
      <c r="T1129" s="17"/>
    </row>
    <row r="1130" spans="2:20" x14ac:dyDescent="0.2">
      <c r="B1130" s="11"/>
      <c r="C1130" s="3"/>
      <c r="D1130" s="5"/>
      <c r="E1130" s="7"/>
      <c r="Q1130" s="13"/>
      <c r="S1130" s="17"/>
      <c r="T1130" s="17"/>
    </row>
    <row r="1131" spans="2:20" x14ac:dyDescent="0.2">
      <c r="B1131" s="11"/>
      <c r="C1131" s="3"/>
      <c r="D1131" s="5"/>
      <c r="E1131" s="7"/>
      <c r="Q1131" s="13"/>
      <c r="S1131" s="17"/>
      <c r="T1131" s="17"/>
    </row>
    <row r="1132" spans="2:20" x14ac:dyDescent="0.2">
      <c r="B1132" s="11"/>
      <c r="C1132" s="3"/>
      <c r="D1132" s="5"/>
      <c r="E1132" s="7"/>
      <c r="Q1132" s="13"/>
      <c r="S1132" s="17"/>
      <c r="T1132" s="17"/>
    </row>
    <row r="1133" spans="2:20" x14ac:dyDescent="0.2">
      <c r="B1133" s="11"/>
      <c r="C1133" s="3"/>
      <c r="D1133" s="5"/>
      <c r="E1133" s="7"/>
      <c r="Q1133" s="13"/>
      <c r="S1133" s="17"/>
      <c r="T1133" s="17"/>
    </row>
    <row r="1134" spans="2:20" x14ac:dyDescent="0.2">
      <c r="B1134" s="11"/>
      <c r="C1134" s="3"/>
      <c r="D1134" s="5"/>
      <c r="E1134" s="7"/>
      <c r="Q1134" s="13"/>
      <c r="S1134" s="17"/>
      <c r="T1134" s="17"/>
    </row>
    <row r="1135" spans="2:20" x14ac:dyDescent="0.2">
      <c r="B1135" s="11"/>
      <c r="C1135" s="3"/>
      <c r="D1135" s="5"/>
      <c r="E1135" s="7"/>
      <c r="Q1135" s="13"/>
      <c r="S1135" s="17"/>
      <c r="T1135" s="17"/>
    </row>
    <row r="1136" spans="2:20" x14ac:dyDescent="0.2">
      <c r="B1136" s="11"/>
      <c r="C1136" s="3"/>
      <c r="D1136" s="5"/>
      <c r="E1136" s="7"/>
      <c r="Q1136" s="13"/>
      <c r="S1136" s="17"/>
      <c r="T1136" s="17"/>
    </row>
    <row r="1137" spans="2:20" x14ac:dyDescent="0.2">
      <c r="B1137" s="11"/>
      <c r="C1137" s="3"/>
      <c r="D1137" s="5"/>
      <c r="E1137" s="7"/>
      <c r="Q1137" s="13"/>
      <c r="S1137" s="17"/>
      <c r="T1137" s="17"/>
    </row>
    <row r="1138" spans="2:20" x14ac:dyDescent="0.2">
      <c r="B1138" s="11"/>
      <c r="C1138" s="3"/>
      <c r="D1138" s="5"/>
      <c r="E1138" s="7"/>
      <c r="Q1138" s="13"/>
      <c r="S1138" s="17"/>
      <c r="T1138" s="17"/>
    </row>
    <row r="1139" spans="2:20" x14ac:dyDescent="0.2">
      <c r="B1139" s="11"/>
      <c r="C1139" s="3"/>
      <c r="D1139" s="5"/>
      <c r="E1139" s="7"/>
      <c r="Q1139" s="13"/>
      <c r="S1139" s="17"/>
      <c r="T1139" s="17"/>
    </row>
    <row r="1140" spans="2:20" x14ac:dyDescent="0.2">
      <c r="B1140" s="11"/>
      <c r="C1140" s="3"/>
      <c r="D1140" s="5"/>
      <c r="E1140" s="7"/>
      <c r="Q1140" s="13"/>
      <c r="S1140" s="17"/>
      <c r="T1140" s="17"/>
    </row>
    <row r="1141" spans="2:20" x14ac:dyDescent="0.2">
      <c r="B1141" s="11"/>
      <c r="C1141" s="3"/>
      <c r="D1141" s="5"/>
      <c r="E1141" s="7"/>
      <c r="Q1141" s="13"/>
      <c r="S1141" s="17"/>
      <c r="T1141" s="17"/>
    </row>
    <row r="1142" spans="2:20" x14ac:dyDescent="0.2">
      <c r="B1142" s="11"/>
      <c r="C1142" s="3"/>
      <c r="D1142" s="5"/>
      <c r="E1142" s="7"/>
      <c r="Q1142" s="13"/>
      <c r="S1142" s="17"/>
      <c r="T1142" s="17"/>
    </row>
    <row r="1143" spans="2:20" x14ac:dyDescent="0.2">
      <c r="B1143" s="11"/>
      <c r="C1143" s="3"/>
      <c r="D1143" s="5"/>
      <c r="E1143" s="7"/>
      <c r="Q1143" s="13"/>
      <c r="S1143" s="17"/>
      <c r="T1143" s="17"/>
    </row>
    <row r="1144" spans="2:20" x14ac:dyDescent="0.2">
      <c r="B1144" s="11"/>
      <c r="C1144" s="3"/>
      <c r="D1144" s="5"/>
      <c r="E1144" s="7"/>
      <c r="Q1144" s="13"/>
      <c r="S1144" s="17"/>
      <c r="T1144" s="17"/>
    </row>
    <row r="1145" spans="2:20" x14ac:dyDescent="0.2">
      <c r="B1145" s="11"/>
      <c r="C1145" s="3"/>
      <c r="D1145" s="5"/>
      <c r="E1145" s="7"/>
      <c r="Q1145" s="13"/>
      <c r="S1145" s="17"/>
      <c r="T1145" s="17"/>
    </row>
    <row r="1146" spans="2:20" x14ac:dyDescent="0.2">
      <c r="B1146" s="11"/>
      <c r="C1146" s="3"/>
      <c r="D1146" s="5"/>
      <c r="E1146" s="7"/>
      <c r="Q1146" s="13"/>
      <c r="S1146" s="17"/>
      <c r="T1146" s="17"/>
    </row>
    <row r="1147" spans="2:20" x14ac:dyDescent="0.2">
      <c r="B1147" s="11"/>
      <c r="C1147" s="3"/>
      <c r="D1147" s="5"/>
      <c r="E1147" s="7"/>
      <c r="Q1147" s="13"/>
      <c r="S1147" s="17"/>
      <c r="T1147" s="17"/>
    </row>
    <row r="1148" spans="2:20" x14ac:dyDescent="0.2">
      <c r="B1148" s="11"/>
      <c r="C1148" s="3"/>
      <c r="D1148" s="5"/>
      <c r="E1148" s="7"/>
      <c r="Q1148" s="13"/>
      <c r="S1148" s="17"/>
      <c r="T1148" s="17"/>
    </row>
    <row r="1149" spans="2:20" x14ac:dyDescent="0.2">
      <c r="B1149" s="11"/>
      <c r="C1149" s="3"/>
      <c r="D1149" s="5"/>
      <c r="E1149" s="7"/>
      <c r="Q1149" s="13"/>
      <c r="S1149" s="17"/>
      <c r="T1149" s="17"/>
    </row>
    <row r="1150" spans="2:20" x14ac:dyDescent="0.2">
      <c r="B1150" s="11"/>
      <c r="C1150" s="3"/>
      <c r="D1150" s="5"/>
      <c r="E1150" s="7"/>
      <c r="Q1150" s="13"/>
      <c r="S1150" s="17"/>
      <c r="T1150" s="17"/>
    </row>
    <row r="1151" spans="2:20" x14ac:dyDescent="0.2">
      <c r="B1151" s="11"/>
      <c r="C1151" s="3"/>
      <c r="D1151" s="5"/>
      <c r="E1151" s="7"/>
      <c r="Q1151" s="13"/>
      <c r="S1151" s="17"/>
      <c r="T1151" s="17"/>
    </row>
    <row r="1152" spans="2:20" x14ac:dyDescent="0.2">
      <c r="B1152" s="11"/>
      <c r="C1152" s="3"/>
      <c r="D1152" s="5"/>
      <c r="E1152" s="7"/>
      <c r="Q1152" s="13"/>
      <c r="S1152" s="17"/>
      <c r="T1152" s="17"/>
    </row>
    <row r="1153" spans="2:20" x14ac:dyDescent="0.2">
      <c r="B1153" s="11"/>
      <c r="C1153" s="3"/>
      <c r="D1153" s="5"/>
      <c r="E1153" s="7"/>
      <c r="Q1153" s="13"/>
      <c r="S1153" s="17"/>
      <c r="T1153" s="17"/>
    </row>
    <row r="1154" spans="2:20" x14ac:dyDescent="0.2">
      <c r="B1154" s="11"/>
      <c r="C1154" s="3"/>
      <c r="D1154" s="5"/>
      <c r="E1154" s="7"/>
      <c r="Q1154" s="13"/>
      <c r="S1154" s="17"/>
      <c r="T1154" s="17"/>
    </row>
    <row r="1155" spans="2:20" x14ac:dyDescent="0.2">
      <c r="B1155" s="11"/>
      <c r="C1155" s="3"/>
      <c r="D1155" s="5"/>
      <c r="E1155" s="7"/>
      <c r="Q1155" s="13"/>
      <c r="S1155" s="17"/>
      <c r="T1155" s="17"/>
    </row>
    <row r="1156" spans="2:20" x14ac:dyDescent="0.2">
      <c r="B1156" s="11"/>
      <c r="C1156" s="3"/>
      <c r="D1156" s="5"/>
      <c r="E1156" s="7"/>
      <c r="Q1156" s="13"/>
      <c r="S1156" s="17"/>
      <c r="T1156" s="17"/>
    </row>
    <row r="1157" spans="2:20" x14ac:dyDescent="0.2">
      <c r="B1157" s="11"/>
      <c r="C1157" s="3"/>
      <c r="D1157" s="5"/>
      <c r="E1157" s="7"/>
      <c r="Q1157" s="13"/>
      <c r="S1157" s="17"/>
      <c r="T1157" s="17"/>
    </row>
    <row r="1158" spans="2:20" x14ac:dyDescent="0.2">
      <c r="B1158" s="11"/>
      <c r="C1158" s="3"/>
      <c r="D1158" s="5"/>
      <c r="E1158" s="7"/>
      <c r="Q1158" s="13"/>
      <c r="S1158" s="17"/>
      <c r="T1158" s="17"/>
    </row>
    <row r="1159" spans="2:20" x14ac:dyDescent="0.2">
      <c r="B1159" s="11"/>
      <c r="C1159" s="3"/>
      <c r="D1159" s="5"/>
      <c r="E1159" s="7"/>
      <c r="Q1159" s="13"/>
      <c r="S1159" s="17"/>
      <c r="T1159" s="17"/>
    </row>
    <row r="1160" spans="2:20" x14ac:dyDescent="0.2">
      <c r="B1160" s="11"/>
      <c r="C1160" s="3"/>
      <c r="D1160" s="5"/>
      <c r="E1160" s="7"/>
      <c r="Q1160" s="13"/>
      <c r="S1160" s="17"/>
      <c r="T1160" s="17"/>
    </row>
    <row r="1161" spans="2:20" x14ac:dyDescent="0.2">
      <c r="B1161" s="11"/>
      <c r="C1161" s="3"/>
      <c r="D1161" s="5"/>
      <c r="E1161" s="7"/>
      <c r="Q1161" s="13"/>
      <c r="S1161" s="17"/>
      <c r="T1161" s="17"/>
    </row>
    <row r="1162" spans="2:20" x14ac:dyDescent="0.2">
      <c r="B1162" s="11"/>
      <c r="C1162" s="3"/>
      <c r="D1162" s="5"/>
      <c r="E1162" s="7"/>
      <c r="Q1162" s="13"/>
      <c r="S1162" s="17"/>
      <c r="T1162" s="17"/>
    </row>
    <row r="1163" spans="2:20" x14ac:dyDescent="0.2">
      <c r="B1163" s="11"/>
      <c r="C1163" s="3"/>
      <c r="D1163" s="5"/>
      <c r="E1163" s="7"/>
      <c r="Q1163" s="13"/>
      <c r="S1163" s="17"/>
      <c r="T1163" s="17"/>
    </row>
    <row r="1164" spans="2:20" x14ac:dyDescent="0.2">
      <c r="B1164" s="11"/>
      <c r="C1164" s="3"/>
      <c r="D1164" s="5"/>
      <c r="E1164" s="7"/>
      <c r="Q1164" s="13"/>
      <c r="S1164" s="17"/>
      <c r="T1164" s="17"/>
    </row>
    <row r="1165" spans="2:20" x14ac:dyDescent="0.2">
      <c r="B1165" s="11"/>
      <c r="C1165" s="3"/>
      <c r="D1165" s="5"/>
      <c r="E1165" s="7"/>
      <c r="Q1165" s="13"/>
      <c r="S1165" s="17"/>
      <c r="T1165" s="17"/>
    </row>
    <row r="1166" spans="2:20" x14ac:dyDescent="0.2">
      <c r="B1166" s="11"/>
      <c r="C1166" s="3"/>
      <c r="D1166" s="5"/>
      <c r="E1166" s="7"/>
      <c r="Q1166" s="13"/>
      <c r="S1166" s="17"/>
      <c r="T1166" s="17"/>
    </row>
    <row r="1167" spans="2:20" x14ac:dyDescent="0.2">
      <c r="B1167" s="11"/>
      <c r="C1167" s="3"/>
      <c r="D1167" s="5"/>
      <c r="E1167" s="7"/>
      <c r="Q1167" s="13"/>
      <c r="S1167" s="17"/>
      <c r="T1167" s="17"/>
    </row>
    <row r="1168" spans="2:20" x14ac:dyDescent="0.2">
      <c r="B1168" s="11"/>
      <c r="C1168" s="3"/>
      <c r="D1168" s="5"/>
      <c r="E1168" s="7"/>
      <c r="Q1168" s="13"/>
      <c r="S1168" s="17"/>
      <c r="T1168" s="17"/>
    </row>
    <row r="1169" spans="2:20" x14ac:dyDescent="0.2">
      <c r="B1169" s="11"/>
      <c r="C1169" s="3"/>
      <c r="D1169" s="5"/>
      <c r="E1169" s="7"/>
      <c r="Q1169" s="13"/>
      <c r="S1169" s="17"/>
      <c r="T1169" s="17"/>
    </row>
    <row r="1170" spans="2:20" x14ac:dyDescent="0.2">
      <c r="B1170" s="11"/>
      <c r="C1170" s="3"/>
      <c r="D1170" s="5"/>
      <c r="E1170" s="7"/>
      <c r="Q1170" s="13"/>
      <c r="S1170" s="17"/>
      <c r="T1170" s="17"/>
    </row>
    <row r="1171" spans="2:20" x14ac:dyDescent="0.2">
      <c r="B1171" s="11"/>
      <c r="C1171" s="3"/>
      <c r="D1171" s="5"/>
      <c r="E1171" s="7"/>
      <c r="Q1171" s="13"/>
      <c r="S1171" s="17"/>
      <c r="T1171" s="17"/>
    </row>
    <row r="1172" spans="2:20" x14ac:dyDescent="0.2">
      <c r="B1172" s="11"/>
      <c r="C1172" s="3"/>
      <c r="D1172" s="5"/>
      <c r="E1172" s="7"/>
      <c r="Q1172" s="13"/>
      <c r="S1172" s="17"/>
      <c r="T1172" s="17"/>
    </row>
    <row r="1173" spans="2:20" x14ac:dyDescent="0.2">
      <c r="B1173" s="11"/>
      <c r="C1173" s="3"/>
      <c r="D1173" s="5"/>
      <c r="E1173" s="7"/>
      <c r="Q1173" s="13"/>
      <c r="S1173" s="17"/>
      <c r="T1173" s="17"/>
    </row>
    <row r="1174" spans="2:20" x14ac:dyDescent="0.2">
      <c r="B1174" s="11"/>
      <c r="C1174" s="3"/>
      <c r="D1174" s="5"/>
      <c r="E1174" s="7"/>
      <c r="Q1174" s="13"/>
      <c r="S1174" s="17"/>
      <c r="T1174" s="17"/>
    </row>
    <row r="1175" spans="2:20" x14ac:dyDescent="0.2">
      <c r="B1175" s="11"/>
      <c r="C1175" s="3"/>
      <c r="D1175" s="5"/>
      <c r="E1175" s="7"/>
      <c r="Q1175" s="13"/>
      <c r="S1175" s="17"/>
      <c r="T1175" s="17"/>
    </row>
    <row r="1176" spans="2:20" x14ac:dyDescent="0.2">
      <c r="B1176" s="11"/>
      <c r="C1176" s="3"/>
      <c r="D1176" s="5"/>
      <c r="E1176" s="7"/>
      <c r="Q1176" s="13"/>
      <c r="S1176" s="17"/>
      <c r="T1176" s="17"/>
    </row>
    <row r="1177" spans="2:20" x14ac:dyDescent="0.2">
      <c r="B1177" s="11"/>
      <c r="C1177" s="3"/>
      <c r="D1177" s="5"/>
      <c r="E1177" s="7"/>
      <c r="Q1177" s="13"/>
      <c r="S1177" s="17"/>
      <c r="T1177" s="17"/>
    </row>
    <row r="1178" spans="2:20" x14ac:dyDescent="0.2">
      <c r="B1178" s="11"/>
      <c r="C1178" s="3"/>
      <c r="D1178" s="5"/>
      <c r="E1178" s="7"/>
      <c r="Q1178" s="13"/>
      <c r="S1178" s="17"/>
      <c r="T1178" s="17"/>
    </row>
    <row r="1179" spans="2:20" x14ac:dyDescent="0.2">
      <c r="B1179" s="11"/>
      <c r="C1179" s="3"/>
      <c r="D1179" s="5"/>
      <c r="E1179" s="7"/>
      <c r="Q1179" s="13"/>
      <c r="S1179" s="17"/>
      <c r="T1179" s="17"/>
    </row>
    <row r="1180" spans="2:20" x14ac:dyDescent="0.2">
      <c r="B1180" s="11"/>
      <c r="C1180" s="3"/>
      <c r="D1180" s="5"/>
      <c r="E1180" s="7"/>
      <c r="Q1180" s="13"/>
      <c r="S1180" s="17"/>
      <c r="T1180" s="17"/>
    </row>
    <row r="1181" spans="2:20" x14ac:dyDescent="0.2">
      <c r="B1181" s="11"/>
      <c r="C1181" s="3"/>
      <c r="D1181" s="5"/>
      <c r="E1181" s="7"/>
      <c r="Q1181" s="13"/>
      <c r="S1181" s="17"/>
      <c r="T1181" s="17"/>
    </row>
    <row r="1182" spans="2:20" x14ac:dyDescent="0.2">
      <c r="B1182" s="11"/>
      <c r="C1182" s="3"/>
      <c r="D1182" s="5"/>
      <c r="E1182" s="7"/>
      <c r="Q1182" s="13"/>
      <c r="S1182" s="17"/>
      <c r="T1182" s="17"/>
    </row>
    <row r="1183" spans="2:20" x14ac:dyDescent="0.2">
      <c r="B1183" s="11"/>
      <c r="C1183" s="3"/>
      <c r="D1183" s="5"/>
      <c r="E1183" s="7"/>
      <c r="Q1183" s="13"/>
      <c r="S1183" s="17"/>
      <c r="T1183" s="17"/>
    </row>
    <row r="1184" spans="2:20" x14ac:dyDescent="0.2">
      <c r="B1184" s="11"/>
      <c r="C1184" s="3"/>
      <c r="D1184" s="5"/>
      <c r="E1184" s="7"/>
      <c r="Q1184" s="13"/>
      <c r="S1184" s="17"/>
      <c r="T1184" s="17"/>
    </row>
    <row r="1185" spans="2:20" x14ac:dyDescent="0.2">
      <c r="B1185" s="11"/>
      <c r="C1185" s="3"/>
      <c r="D1185" s="5"/>
      <c r="E1185" s="7"/>
      <c r="Q1185" s="13"/>
      <c r="S1185" s="17"/>
      <c r="T1185" s="17"/>
    </row>
    <row r="1186" spans="2:20" x14ac:dyDescent="0.2">
      <c r="B1186" s="11"/>
      <c r="C1186" s="3"/>
      <c r="D1186" s="5"/>
      <c r="E1186" s="7"/>
      <c r="Q1186" s="13"/>
      <c r="S1186" s="17"/>
      <c r="T1186" s="17"/>
    </row>
    <row r="1187" spans="2:20" x14ac:dyDescent="0.2">
      <c r="B1187" s="11"/>
      <c r="C1187" s="3"/>
      <c r="D1187" s="5"/>
      <c r="E1187" s="7"/>
      <c r="Q1187" s="13"/>
      <c r="S1187" s="17"/>
      <c r="T1187" s="17"/>
    </row>
    <row r="1188" spans="2:20" x14ac:dyDescent="0.2">
      <c r="B1188" s="11"/>
      <c r="C1188" s="3"/>
      <c r="D1188" s="5"/>
      <c r="E1188" s="7"/>
      <c r="Q1188" s="13"/>
      <c r="S1188" s="17"/>
      <c r="T1188" s="17"/>
    </row>
    <row r="1189" spans="2:20" x14ac:dyDescent="0.2">
      <c r="B1189" s="11"/>
      <c r="C1189" s="3"/>
      <c r="D1189" s="5"/>
      <c r="E1189" s="7"/>
      <c r="Q1189" s="13"/>
      <c r="S1189" s="17"/>
      <c r="T1189" s="17"/>
    </row>
    <row r="1190" spans="2:20" x14ac:dyDescent="0.2">
      <c r="B1190" s="11"/>
      <c r="C1190" s="3"/>
      <c r="D1190" s="5"/>
      <c r="E1190" s="7"/>
      <c r="Q1190" s="13"/>
      <c r="S1190" s="17"/>
      <c r="T1190" s="17"/>
    </row>
    <row r="1191" spans="2:20" x14ac:dyDescent="0.2">
      <c r="B1191" s="11"/>
      <c r="C1191" s="3"/>
      <c r="D1191" s="5"/>
      <c r="E1191" s="7"/>
      <c r="Q1191" s="13"/>
      <c r="S1191" s="17"/>
      <c r="T1191" s="17"/>
    </row>
    <row r="1192" spans="2:20" x14ac:dyDescent="0.2">
      <c r="B1192" s="11"/>
      <c r="C1192" s="3"/>
      <c r="D1192" s="5"/>
      <c r="E1192" s="7"/>
      <c r="Q1192" s="13"/>
      <c r="S1192" s="17"/>
      <c r="T1192" s="17"/>
    </row>
    <row r="1193" spans="2:20" x14ac:dyDescent="0.2">
      <c r="B1193" s="11"/>
      <c r="C1193" s="3"/>
      <c r="D1193" s="5"/>
      <c r="E1193" s="7"/>
      <c r="Q1193" s="13"/>
      <c r="S1193" s="17"/>
      <c r="T1193" s="17"/>
    </row>
    <row r="1194" spans="2:20" x14ac:dyDescent="0.2">
      <c r="B1194" s="11"/>
      <c r="C1194" s="3"/>
      <c r="D1194" s="5"/>
      <c r="E1194" s="7"/>
      <c r="Q1194" s="13"/>
      <c r="S1194" s="17"/>
      <c r="T1194" s="17"/>
    </row>
    <row r="1195" spans="2:20" x14ac:dyDescent="0.2">
      <c r="B1195" s="11"/>
      <c r="C1195" s="3"/>
      <c r="D1195" s="5"/>
      <c r="E1195" s="7"/>
      <c r="Q1195" s="13"/>
      <c r="S1195" s="17"/>
      <c r="T1195" s="17"/>
    </row>
    <row r="1196" spans="2:20" x14ac:dyDescent="0.2">
      <c r="B1196" s="11"/>
      <c r="C1196" s="3"/>
      <c r="D1196" s="5"/>
      <c r="E1196" s="7"/>
      <c r="Q1196" s="13"/>
      <c r="S1196" s="17"/>
      <c r="T1196" s="17"/>
    </row>
    <row r="1197" spans="2:20" x14ac:dyDescent="0.2">
      <c r="B1197" s="11"/>
      <c r="C1197" s="3"/>
      <c r="D1197" s="5"/>
      <c r="E1197" s="7"/>
      <c r="Q1197" s="13"/>
      <c r="S1197" s="17"/>
      <c r="T1197" s="17"/>
    </row>
    <row r="1198" spans="2:20" x14ac:dyDescent="0.2">
      <c r="B1198" s="11"/>
      <c r="C1198" s="3"/>
      <c r="D1198" s="5"/>
      <c r="E1198" s="7"/>
      <c r="Q1198" s="13"/>
      <c r="S1198" s="17"/>
      <c r="T1198" s="17"/>
    </row>
    <row r="1199" spans="2:20" x14ac:dyDescent="0.2">
      <c r="B1199" s="11"/>
      <c r="C1199" s="3"/>
      <c r="D1199" s="5"/>
      <c r="E1199" s="7"/>
      <c r="Q1199" s="13"/>
      <c r="S1199" s="17"/>
      <c r="T1199" s="17"/>
    </row>
    <row r="1200" spans="2:20" x14ac:dyDescent="0.2">
      <c r="B1200" s="11"/>
      <c r="C1200" s="3"/>
      <c r="D1200" s="5"/>
      <c r="E1200" s="7"/>
      <c r="Q1200" s="13"/>
      <c r="S1200" s="17"/>
      <c r="T1200" s="17"/>
    </row>
    <row r="1201" spans="2:20" x14ac:dyDescent="0.2">
      <c r="B1201" s="11"/>
      <c r="C1201" s="3"/>
      <c r="D1201" s="5"/>
      <c r="E1201" s="7"/>
      <c r="Q1201" s="13"/>
      <c r="S1201" s="17"/>
      <c r="T1201" s="17"/>
    </row>
    <row r="1202" spans="2:20" x14ac:dyDescent="0.2">
      <c r="B1202" s="11"/>
      <c r="C1202" s="3"/>
      <c r="D1202" s="5"/>
      <c r="E1202" s="7"/>
      <c r="Q1202" s="13"/>
      <c r="S1202" s="17"/>
      <c r="T1202" s="17"/>
    </row>
    <row r="1203" spans="2:20" x14ac:dyDescent="0.2">
      <c r="B1203" s="11"/>
      <c r="C1203" s="3"/>
      <c r="D1203" s="5"/>
      <c r="E1203" s="7"/>
      <c r="Q1203" s="13"/>
      <c r="S1203" s="17"/>
      <c r="T1203" s="17"/>
    </row>
    <row r="1204" spans="2:20" x14ac:dyDescent="0.2">
      <c r="B1204" s="11"/>
      <c r="C1204" s="3"/>
      <c r="D1204" s="5"/>
      <c r="E1204" s="7"/>
      <c r="Q1204" s="13"/>
      <c r="S1204" s="17"/>
      <c r="T1204" s="17"/>
    </row>
    <row r="1205" spans="2:20" x14ac:dyDescent="0.2">
      <c r="B1205" s="11"/>
      <c r="C1205" s="3"/>
      <c r="D1205" s="5"/>
      <c r="E1205" s="7"/>
      <c r="Q1205" s="13"/>
      <c r="S1205" s="17"/>
      <c r="T1205" s="17"/>
    </row>
    <row r="1206" spans="2:20" x14ac:dyDescent="0.2">
      <c r="B1206" s="11"/>
      <c r="C1206" s="3"/>
      <c r="D1206" s="5"/>
      <c r="E1206" s="7"/>
      <c r="Q1206" s="13"/>
      <c r="S1206" s="17"/>
      <c r="T1206" s="17"/>
    </row>
    <row r="1207" spans="2:20" x14ac:dyDescent="0.2">
      <c r="B1207" s="11"/>
      <c r="C1207" s="3"/>
      <c r="D1207" s="5"/>
      <c r="E1207" s="7"/>
      <c r="Q1207" s="13"/>
      <c r="S1207" s="17"/>
      <c r="T1207" s="17"/>
    </row>
    <row r="1208" spans="2:20" x14ac:dyDescent="0.2">
      <c r="B1208" s="11"/>
      <c r="C1208" s="3"/>
      <c r="D1208" s="5"/>
      <c r="E1208" s="7"/>
      <c r="Q1208" s="13"/>
      <c r="S1208" s="17"/>
      <c r="T1208" s="17"/>
    </row>
    <row r="1209" spans="2:20" x14ac:dyDescent="0.2">
      <c r="B1209" s="11"/>
      <c r="C1209" s="3"/>
      <c r="D1209" s="5"/>
      <c r="E1209" s="7"/>
      <c r="Q1209" s="13"/>
      <c r="S1209" s="17"/>
      <c r="T1209" s="17"/>
    </row>
    <row r="1210" spans="2:20" x14ac:dyDescent="0.2">
      <c r="B1210" s="11"/>
      <c r="C1210" s="3"/>
      <c r="D1210" s="5"/>
      <c r="E1210" s="7"/>
      <c r="Q1210" s="13"/>
      <c r="S1210" s="17"/>
      <c r="T1210" s="17"/>
    </row>
    <row r="1211" spans="2:20" x14ac:dyDescent="0.2">
      <c r="B1211" s="11"/>
      <c r="C1211" s="3"/>
      <c r="D1211" s="5"/>
      <c r="E1211" s="7"/>
      <c r="Q1211" s="13"/>
      <c r="S1211" s="17"/>
      <c r="T1211" s="17"/>
    </row>
    <row r="1212" spans="2:20" x14ac:dyDescent="0.2">
      <c r="B1212" s="11"/>
      <c r="C1212" s="3"/>
      <c r="D1212" s="5"/>
      <c r="E1212" s="7"/>
      <c r="Q1212" s="13"/>
      <c r="S1212" s="17"/>
      <c r="T1212" s="17"/>
    </row>
    <row r="1213" spans="2:20" x14ac:dyDescent="0.2">
      <c r="B1213" s="11"/>
      <c r="C1213" s="3"/>
      <c r="D1213" s="5"/>
      <c r="E1213" s="7"/>
      <c r="Q1213" s="13"/>
      <c r="S1213" s="17"/>
      <c r="T1213" s="17"/>
    </row>
    <row r="1214" spans="2:20" x14ac:dyDescent="0.2">
      <c r="B1214" s="11"/>
      <c r="C1214" s="3"/>
      <c r="D1214" s="5"/>
      <c r="E1214" s="7"/>
      <c r="Q1214" s="13"/>
      <c r="S1214" s="17"/>
      <c r="T1214" s="17"/>
    </row>
    <row r="1215" spans="2:20" x14ac:dyDescent="0.2">
      <c r="B1215" s="11"/>
      <c r="C1215" s="3"/>
      <c r="D1215" s="5"/>
      <c r="E1215" s="7"/>
      <c r="Q1215" s="13"/>
      <c r="S1215" s="17"/>
      <c r="T1215" s="17"/>
    </row>
    <row r="1216" spans="2:20" x14ac:dyDescent="0.2">
      <c r="B1216" s="11"/>
      <c r="C1216" s="3"/>
      <c r="D1216" s="5"/>
      <c r="E1216" s="7"/>
      <c r="Q1216" s="13"/>
      <c r="S1216" s="17"/>
      <c r="T1216" s="17"/>
    </row>
    <row r="1217" spans="2:20" x14ac:dyDescent="0.2">
      <c r="B1217" s="11"/>
      <c r="C1217" s="3"/>
      <c r="D1217" s="5"/>
      <c r="E1217" s="7"/>
      <c r="Q1217" s="13"/>
      <c r="S1217" s="17"/>
      <c r="T1217" s="17"/>
    </row>
    <row r="1218" spans="2:20" x14ac:dyDescent="0.2">
      <c r="B1218" s="11"/>
      <c r="C1218" s="3"/>
      <c r="D1218" s="5"/>
      <c r="E1218" s="7"/>
      <c r="Q1218" s="13"/>
      <c r="S1218" s="17"/>
      <c r="T1218" s="17"/>
    </row>
    <row r="1219" spans="2:20" x14ac:dyDescent="0.2">
      <c r="B1219" s="11"/>
      <c r="C1219" s="3"/>
      <c r="D1219" s="5"/>
      <c r="E1219" s="7"/>
      <c r="Q1219" s="13"/>
      <c r="S1219" s="17"/>
      <c r="T1219" s="17"/>
    </row>
    <row r="1220" spans="2:20" x14ac:dyDescent="0.2">
      <c r="B1220" s="11"/>
      <c r="C1220" s="3"/>
      <c r="D1220" s="5"/>
      <c r="E1220" s="7"/>
      <c r="Q1220" s="13"/>
      <c r="S1220" s="17"/>
      <c r="T1220" s="17"/>
    </row>
    <row r="1221" spans="2:20" x14ac:dyDescent="0.2">
      <c r="B1221" s="11"/>
      <c r="C1221" s="3"/>
      <c r="D1221" s="5"/>
      <c r="E1221" s="7"/>
      <c r="Q1221" s="13"/>
      <c r="S1221" s="17"/>
      <c r="T1221" s="17"/>
    </row>
    <row r="1222" spans="2:20" x14ac:dyDescent="0.2">
      <c r="B1222" s="11"/>
      <c r="C1222" s="3"/>
      <c r="D1222" s="5"/>
      <c r="E1222" s="7"/>
      <c r="Q1222" s="13"/>
      <c r="S1222" s="17"/>
      <c r="T1222" s="17"/>
    </row>
    <row r="1223" spans="2:20" x14ac:dyDescent="0.2">
      <c r="B1223" s="11"/>
      <c r="C1223" s="3"/>
      <c r="D1223" s="5"/>
      <c r="E1223" s="7"/>
      <c r="Q1223" s="13"/>
      <c r="S1223" s="17"/>
      <c r="T1223" s="17"/>
    </row>
    <row r="1224" spans="2:20" x14ac:dyDescent="0.2">
      <c r="B1224" s="11"/>
      <c r="C1224" s="3"/>
      <c r="D1224" s="5"/>
      <c r="E1224" s="7"/>
      <c r="Q1224" s="13"/>
      <c r="S1224" s="17"/>
      <c r="T1224" s="17"/>
    </row>
    <row r="1225" spans="2:20" x14ac:dyDescent="0.2">
      <c r="B1225" s="11"/>
      <c r="C1225" s="3"/>
      <c r="D1225" s="5"/>
      <c r="E1225" s="7"/>
      <c r="Q1225" s="13"/>
      <c r="S1225" s="17"/>
      <c r="T1225" s="17"/>
    </row>
    <row r="1226" spans="2:20" x14ac:dyDescent="0.2">
      <c r="B1226" s="11"/>
      <c r="C1226" s="3"/>
      <c r="D1226" s="5"/>
      <c r="E1226" s="7"/>
      <c r="Q1226" s="13"/>
      <c r="S1226" s="17"/>
      <c r="T1226" s="17"/>
    </row>
    <row r="1227" spans="2:20" x14ac:dyDescent="0.2">
      <c r="B1227" s="11"/>
      <c r="C1227" s="3"/>
      <c r="D1227" s="5"/>
      <c r="E1227" s="7"/>
      <c r="Q1227" s="13"/>
      <c r="S1227" s="17"/>
      <c r="T1227" s="17"/>
    </row>
    <row r="1228" spans="2:20" x14ac:dyDescent="0.2">
      <c r="B1228" s="11"/>
      <c r="C1228" s="3"/>
      <c r="D1228" s="5"/>
      <c r="E1228" s="7"/>
      <c r="Q1228" s="13"/>
      <c r="S1228" s="17"/>
      <c r="T1228" s="17"/>
    </row>
    <row r="1229" spans="2:20" x14ac:dyDescent="0.2">
      <c r="B1229" s="11"/>
      <c r="C1229" s="3"/>
      <c r="D1229" s="5"/>
      <c r="E1229" s="7"/>
      <c r="Q1229" s="13"/>
      <c r="S1229" s="17"/>
      <c r="T1229" s="17"/>
    </row>
    <row r="1230" spans="2:20" x14ac:dyDescent="0.2">
      <c r="B1230" s="11"/>
      <c r="C1230" s="3"/>
      <c r="D1230" s="5"/>
      <c r="E1230" s="7"/>
      <c r="Q1230" s="13"/>
      <c r="S1230" s="17"/>
      <c r="T1230" s="17"/>
    </row>
    <row r="1231" spans="2:20" x14ac:dyDescent="0.2">
      <c r="B1231" s="11"/>
      <c r="C1231" s="3"/>
      <c r="D1231" s="5"/>
      <c r="E1231" s="7"/>
      <c r="Q1231" s="13"/>
      <c r="S1231" s="17"/>
      <c r="T1231" s="17"/>
    </row>
    <row r="1232" spans="2:20" x14ac:dyDescent="0.2">
      <c r="B1232" s="11"/>
      <c r="C1232" s="3"/>
      <c r="D1232" s="5"/>
      <c r="E1232" s="7"/>
      <c r="Q1232" s="13"/>
      <c r="S1232" s="17"/>
      <c r="T1232" s="17"/>
    </row>
    <row r="1233" spans="2:20" x14ac:dyDescent="0.2">
      <c r="B1233" s="11"/>
      <c r="C1233" s="3"/>
      <c r="D1233" s="5"/>
      <c r="E1233" s="7"/>
      <c r="Q1233" s="13"/>
      <c r="S1233" s="17"/>
      <c r="T1233" s="17"/>
    </row>
    <row r="1234" spans="2:20" x14ac:dyDescent="0.2">
      <c r="B1234" s="11"/>
      <c r="C1234" s="3"/>
      <c r="D1234" s="5"/>
      <c r="E1234" s="7"/>
      <c r="Q1234" s="13"/>
      <c r="S1234" s="17"/>
      <c r="T1234" s="17"/>
    </row>
    <row r="1235" spans="2:20" x14ac:dyDescent="0.2">
      <c r="B1235" s="11"/>
      <c r="C1235" s="3"/>
      <c r="D1235" s="5"/>
      <c r="E1235" s="7"/>
      <c r="Q1235" s="13"/>
      <c r="S1235" s="17"/>
      <c r="T1235" s="17"/>
    </row>
    <row r="1236" spans="2:20" x14ac:dyDescent="0.2">
      <c r="B1236" s="11"/>
      <c r="C1236" s="3"/>
      <c r="D1236" s="5"/>
      <c r="E1236" s="7"/>
      <c r="Q1236" s="13"/>
      <c r="S1236" s="17"/>
      <c r="T1236" s="17"/>
    </row>
    <row r="1237" spans="2:20" x14ac:dyDescent="0.2">
      <c r="B1237" s="11"/>
      <c r="C1237" s="3"/>
      <c r="D1237" s="5"/>
      <c r="E1237" s="7"/>
      <c r="Q1237" s="13"/>
      <c r="S1237" s="17"/>
      <c r="T1237" s="17"/>
    </row>
    <row r="1238" spans="2:20" x14ac:dyDescent="0.2">
      <c r="B1238" s="11"/>
      <c r="C1238" s="3"/>
      <c r="D1238" s="5"/>
      <c r="E1238" s="7"/>
      <c r="Q1238" s="13"/>
      <c r="S1238" s="17"/>
      <c r="T1238" s="17"/>
    </row>
    <row r="1239" spans="2:20" x14ac:dyDescent="0.2">
      <c r="B1239" s="11"/>
      <c r="C1239" s="3"/>
      <c r="D1239" s="5"/>
      <c r="E1239" s="7"/>
      <c r="Q1239" s="13"/>
      <c r="S1239" s="17"/>
      <c r="T1239" s="17"/>
    </row>
    <row r="1240" spans="2:20" x14ac:dyDescent="0.2">
      <c r="B1240" s="11"/>
      <c r="C1240" s="3"/>
      <c r="D1240" s="5"/>
      <c r="E1240" s="7"/>
      <c r="Q1240" s="13"/>
      <c r="S1240" s="17"/>
      <c r="T1240" s="17"/>
    </row>
    <row r="1241" spans="2:20" x14ac:dyDescent="0.2">
      <c r="B1241" s="11"/>
      <c r="C1241" s="3"/>
      <c r="D1241" s="5"/>
      <c r="E1241" s="7"/>
      <c r="Q1241" s="13"/>
      <c r="S1241" s="17"/>
      <c r="T1241" s="17"/>
    </row>
    <row r="1242" spans="2:20" x14ac:dyDescent="0.2">
      <c r="B1242" s="11"/>
      <c r="C1242" s="3"/>
      <c r="D1242" s="5"/>
      <c r="E1242" s="7"/>
      <c r="Q1242" s="13"/>
      <c r="S1242" s="17"/>
      <c r="T1242" s="17"/>
    </row>
    <row r="1243" spans="2:20" x14ac:dyDescent="0.2">
      <c r="B1243" s="11"/>
      <c r="C1243" s="3"/>
      <c r="D1243" s="5"/>
      <c r="E1243" s="7"/>
      <c r="Q1243" s="13"/>
      <c r="S1243" s="17"/>
      <c r="T1243" s="17"/>
    </row>
    <row r="1244" spans="2:20" x14ac:dyDescent="0.2">
      <c r="B1244" s="11"/>
      <c r="C1244" s="3"/>
      <c r="D1244" s="5"/>
      <c r="E1244" s="7"/>
      <c r="Q1244" s="13"/>
      <c r="S1244" s="17"/>
      <c r="T1244" s="17"/>
    </row>
    <row r="1245" spans="2:20" x14ac:dyDescent="0.2">
      <c r="B1245" s="11"/>
      <c r="C1245" s="3"/>
      <c r="D1245" s="5"/>
      <c r="E1245" s="7"/>
      <c r="Q1245" s="13"/>
      <c r="S1245" s="17"/>
      <c r="T1245" s="17"/>
    </row>
    <row r="1246" spans="2:20" x14ac:dyDescent="0.2">
      <c r="B1246" s="11"/>
      <c r="C1246" s="3"/>
      <c r="D1246" s="5"/>
      <c r="E1246" s="7"/>
      <c r="Q1246" s="13"/>
      <c r="S1246" s="17"/>
      <c r="T1246" s="17"/>
    </row>
    <row r="1247" spans="2:20" x14ac:dyDescent="0.2">
      <c r="B1247" s="11"/>
      <c r="C1247" s="3"/>
      <c r="D1247" s="5"/>
      <c r="E1247" s="7"/>
      <c r="Q1247" s="13"/>
      <c r="S1247" s="17"/>
      <c r="T1247" s="17"/>
    </row>
    <row r="1248" spans="2:20" x14ac:dyDescent="0.2">
      <c r="B1248" s="11"/>
      <c r="C1248" s="3"/>
      <c r="D1248" s="5"/>
      <c r="E1248" s="7"/>
      <c r="Q1248" s="13"/>
      <c r="S1248" s="17"/>
      <c r="T1248" s="17"/>
    </row>
    <row r="1249" spans="2:20" x14ac:dyDescent="0.2">
      <c r="B1249" s="11"/>
      <c r="C1249" s="3"/>
      <c r="D1249" s="5"/>
      <c r="E1249" s="7"/>
      <c r="Q1249" s="13"/>
      <c r="S1249" s="17"/>
      <c r="T1249" s="17"/>
    </row>
    <row r="1250" spans="2:20" x14ac:dyDescent="0.2">
      <c r="B1250" s="11"/>
      <c r="C1250" s="3"/>
      <c r="D1250" s="5"/>
      <c r="E1250" s="7"/>
      <c r="Q1250" s="13"/>
      <c r="S1250" s="17"/>
      <c r="T1250" s="17"/>
    </row>
    <row r="1251" spans="2:20" x14ac:dyDescent="0.2">
      <c r="B1251" s="11"/>
      <c r="C1251" s="3"/>
      <c r="D1251" s="5"/>
      <c r="E1251" s="7"/>
      <c r="Q1251" s="13"/>
      <c r="S1251" s="17"/>
      <c r="T1251" s="17"/>
    </row>
    <row r="1252" spans="2:20" x14ac:dyDescent="0.2">
      <c r="B1252" s="11"/>
      <c r="C1252" s="3"/>
      <c r="D1252" s="5"/>
      <c r="E1252" s="7"/>
      <c r="Q1252" s="13"/>
      <c r="S1252" s="17"/>
      <c r="T1252" s="17"/>
    </row>
    <row r="1253" spans="2:20" x14ac:dyDescent="0.2">
      <c r="B1253" s="11"/>
      <c r="C1253" s="3"/>
      <c r="D1253" s="5"/>
      <c r="E1253" s="7"/>
      <c r="Q1253" s="13"/>
      <c r="S1253" s="17"/>
      <c r="T1253" s="17"/>
    </row>
    <row r="1254" spans="2:20" x14ac:dyDescent="0.2">
      <c r="B1254" s="11"/>
      <c r="C1254" s="3"/>
      <c r="D1254" s="5"/>
      <c r="E1254" s="7"/>
      <c r="Q1254" s="13"/>
      <c r="S1254" s="17"/>
      <c r="T1254" s="17"/>
    </row>
    <row r="1255" spans="2:20" x14ac:dyDescent="0.2">
      <c r="B1255" s="11"/>
      <c r="C1255" s="3"/>
      <c r="D1255" s="5"/>
      <c r="E1255" s="7"/>
      <c r="Q1255" s="13"/>
      <c r="S1255" s="17"/>
      <c r="T1255" s="17"/>
    </row>
    <row r="1256" spans="2:20" x14ac:dyDescent="0.2">
      <c r="B1256" s="11"/>
      <c r="C1256" s="3"/>
      <c r="D1256" s="5"/>
      <c r="E1256" s="7"/>
      <c r="Q1256" s="13"/>
      <c r="S1256" s="17"/>
      <c r="T1256" s="17"/>
    </row>
    <row r="1257" spans="2:20" x14ac:dyDescent="0.2">
      <c r="B1257" s="11"/>
      <c r="C1257" s="3"/>
      <c r="D1257" s="5"/>
      <c r="E1257" s="7"/>
      <c r="Q1257" s="13"/>
      <c r="S1257" s="17"/>
      <c r="T1257" s="17"/>
    </row>
    <row r="1258" spans="2:20" x14ac:dyDescent="0.2">
      <c r="B1258" s="11"/>
      <c r="C1258" s="3"/>
      <c r="D1258" s="5"/>
      <c r="E1258" s="7"/>
      <c r="Q1258" s="13"/>
      <c r="S1258" s="17"/>
      <c r="T1258" s="17"/>
    </row>
    <row r="1259" spans="2:20" x14ac:dyDescent="0.2">
      <c r="B1259" s="11"/>
      <c r="C1259" s="3"/>
      <c r="D1259" s="5"/>
      <c r="E1259" s="7"/>
      <c r="Q1259" s="13"/>
      <c r="S1259" s="17"/>
      <c r="T1259" s="17"/>
    </row>
    <row r="1260" spans="2:20" x14ac:dyDescent="0.2">
      <c r="B1260" s="11"/>
      <c r="C1260" s="3"/>
      <c r="D1260" s="5"/>
      <c r="E1260" s="7"/>
      <c r="Q1260" s="13"/>
      <c r="S1260" s="17"/>
      <c r="T1260" s="17"/>
    </row>
    <row r="1261" spans="2:20" x14ac:dyDescent="0.2">
      <c r="B1261" s="11"/>
      <c r="C1261" s="3"/>
      <c r="D1261" s="5"/>
      <c r="E1261" s="7"/>
      <c r="Q1261" s="13"/>
      <c r="S1261" s="17"/>
      <c r="T1261" s="17"/>
    </row>
    <row r="1262" spans="2:20" x14ac:dyDescent="0.2">
      <c r="B1262" s="11"/>
      <c r="C1262" s="3"/>
      <c r="D1262" s="5"/>
      <c r="E1262" s="7"/>
      <c r="Q1262" s="13"/>
      <c r="S1262" s="17"/>
      <c r="T1262" s="17"/>
    </row>
    <row r="1263" spans="2:20" x14ac:dyDescent="0.2">
      <c r="B1263" s="11"/>
      <c r="C1263" s="3"/>
      <c r="D1263" s="5"/>
      <c r="E1263" s="7"/>
      <c r="Q1263" s="13"/>
      <c r="S1263" s="17"/>
      <c r="T1263" s="17"/>
    </row>
    <row r="1264" spans="2:20" x14ac:dyDescent="0.2">
      <c r="B1264" s="11"/>
      <c r="C1264" s="3"/>
      <c r="D1264" s="5"/>
      <c r="E1264" s="7"/>
      <c r="Q1264" s="13"/>
      <c r="S1264" s="17"/>
      <c r="T1264" s="17"/>
    </row>
    <row r="1265" spans="2:20" x14ac:dyDescent="0.2">
      <c r="B1265" s="11"/>
      <c r="C1265" s="3"/>
      <c r="D1265" s="5"/>
      <c r="E1265" s="7"/>
      <c r="Q1265" s="13"/>
      <c r="S1265" s="17"/>
      <c r="T1265" s="17"/>
    </row>
    <row r="1266" spans="2:20" x14ac:dyDescent="0.2">
      <c r="B1266" s="11"/>
      <c r="C1266" s="3"/>
      <c r="D1266" s="5"/>
      <c r="E1266" s="7"/>
      <c r="Q1266" s="13"/>
      <c r="S1266" s="17"/>
      <c r="T1266" s="17"/>
    </row>
    <row r="1267" spans="2:20" x14ac:dyDescent="0.2">
      <c r="B1267" s="11"/>
      <c r="C1267" s="3"/>
      <c r="D1267" s="5"/>
      <c r="E1267" s="7"/>
      <c r="Q1267" s="13"/>
      <c r="S1267" s="17"/>
      <c r="T1267" s="17"/>
    </row>
    <row r="1268" spans="2:20" x14ac:dyDescent="0.2">
      <c r="B1268" s="11"/>
      <c r="C1268" s="3"/>
      <c r="D1268" s="5"/>
      <c r="E1268" s="7"/>
      <c r="Q1268" s="13"/>
      <c r="S1268" s="17"/>
      <c r="T1268" s="17"/>
    </row>
    <row r="1269" spans="2:20" x14ac:dyDescent="0.2">
      <c r="B1269" s="11"/>
      <c r="C1269" s="3"/>
      <c r="D1269" s="5"/>
      <c r="E1269" s="7"/>
      <c r="Q1269" s="13"/>
      <c r="S1269" s="17"/>
      <c r="T1269" s="17"/>
    </row>
    <row r="1270" spans="2:20" x14ac:dyDescent="0.2">
      <c r="B1270" s="11"/>
      <c r="C1270" s="3"/>
      <c r="D1270" s="5"/>
      <c r="E1270" s="7"/>
      <c r="Q1270" s="13"/>
      <c r="S1270" s="17"/>
      <c r="T1270" s="17"/>
    </row>
    <row r="1271" spans="2:20" x14ac:dyDescent="0.2">
      <c r="B1271" s="11"/>
      <c r="C1271" s="3"/>
      <c r="D1271" s="5"/>
      <c r="E1271" s="7"/>
      <c r="Q1271" s="13"/>
      <c r="S1271" s="17"/>
      <c r="T1271" s="17"/>
    </row>
    <row r="1272" spans="2:20" x14ac:dyDescent="0.2">
      <c r="B1272" s="11"/>
      <c r="C1272" s="3"/>
      <c r="D1272" s="5"/>
      <c r="E1272" s="7"/>
      <c r="Q1272" s="13"/>
      <c r="S1272" s="17"/>
      <c r="T1272" s="17"/>
    </row>
    <row r="1273" spans="2:20" x14ac:dyDescent="0.2">
      <c r="B1273" s="11"/>
      <c r="C1273" s="3"/>
      <c r="D1273" s="5"/>
      <c r="E1273" s="7"/>
      <c r="Q1273" s="13"/>
      <c r="S1273" s="17"/>
      <c r="T1273" s="17"/>
    </row>
    <row r="1274" spans="2:20" x14ac:dyDescent="0.2">
      <c r="B1274" s="11"/>
      <c r="C1274" s="3"/>
      <c r="D1274" s="5"/>
      <c r="E1274" s="7"/>
      <c r="Q1274" s="13"/>
      <c r="S1274" s="17"/>
      <c r="T1274" s="17"/>
    </row>
    <row r="1275" spans="2:20" x14ac:dyDescent="0.2">
      <c r="B1275" s="11"/>
      <c r="C1275" s="3"/>
      <c r="D1275" s="5"/>
      <c r="E1275" s="7"/>
      <c r="Q1275" s="13"/>
      <c r="S1275" s="17"/>
      <c r="T1275" s="17"/>
    </row>
    <row r="1276" spans="2:20" x14ac:dyDescent="0.2">
      <c r="B1276" s="11"/>
      <c r="C1276" s="3"/>
      <c r="D1276" s="5"/>
      <c r="E1276" s="7"/>
      <c r="Q1276" s="13"/>
      <c r="S1276" s="17"/>
      <c r="T1276" s="17"/>
    </row>
    <row r="1277" spans="2:20" x14ac:dyDescent="0.2">
      <c r="B1277" s="11"/>
      <c r="C1277" s="3"/>
      <c r="D1277" s="5"/>
      <c r="E1277" s="7"/>
      <c r="Q1277" s="13"/>
      <c r="S1277" s="17"/>
      <c r="T1277" s="17"/>
    </row>
    <row r="1278" spans="2:20" x14ac:dyDescent="0.2">
      <c r="B1278" s="11"/>
      <c r="C1278" s="3"/>
      <c r="D1278" s="5"/>
      <c r="E1278" s="7"/>
      <c r="Q1278" s="13"/>
      <c r="S1278" s="17"/>
      <c r="T1278" s="17"/>
    </row>
    <row r="1279" spans="2:20" x14ac:dyDescent="0.2">
      <c r="B1279" s="11"/>
      <c r="C1279" s="3"/>
      <c r="D1279" s="5"/>
      <c r="E1279" s="7"/>
      <c r="Q1279" s="13"/>
      <c r="S1279" s="17"/>
      <c r="T1279" s="17"/>
    </row>
    <row r="1280" spans="2:20" x14ac:dyDescent="0.2">
      <c r="B1280" s="11"/>
      <c r="C1280" s="3"/>
      <c r="D1280" s="5"/>
      <c r="E1280" s="7"/>
      <c r="Q1280" s="13"/>
      <c r="S1280" s="17"/>
      <c r="T1280" s="17"/>
    </row>
    <row r="1281" spans="2:20" x14ac:dyDescent="0.2">
      <c r="B1281" s="11"/>
      <c r="C1281" s="3"/>
      <c r="D1281" s="5"/>
      <c r="E1281" s="7"/>
      <c r="Q1281" s="13"/>
      <c r="S1281" s="17"/>
      <c r="T1281" s="17"/>
    </row>
    <row r="1282" spans="2:20" x14ac:dyDescent="0.2">
      <c r="B1282" s="11"/>
      <c r="C1282" s="3"/>
      <c r="D1282" s="5"/>
      <c r="E1282" s="7"/>
      <c r="Q1282" s="13"/>
      <c r="S1282" s="17"/>
      <c r="T1282" s="17"/>
    </row>
    <row r="1283" spans="2:20" x14ac:dyDescent="0.2">
      <c r="B1283" s="11"/>
      <c r="C1283" s="3"/>
      <c r="D1283" s="5"/>
      <c r="E1283" s="7"/>
      <c r="Q1283" s="13"/>
      <c r="S1283" s="17"/>
      <c r="T1283" s="17"/>
    </row>
    <row r="1284" spans="2:20" x14ac:dyDescent="0.2">
      <c r="B1284" s="11"/>
      <c r="C1284" s="3"/>
      <c r="D1284" s="5"/>
      <c r="E1284" s="7"/>
      <c r="Q1284" s="13"/>
      <c r="S1284" s="17"/>
      <c r="T1284" s="17"/>
    </row>
    <row r="1285" spans="2:20" x14ac:dyDescent="0.2">
      <c r="B1285" s="11"/>
      <c r="C1285" s="3"/>
      <c r="D1285" s="5"/>
      <c r="E1285" s="7"/>
      <c r="Q1285" s="13"/>
      <c r="S1285" s="17"/>
      <c r="T1285" s="17"/>
    </row>
    <row r="1286" spans="2:20" x14ac:dyDescent="0.2">
      <c r="B1286" s="11"/>
      <c r="C1286" s="3"/>
      <c r="D1286" s="5"/>
      <c r="E1286" s="7"/>
      <c r="Q1286" s="13"/>
      <c r="S1286" s="17"/>
      <c r="T1286" s="17"/>
    </row>
    <row r="1287" spans="2:20" x14ac:dyDescent="0.2">
      <c r="B1287" s="11"/>
      <c r="C1287" s="3"/>
      <c r="D1287" s="5"/>
      <c r="E1287" s="7"/>
      <c r="Q1287" s="13"/>
      <c r="S1287" s="17"/>
      <c r="T1287" s="17"/>
    </row>
    <row r="1288" spans="2:20" x14ac:dyDescent="0.2">
      <c r="B1288" s="11"/>
      <c r="C1288" s="3"/>
      <c r="D1288" s="5"/>
      <c r="E1288" s="7"/>
      <c r="Q1288" s="13"/>
      <c r="S1288" s="17"/>
      <c r="T1288" s="17"/>
    </row>
    <row r="1289" spans="2:20" x14ac:dyDescent="0.2">
      <c r="B1289" s="11"/>
      <c r="C1289" s="3"/>
      <c r="D1289" s="5"/>
      <c r="E1289" s="7"/>
      <c r="Q1289" s="13"/>
      <c r="S1289" s="17"/>
      <c r="T1289" s="17"/>
    </row>
    <row r="1290" spans="2:20" x14ac:dyDescent="0.2">
      <c r="B1290" s="11"/>
      <c r="C1290" s="3"/>
      <c r="D1290" s="5"/>
      <c r="E1290" s="7"/>
      <c r="Q1290" s="13"/>
      <c r="S1290" s="17"/>
      <c r="T1290" s="17"/>
    </row>
    <row r="1291" spans="2:20" x14ac:dyDescent="0.2">
      <c r="B1291" s="11"/>
      <c r="C1291" s="3"/>
      <c r="D1291" s="5"/>
      <c r="E1291" s="7"/>
      <c r="Q1291" s="13"/>
      <c r="S1291" s="17"/>
      <c r="T1291" s="17"/>
    </row>
    <row r="1292" spans="2:20" x14ac:dyDescent="0.2">
      <c r="B1292" s="11"/>
      <c r="C1292" s="3"/>
      <c r="D1292" s="5"/>
      <c r="E1292" s="7"/>
      <c r="Q1292" s="13"/>
      <c r="S1292" s="17"/>
      <c r="T1292" s="17"/>
    </row>
    <row r="1293" spans="2:20" x14ac:dyDescent="0.2">
      <c r="B1293" s="11"/>
      <c r="C1293" s="3"/>
      <c r="D1293" s="5"/>
      <c r="E1293" s="7"/>
      <c r="Q1293" s="13"/>
      <c r="S1293" s="17"/>
      <c r="T1293" s="17"/>
    </row>
    <row r="1294" spans="2:20" x14ac:dyDescent="0.2">
      <c r="B1294" s="11"/>
      <c r="C1294" s="3"/>
      <c r="D1294" s="5"/>
      <c r="E1294" s="7"/>
      <c r="Q1294" s="13"/>
      <c r="S1294" s="17"/>
      <c r="T1294" s="17"/>
    </row>
    <row r="1295" spans="2:20" x14ac:dyDescent="0.2">
      <c r="B1295" s="11"/>
      <c r="C1295" s="3"/>
      <c r="D1295" s="5"/>
      <c r="E1295" s="7"/>
      <c r="Q1295" s="13"/>
      <c r="S1295" s="17"/>
      <c r="T1295" s="17"/>
    </row>
    <row r="1296" spans="2:20" x14ac:dyDescent="0.2">
      <c r="B1296" s="11"/>
      <c r="C1296" s="3"/>
      <c r="D1296" s="5"/>
      <c r="E1296" s="7"/>
      <c r="Q1296" s="13"/>
      <c r="S1296" s="17"/>
      <c r="T1296" s="17"/>
    </row>
    <row r="1297" spans="2:20" x14ac:dyDescent="0.2">
      <c r="B1297" s="11"/>
      <c r="C1297" s="3"/>
      <c r="D1297" s="5"/>
      <c r="E1297" s="7"/>
      <c r="Q1297" s="13"/>
      <c r="S1297" s="17"/>
      <c r="T1297" s="17"/>
    </row>
    <row r="1298" spans="2:20" x14ac:dyDescent="0.2">
      <c r="B1298" s="11"/>
      <c r="C1298" s="3"/>
      <c r="D1298" s="5"/>
      <c r="E1298" s="7"/>
      <c r="Q1298" s="13"/>
      <c r="S1298" s="17"/>
      <c r="T1298" s="17"/>
    </row>
    <row r="1299" spans="2:20" x14ac:dyDescent="0.2">
      <c r="B1299" s="11"/>
      <c r="C1299" s="3"/>
      <c r="D1299" s="5"/>
      <c r="E1299" s="7"/>
      <c r="Q1299" s="13"/>
      <c r="S1299" s="17"/>
      <c r="T1299" s="17"/>
    </row>
    <row r="1300" spans="2:20" x14ac:dyDescent="0.2">
      <c r="B1300" s="11"/>
      <c r="C1300" s="3"/>
      <c r="D1300" s="5"/>
      <c r="E1300" s="7"/>
      <c r="Q1300" s="13"/>
      <c r="S1300" s="17"/>
      <c r="T1300" s="17"/>
    </row>
    <row r="1301" spans="2:20" x14ac:dyDescent="0.2">
      <c r="B1301" s="11"/>
      <c r="C1301" s="3"/>
      <c r="D1301" s="5"/>
      <c r="E1301" s="7"/>
      <c r="Q1301" s="13"/>
      <c r="S1301" s="17"/>
      <c r="T1301" s="17"/>
    </row>
    <row r="1302" spans="2:20" x14ac:dyDescent="0.2">
      <c r="B1302" s="11"/>
      <c r="C1302" s="3"/>
      <c r="D1302" s="5"/>
      <c r="E1302" s="7"/>
      <c r="Q1302" s="13"/>
      <c r="S1302" s="17"/>
      <c r="T1302" s="17"/>
    </row>
    <row r="1303" spans="2:20" x14ac:dyDescent="0.2">
      <c r="B1303" s="11"/>
      <c r="C1303" s="3"/>
      <c r="D1303" s="5"/>
      <c r="E1303" s="7"/>
      <c r="Q1303" s="13"/>
      <c r="S1303" s="17"/>
      <c r="T1303" s="17"/>
    </row>
    <row r="1304" spans="2:20" x14ac:dyDescent="0.2">
      <c r="B1304" s="11"/>
      <c r="C1304" s="3"/>
      <c r="D1304" s="5"/>
      <c r="E1304" s="7"/>
      <c r="Q1304" s="13"/>
      <c r="S1304" s="17"/>
      <c r="T1304" s="17"/>
    </row>
    <row r="1305" spans="2:20" x14ac:dyDescent="0.2">
      <c r="B1305" s="11"/>
      <c r="C1305" s="3"/>
      <c r="D1305" s="5"/>
      <c r="E1305" s="7"/>
      <c r="Q1305" s="13"/>
      <c r="S1305" s="17"/>
      <c r="T1305" s="17"/>
    </row>
    <row r="1306" spans="2:20" x14ac:dyDescent="0.2">
      <c r="B1306" s="11"/>
      <c r="C1306" s="3"/>
      <c r="D1306" s="5"/>
      <c r="E1306" s="7"/>
      <c r="Q1306" s="13"/>
      <c r="S1306" s="17"/>
      <c r="T1306" s="17"/>
    </row>
    <row r="1307" spans="2:20" x14ac:dyDescent="0.2">
      <c r="B1307" s="11"/>
      <c r="C1307" s="3"/>
      <c r="D1307" s="5"/>
      <c r="E1307" s="7"/>
      <c r="Q1307" s="13"/>
      <c r="S1307" s="17"/>
      <c r="T1307" s="17"/>
    </row>
    <row r="1308" spans="2:20" x14ac:dyDescent="0.2">
      <c r="B1308" s="11"/>
      <c r="C1308" s="3"/>
      <c r="D1308" s="5"/>
      <c r="E1308" s="7"/>
      <c r="Q1308" s="13"/>
      <c r="S1308" s="17"/>
      <c r="T1308" s="17"/>
    </row>
    <row r="1309" spans="2:20" x14ac:dyDescent="0.2">
      <c r="B1309" s="11"/>
      <c r="C1309" s="3"/>
      <c r="D1309" s="5"/>
      <c r="E1309" s="7"/>
      <c r="Q1309" s="13"/>
      <c r="S1309" s="17"/>
      <c r="T1309" s="17"/>
    </row>
    <row r="1310" spans="2:20" x14ac:dyDescent="0.2">
      <c r="B1310" s="11"/>
      <c r="C1310" s="3"/>
      <c r="D1310" s="5"/>
      <c r="E1310" s="7"/>
      <c r="Q1310" s="13"/>
      <c r="S1310" s="17"/>
      <c r="T1310" s="17"/>
    </row>
    <row r="1311" spans="2:20" x14ac:dyDescent="0.2">
      <c r="B1311" s="11"/>
      <c r="C1311" s="3"/>
      <c r="D1311" s="5"/>
      <c r="E1311" s="7"/>
      <c r="Q1311" s="13"/>
      <c r="S1311" s="17"/>
      <c r="T1311" s="17"/>
    </row>
    <row r="1312" spans="2:20" x14ac:dyDescent="0.2">
      <c r="B1312" s="11"/>
      <c r="C1312" s="3"/>
      <c r="D1312" s="5"/>
      <c r="E1312" s="7"/>
      <c r="Q1312" s="13"/>
      <c r="S1312" s="17"/>
      <c r="T1312" s="17"/>
    </row>
    <row r="1313" spans="2:20" x14ac:dyDescent="0.2">
      <c r="B1313" s="11"/>
      <c r="C1313" s="3"/>
      <c r="D1313" s="5"/>
      <c r="E1313" s="7"/>
      <c r="Q1313" s="13"/>
      <c r="S1313" s="17"/>
      <c r="T1313" s="17"/>
    </row>
    <row r="1314" spans="2:20" x14ac:dyDescent="0.2">
      <c r="B1314" s="11"/>
      <c r="C1314" s="3"/>
      <c r="D1314" s="5"/>
      <c r="E1314" s="7"/>
      <c r="Q1314" s="13"/>
      <c r="S1314" s="17"/>
      <c r="T1314" s="17"/>
    </row>
    <row r="1315" spans="2:20" x14ac:dyDescent="0.2">
      <c r="B1315" s="11"/>
      <c r="C1315" s="3"/>
      <c r="D1315" s="5"/>
      <c r="E1315" s="7"/>
      <c r="Q1315" s="13"/>
      <c r="S1315" s="17"/>
      <c r="T1315" s="17"/>
    </row>
    <row r="1316" spans="2:20" x14ac:dyDescent="0.2">
      <c r="B1316" s="11"/>
      <c r="C1316" s="3"/>
      <c r="D1316" s="5"/>
      <c r="E1316" s="7"/>
      <c r="Q1316" s="13"/>
      <c r="S1316" s="17"/>
      <c r="T1316" s="17"/>
    </row>
    <row r="1317" spans="2:20" x14ac:dyDescent="0.2">
      <c r="B1317" s="11"/>
      <c r="C1317" s="3"/>
      <c r="D1317" s="5"/>
      <c r="E1317" s="7"/>
      <c r="Q1317" s="13"/>
      <c r="S1317" s="17"/>
      <c r="T1317" s="17"/>
    </row>
    <row r="1318" spans="2:20" x14ac:dyDescent="0.2">
      <c r="B1318" s="11"/>
      <c r="C1318" s="3"/>
      <c r="D1318" s="5"/>
      <c r="E1318" s="7"/>
      <c r="Q1318" s="13"/>
      <c r="S1318" s="17"/>
      <c r="T1318" s="17"/>
    </row>
    <row r="1319" spans="2:20" x14ac:dyDescent="0.2">
      <c r="B1319" s="11"/>
      <c r="C1319" s="3"/>
      <c r="D1319" s="5"/>
      <c r="E1319" s="7"/>
      <c r="Q1319" s="13"/>
      <c r="S1319" s="17"/>
      <c r="T1319" s="17"/>
    </row>
    <row r="1320" spans="2:20" x14ac:dyDescent="0.2">
      <c r="B1320" s="11"/>
      <c r="C1320" s="3"/>
      <c r="D1320" s="5"/>
      <c r="E1320" s="7"/>
      <c r="Q1320" s="13"/>
      <c r="S1320" s="17"/>
      <c r="T1320" s="17"/>
    </row>
    <row r="1321" spans="2:20" x14ac:dyDescent="0.2">
      <c r="B1321" s="11"/>
      <c r="C1321" s="3"/>
      <c r="D1321" s="5"/>
      <c r="E1321" s="7"/>
      <c r="Q1321" s="13"/>
      <c r="S1321" s="17"/>
      <c r="T1321" s="17"/>
    </row>
    <row r="1322" spans="2:20" x14ac:dyDescent="0.2">
      <c r="B1322" s="11"/>
      <c r="C1322" s="3"/>
      <c r="D1322" s="5"/>
      <c r="E1322" s="7"/>
      <c r="Q1322" s="13"/>
      <c r="S1322" s="17"/>
      <c r="T1322" s="17"/>
    </row>
    <row r="1323" spans="2:20" x14ac:dyDescent="0.2">
      <c r="B1323" s="11"/>
      <c r="C1323" s="3"/>
      <c r="D1323" s="5"/>
      <c r="E1323" s="7"/>
      <c r="Q1323" s="13"/>
      <c r="S1323" s="17"/>
      <c r="T1323" s="17"/>
    </row>
    <row r="1324" spans="2:20" x14ac:dyDescent="0.2">
      <c r="B1324" s="11"/>
      <c r="C1324" s="3"/>
      <c r="D1324" s="5"/>
      <c r="E1324" s="7"/>
      <c r="Q1324" s="13"/>
      <c r="S1324" s="17"/>
      <c r="T1324" s="17"/>
    </row>
    <row r="1325" spans="2:20" x14ac:dyDescent="0.2">
      <c r="B1325" s="11"/>
      <c r="C1325" s="3"/>
      <c r="D1325" s="5"/>
      <c r="E1325" s="7"/>
      <c r="Q1325" s="13"/>
      <c r="S1325" s="17"/>
      <c r="T1325" s="17"/>
    </row>
    <row r="1326" spans="2:20" x14ac:dyDescent="0.2">
      <c r="B1326" s="11"/>
      <c r="C1326" s="3"/>
      <c r="D1326" s="5"/>
      <c r="E1326" s="7"/>
      <c r="Q1326" s="13"/>
      <c r="S1326" s="17"/>
      <c r="T1326" s="17"/>
    </row>
    <row r="1327" spans="2:20" x14ac:dyDescent="0.2">
      <c r="B1327" s="11"/>
      <c r="C1327" s="3"/>
      <c r="D1327" s="5"/>
      <c r="E1327" s="7"/>
      <c r="Q1327" s="13"/>
      <c r="S1327" s="17"/>
      <c r="T1327" s="17"/>
    </row>
    <row r="1328" spans="2:20" x14ac:dyDescent="0.2">
      <c r="B1328" s="11"/>
      <c r="C1328" s="3"/>
      <c r="D1328" s="5"/>
      <c r="E1328" s="7"/>
      <c r="Q1328" s="13"/>
      <c r="S1328" s="17"/>
      <c r="T1328" s="17"/>
    </row>
    <row r="1329" spans="2:20" x14ac:dyDescent="0.2">
      <c r="B1329" s="11"/>
      <c r="C1329" s="3"/>
      <c r="D1329" s="5"/>
      <c r="E1329" s="7"/>
      <c r="Q1329" s="13"/>
      <c r="S1329" s="17"/>
      <c r="T1329" s="17"/>
    </row>
    <row r="1330" spans="2:20" x14ac:dyDescent="0.2">
      <c r="B1330" s="11"/>
      <c r="C1330" s="3"/>
      <c r="D1330" s="5"/>
      <c r="E1330" s="7"/>
      <c r="Q1330" s="13"/>
      <c r="S1330" s="17"/>
      <c r="T1330" s="17"/>
    </row>
    <row r="1331" spans="2:20" x14ac:dyDescent="0.2">
      <c r="B1331" s="11"/>
      <c r="C1331" s="3"/>
      <c r="D1331" s="5"/>
      <c r="E1331" s="7"/>
      <c r="Q1331" s="13"/>
      <c r="S1331" s="17"/>
      <c r="T1331" s="17"/>
    </row>
    <row r="1332" spans="2:20" x14ac:dyDescent="0.2">
      <c r="B1332" s="11"/>
      <c r="C1332" s="3"/>
      <c r="D1332" s="5"/>
      <c r="E1332" s="7"/>
      <c r="Q1332" s="13"/>
      <c r="S1332" s="17"/>
      <c r="T1332" s="17"/>
    </row>
    <row r="1333" spans="2:20" x14ac:dyDescent="0.2">
      <c r="B1333" s="11"/>
      <c r="C1333" s="3"/>
      <c r="D1333" s="5"/>
      <c r="E1333" s="7"/>
      <c r="Q1333" s="13"/>
      <c r="S1333" s="17"/>
      <c r="T1333" s="17"/>
    </row>
    <row r="1334" spans="2:20" x14ac:dyDescent="0.2">
      <c r="B1334" s="11"/>
      <c r="C1334" s="3"/>
      <c r="D1334" s="5"/>
      <c r="E1334" s="7"/>
      <c r="Q1334" s="13"/>
      <c r="S1334" s="17"/>
      <c r="T1334" s="17"/>
    </row>
    <row r="1335" spans="2:20" x14ac:dyDescent="0.2">
      <c r="B1335" s="11"/>
      <c r="C1335" s="3"/>
      <c r="D1335" s="5"/>
      <c r="E1335" s="7"/>
      <c r="Q1335" s="13"/>
      <c r="S1335" s="17"/>
      <c r="T1335" s="17"/>
    </row>
    <row r="1336" spans="2:20" x14ac:dyDescent="0.2">
      <c r="B1336" s="11"/>
      <c r="C1336" s="3"/>
      <c r="D1336" s="5"/>
      <c r="E1336" s="7"/>
      <c r="Q1336" s="13"/>
      <c r="S1336" s="17"/>
      <c r="T1336" s="17"/>
    </row>
    <row r="1337" spans="2:20" x14ac:dyDescent="0.2">
      <c r="B1337" s="11"/>
      <c r="C1337" s="3"/>
      <c r="D1337" s="5"/>
      <c r="E1337" s="7"/>
      <c r="Q1337" s="13"/>
      <c r="S1337" s="17"/>
      <c r="T1337" s="17"/>
    </row>
    <row r="1338" spans="2:20" x14ac:dyDescent="0.2">
      <c r="B1338" s="11"/>
      <c r="C1338" s="3"/>
      <c r="D1338" s="5"/>
      <c r="E1338" s="7"/>
      <c r="Q1338" s="13"/>
      <c r="S1338" s="17"/>
      <c r="T1338" s="17"/>
    </row>
    <row r="1339" spans="2:20" x14ac:dyDescent="0.2">
      <c r="B1339" s="11"/>
      <c r="C1339" s="3"/>
      <c r="D1339" s="5"/>
      <c r="E1339" s="7"/>
      <c r="Q1339" s="13"/>
      <c r="S1339" s="17"/>
      <c r="T1339" s="17"/>
    </row>
    <row r="1340" spans="2:20" x14ac:dyDescent="0.2">
      <c r="B1340" s="11"/>
      <c r="C1340" s="3"/>
      <c r="D1340" s="5"/>
      <c r="E1340" s="7"/>
      <c r="Q1340" s="13"/>
      <c r="S1340" s="17"/>
      <c r="T1340" s="17"/>
    </row>
    <row r="1341" spans="2:20" x14ac:dyDescent="0.2">
      <c r="B1341" s="11"/>
      <c r="C1341" s="3"/>
      <c r="D1341" s="5"/>
      <c r="E1341" s="7"/>
      <c r="Q1341" s="13"/>
      <c r="S1341" s="17"/>
      <c r="T1341" s="17"/>
    </row>
    <row r="1342" spans="2:20" x14ac:dyDescent="0.2">
      <c r="B1342" s="11"/>
      <c r="C1342" s="3"/>
      <c r="D1342" s="5"/>
      <c r="E1342" s="7"/>
      <c r="Q1342" s="13"/>
      <c r="S1342" s="17"/>
      <c r="T1342" s="17"/>
    </row>
    <row r="1343" spans="2:20" x14ac:dyDescent="0.2">
      <c r="B1343" s="11"/>
      <c r="C1343" s="3"/>
      <c r="D1343" s="5"/>
      <c r="E1343" s="7"/>
      <c r="Q1343" s="13"/>
      <c r="S1343" s="17"/>
      <c r="T1343" s="17"/>
    </row>
    <row r="1344" spans="2:20" x14ac:dyDescent="0.2">
      <c r="B1344" s="11"/>
      <c r="C1344" s="3"/>
      <c r="D1344" s="5"/>
      <c r="E1344" s="7"/>
      <c r="Q1344" s="13"/>
      <c r="S1344" s="17"/>
      <c r="T1344" s="17"/>
    </row>
    <row r="1345" spans="2:20" x14ac:dyDescent="0.2">
      <c r="B1345" s="11"/>
      <c r="C1345" s="3"/>
      <c r="D1345" s="5"/>
      <c r="E1345" s="7"/>
      <c r="Q1345" s="13"/>
      <c r="S1345" s="17"/>
      <c r="T1345" s="17"/>
    </row>
    <row r="1346" spans="2:20" x14ac:dyDescent="0.2">
      <c r="B1346" s="11"/>
      <c r="C1346" s="3"/>
      <c r="D1346" s="5"/>
      <c r="E1346" s="7"/>
      <c r="Q1346" s="13"/>
      <c r="S1346" s="17"/>
      <c r="T1346" s="17"/>
    </row>
    <row r="1347" spans="2:20" x14ac:dyDescent="0.2">
      <c r="B1347" s="11"/>
      <c r="C1347" s="3"/>
      <c r="D1347" s="5"/>
      <c r="E1347" s="7"/>
      <c r="Q1347" s="13"/>
      <c r="S1347" s="17"/>
      <c r="T1347" s="17"/>
    </row>
    <row r="1348" spans="2:20" x14ac:dyDescent="0.2">
      <c r="B1348" s="11"/>
      <c r="C1348" s="3"/>
      <c r="D1348" s="5"/>
      <c r="E1348" s="7"/>
      <c r="Q1348" s="13"/>
      <c r="S1348" s="17"/>
      <c r="T1348" s="17"/>
    </row>
    <row r="1349" spans="2:20" x14ac:dyDescent="0.2">
      <c r="B1349" s="11"/>
      <c r="C1349" s="3"/>
      <c r="D1349" s="5"/>
      <c r="E1349" s="7"/>
      <c r="Q1349" s="13"/>
      <c r="S1349" s="17"/>
      <c r="T1349" s="17"/>
    </row>
    <row r="1350" spans="2:20" x14ac:dyDescent="0.2">
      <c r="B1350" s="11"/>
      <c r="C1350" s="3"/>
      <c r="D1350" s="5"/>
      <c r="E1350" s="7"/>
      <c r="Q1350" s="13"/>
      <c r="S1350" s="17"/>
      <c r="T1350" s="17"/>
    </row>
    <row r="1351" spans="2:20" x14ac:dyDescent="0.2">
      <c r="B1351" s="11"/>
      <c r="C1351" s="3"/>
      <c r="D1351" s="5"/>
      <c r="E1351" s="7"/>
      <c r="Q1351" s="13"/>
      <c r="S1351" s="17"/>
      <c r="T1351" s="17"/>
    </row>
    <row r="1352" spans="2:20" x14ac:dyDescent="0.2">
      <c r="B1352" s="11"/>
      <c r="C1352" s="3"/>
      <c r="D1352" s="5"/>
      <c r="E1352" s="7"/>
      <c r="Q1352" s="13"/>
      <c r="S1352" s="17"/>
      <c r="T1352" s="17"/>
    </row>
    <row r="1353" spans="2:20" x14ac:dyDescent="0.2">
      <c r="B1353" s="11"/>
      <c r="C1353" s="3"/>
      <c r="D1353" s="5"/>
      <c r="E1353" s="7"/>
      <c r="Q1353" s="13"/>
      <c r="S1353" s="17"/>
      <c r="T1353" s="17"/>
    </row>
    <row r="1354" spans="2:20" x14ac:dyDescent="0.2">
      <c r="B1354" s="11"/>
      <c r="C1354" s="3"/>
      <c r="D1354" s="5"/>
      <c r="E1354" s="7"/>
      <c r="Q1354" s="13"/>
      <c r="S1354" s="17"/>
      <c r="T1354" s="17"/>
    </row>
    <row r="1355" spans="2:20" x14ac:dyDescent="0.2">
      <c r="B1355" s="11"/>
      <c r="C1355" s="3"/>
      <c r="D1355" s="5"/>
      <c r="E1355" s="7"/>
      <c r="Q1355" s="13"/>
      <c r="S1355" s="17"/>
      <c r="T1355" s="17"/>
    </row>
    <row r="1356" spans="2:20" x14ac:dyDescent="0.2">
      <c r="B1356" s="11"/>
      <c r="C1356" s="3"/>
      <c r="D1356" s="5"/>
      <c r="E1356" s="7"/>
      <c r="Q1356" s="13"/>
      <c r="S1356" s="17"/>
      <c r="T1356" s="17"/>
    </row>
    <row r="1357" spans="2:20" x14ac:dyDescent="0.2">
      <c r="B1357" s="11"/>
      <c r="C1357" s="3"/>
      <c r="D1357" s="5"/>
      <c r="E1357" s="7"/>
      <c r="Q1357" s="13"/>
      <c r="S1357" s="17"/>
      <c r="T1357" s="17"/>
    </row>
    <row r="1358" spans="2:20" x14ac:dyDescent="0.2">
      <c r="B1358" s="11"/>
      <c r="C1358" s="3"/>
      <c r="D1358" s="5"/>
      <c r="E1358" s="7"/>
      <c r="Q1358" s="13"/>
      <c r="S1358" s="17"/>
      <c r="T1358" s="17"/>
    </row>
    <row r="1359" spans="2:20" x14ac:dyDescent="0.2">
      <c r="B1359" s="11"/>
      <c r="C1359" s="3"/>
      <c r="D1359" s="5"/>
      <c r="E1359" s="7"/>
      <c r="Q1359" s="13"/>
      <c r="S1359" s="17"/>
      <c r="T1359" s="17"/>
    </row>
    <row r="1360" spans="2:20" x14ac:dyDescent="0.2">
      <c r="B1360" s="11"/>
      <c r="C1360" s="3"/>
      <c r="D1360" s="5"/>
      <c r="E1360" s="7"/>
      <c r="Q1360" s="13"/>
      <c r="S1360" s="17"/>
      <c r="T1360" s="17"/>
    </row>
    <row r="1361" spans="2:20" x14ac:dyDescent="0.2">
      <c r="B1361" s="11"/>
      <c r="C1361" s="3"/>
      <c r="D1361" s="5"/>
      <c r="E1361" s="7"/>
      <c r="Q1361" s="13"/>
      <c r="S1361" s="17"/>
      <c r="T1361" s="17"/>
    </row>
    <row r="1362" spans="2:20" x14ac:dyDescent="0.2">
      <c r="B1362" s="11"/>
      <c r="C1362" s="3"/>
      <c r="D1362" s="5"/>
      <c r="E1362" s="7"/>
      <c r="Q1362" s="13"/>
      <c r="S1362" s="17"/>
      <c r="T1362" s="17"/>
    </row>
    <row r="1363" spans="2:20" x14ac:dyDescent="0.2">
      <c r="B1363" s="11"/>
      <c r="C1363" s="3"/>
      <c r="D1363" s="5"/>
      <c r="E1363" s="7"/>
      <c r="Q1363" s="13"/>
      <c r="S1363" s="17"/>
      <c r="T1363" s="17"/>
    </row>
    <row r="1364" spans="2:20" x14ac:dyDescent="0.2">
      <c r="B1364" s="11"/>
      <c r="C1364" s="3"/>
      <c r="D1364" s="5"/>
      <c r="E1364" s="7"/>
      <c r="Q1364" s="13"/>
      <c r="S1364" s="17"/>
      <c r="T1364" s="17"/>
    </row>
    <row r="1365" spans="2:20" x14ac:dyDescent="0.2">
      <c r="B1365" s="11"/>
      <c r="C1365" s="3"/>
      <c r="D1365" s="5"/>
      <c r="E1365" s="7"/>
      <c r="Q1365" s="13"/>
      <c r="S1365" s="17"/>
      <c r="T1365" s="17"/>
    </row>
    <row r="1366" spans="2:20" x14ac:dyDescent="0.2">
      <c r="B1366" s="11"/>
      <c r="C1366" s="3"/>
      <c r="D1366" s="5"/>
      <c r="E1366" s="7"/>
      <c r="Q1366" s="13"/>
      <c r="S1366" s="17"/>
      <c r="T1366" s="17"/>
    </row>
    <row r="1367" spans="2:20" x14ac:dyDescent="0.2">
      <c r="B1367" s="11"/>
      <c r="C1367" s="3"/>
      <c r="D1367" s="5"/>
      <c r="E1367" s="7"/>
      <c r="Q1367" s="13"/>
      <c r="S1367" s="17"/>
      <c r="T1367" s="17"/>
    </row>
    <row r="1368" spans="2:20" x14ac:dyDescent="0.2">
      <c r="B1368" s="11"/>
      <c r="C1368" s="3"/>
      <c r="D1368" s="5"/>
      <c r="E1368" s="7"/>
      <c r="Q1368" s="13"/>
      <c r="S1368" s="17"/>
      <c r="T1368" s="17"/>
    </row>
    <row r="1369" spans="2:20" x14ac:dyDescent="0.2">
      <c r="B1369" s="11"/>
      <c r="C1369" s="3"/>
      <c r="D1369" s="5"/>
      <c r="E1369" s="7"/>
      <c r="Q1369" s="13"/>
      <c r="S1369" s="17"/>
      <c r="T1369" s="17"/>
    </row>
    <row r="1370" spans="2:20" x14ac:dyDescent="0.2">
      <c r="B1370" s="11"/>
      <c r="C1370" s="3"/>
      <c r="D1370" s="5"/>
      <c r="E1370" s="7"/>
      <c r="Q1370" s="13"/>
      <c r="S1370" s="17"/>
      <c r="T1370" s="17"/>
    </row>
    <row r="1371" spans="2:20" x14ac:dyDescent="0.2">
      <c r="B1371" s="11"/>
      <c r="C1371" s="3"/>
      <c r="D1371" s="5"/>
      <c r="E1371" s="7"/>
      <c r="Q1371" s="13"/>
      <c r="S1371" s="17"/>
      <c r="T1371" s="17"/>
    </row>
    <row r="1372" spans="2:20" x14ac:dyDescent="0.2">
      <c r="B1372" s="11"/>
      <c r="C1372" s="3"/>
      <c r="D1372" s="5"/>
      <c r="E1372" s="7"/>
      <c r="Q1372" s="13"/>
      <c r="S1372" s="17"/>
      <c r="T1372" s="17"/>
    </row>
    <row r="1373" spans="2:20" x14ac:dyDescent="0.2">
      <c r="B1373" s="11"/>
      <c r="C1373" s="3"/>
      <c r="D1373" s="5"/>
      <c r="E1373" s="7"/>
      <c r="Q1373" s="13"/>
      <c r="S1373" s="17"/>
      <c r="T1373" s="17"/>
    </row>
    <row r="1374" spans="2:20" x14ac:dyDescent="0.2">
      <c r="B1374" s="11"/>
      <c r="C1374" s="3"/>
      <c r="D1374" s="5"/>
      <c r="E1374" s="7"/>
      <c r="Q1374" s="13"/>
      <c r="S1374" s="17"/>
      <c r="T1374" s="17"/>
    </row>
    <row r="1375" spans="2:20" x14ac:dyDescent="0.2">
      <c r="B1375" s="11"/>
      <c r="C1375" s="3"/>
      <c r="D1375" s="5"/>
      <c r="E1375" s="7"/>
      <c r="Q1375" s="13"/>
      <c r="S1375" s="17"/>
      <c r="T1375" s="17"/>
    </row>
    <row r="1376" spans="2:20" x14ac:dyDescent="0.2">
      <c r="B1376" s="11"/>
      <c r="C1376" s="3"/>
      <c r="D1376" s="5"/>
      <c r="E1376" s="7"/>
      <c r="Q1376" s="13"/>
      <c r="S1376" s="17"/>
      <c r="T1376" s="17"/>
    </row>
    <row r="1377" spans="2:20" x14ac:dyDescent="0.2">
      <c r="B1377" s="11"/>
      <c r="C1377" s="3"/>
      <c r="D1377" s="5"/>
      <c r="E1377" s="7"/>
      <c r="Q1377" s="13"/>
      <c r="S1377" s="17"/>
      <c r="T1377" s="17"/>
    </row>
    <row r="1378" spans="2:20" x14ac:dyDescent="0.2">
      <c r="B1378" s="11"/>
      <c r="C1378" s="3"/>
      <c r="D1378" s="5"/>
      <c r="E1378" s="7"/>
      <c r="Q1378" s="13"/>
      <c r="S1378" s="17"/>
      <c r="T1378" s="17"/>
    </row>
    <row r="1379" spans="2:20" x14ac:dyDescent="0.2">
      <c r="B1379" s="11"/>
      <c r="C1379" s="3"/>
      <c r="D1379" s="5"/>
      <c r="E1379" s="7"/>
      <c r="Q1379" s="13"/>
      <c r="S1379" s="17"/>
      <c r="T1379" s="17"/>
    </row>
    <row r="1380" spans="2:20" x14ac:dyDescent="0.2">
      <c r="B1380" s="11"/>
      <c r="C1380" s="3"/>
      <c r="D1380" s="5"/>
      <c r="E1380" s="7"/>
      <c r="Q1380" s="13"/>
      <c r="S1380" s="17"/>
      <c r="T1380" s="17"/>
    </row>
    <row r="1381" spans="2:20" x14ac:dyDescent="0.2">
      <c r="B1381" s="11"/>
      <c r="C1381" s="3"/>
      <c r="D1381" s="5"/>
      <c r="E1381" s="7"/>
      <c r="Q1381" s="13"/>
      <c r="S1381" s="17"/>
      <c r="T1381" s="17"/>
    </row>
    <row r="1382" spans="2:20" x14ac:dyDescent="0.2">
      <c r="B1382" s="11"/>
      <c r="C1382" s="3"/>
      <c r="D1382" s="5"/>
      <c r="E1382" s="7"/>
      <c r="Q1382" s="13"/>
      <c r="S1382" s="17"/>
      <c r="T1382" s="17"/>
    </row>
    <row r="1383" spans="2:20" x14ac:dyDescent="0.2">
      <c r="B1383" s="11"/>
      <c r="C1383" s="3"/>
      <c r="D1383" s="5"/>
      <c r="E1383" s="7"/>
      <c r="Q1383" s="13"/>
      <c r="S1383" s="17"/>
      <c r="T1383" s="17"/>
    </row>
    <row r="1384" spans="2:20" x14ac:dyDescent="0.2">
      <c r="B1384" s="11"/>
      <c r="C1384" s="3"/>
      <c r="D1384" s="5"/>
      <c r="E1384" s="7"/>
      <c r="Q1384" s="13"/>
      <c r="S1384" s="17"/>
      <c r="T1384" s="17"/>
    </row>
    <row r="1385" spans="2:20" x14ac:dyDescent="0.2">
      <c r="B1385" s="11"/>
      <c r="C1385" s="3"/>
      <c r="D1385" s="5"/>
      <c r="E1385" s="7"/>
      <c r="Q1385" s="13"/>
      <c r="S1385" s="17"/>
      <c r="T1385" s="17"/>
    </row>
    <row r="1386" spans="2:20" x14ac:dyDescent="0.2">
      <c r="B1386" s="11"/>
      <c r="C1386" s="3"/>
      <c r="D1386" s="5"/>
      <c r="E1386" s="7"/>
      <c r="Q1386" s="13"/>
      <c r="S1386" s="17"/>
      <c r="T1386" s="17"/>
    </row>
    <row r="1387" spans="2:20" x14ac:dyDescent="0.2">
      <c r="B1387" s="11"/>
      <c r="C1387" s="3"/>
      <c r="D1387" s="5"/>
      <c r="E1387" s="7"/>
      <c r="Q1387" s="13"/>
      <c r="S1387" s="17"/>
      <c r="T1387" s="17"/>
    </row>
    <row r="1388" spans="2:20" x14ac:dyDescent="0.2">
      <c r="B1388" s="11"/>
      <c r="C1388" s="3"/>
      <c r="D1388" s="5"/>
      <c r="E1388" s="7"/>
      <c r="Q1388" s="13"/>
      <c r="S1388" s="17"/>
      <c r="T1388" s="17"/>
    </row>
    <row r="1389" spans="2:20" x14ac:dyDescent="0.2">
      <c r="B1389" s="11"/>
      <c r="C1389" s="3"/>
      <c r="D1389" s="5"/>
      <c r="E1389" s="7"/>
      <c r="Q1389" s="13"/>
      <c r="S1389" s="17"/>
      <c r="T1389" s="17"/>
    </row>
    <row r="1390" spans="2:20" x14ac:dyDescent="0.2">
      <c r="B1390" s="11"/>
      <c r="C1390" s="3"/>
      <c r="D1390" s="5"/>
      <c r="E1390" s="7"/>
      <c r="Q1390" s="13"/>
      <c r="S1390" s="17"/>
      <c r="T1390" s="17"/>
    </row>
    <row r="1391" spans="2:20" x14ac:dyDescent="0.2">
      <c r="B1391" s="11"/>
      <c r="C1391" s="3"/>
      <c r="D1391" s="5"/>
      <c r="E1391" s="7"/>
      <c r="Q1391" s="13"/>
      <c r="S1391" s="17"/>
      <c r="T1391" s="17"/>
    </row>
    <row r="1392" spans="2:20" x14ac:dyDescent="0.2">
      <c r="B1392" s="11"/>
      <c r="C1392" s="3"/>
      <c r="D1392" s="5"/>
      <c r="E1392" s="7"/>
      <c r="Q1392" s="13"/>
      <c r="S1392" s="17"/>
      <c r="T1392" s="17"/>
    </row>
    <row r="1393" spans="2:20" x14ac:dyDescent="0.2">
      <c r="B1393" s="11"/>
      <c r="C1393" s="3"/>
      <c r="D1393" s="5"/>
      <c r="E1393" s="7"/>
      <c r="Q1393" s="13"/>
      <c r="S1393" s="17"/>
      <c r="T1393" s="17"/>
    </row>
    <row r="1394" spans="2:20" x14ac:dyDescent="0.2">
      <c r="B1394" s="11"/>
      <c r="C1394" s="3"/>
      <c r="D1394" s="5"/>
      <c r="E1394" s="7"/>
      <c r="Q1394" s="13"/>
      <c r="S1394" s="17"/>
      <c r="T1394" s="17"/>
    </row>
    <row r="1395" spans="2:20" x14ac:dyDescent="0.2">
      <c r="B1395" s="11"/>
      <c r="C1395" s="3"/>
      <c r="D1395" s="5"/>
      <c r="E1395" s="7"/>
      <c r="Q1395" s="13"/>
      <c r="S1395" s="17"/>
      <c r="T1395" s="17"/>
    </row>
    <row r="1396" spans="2:20" x14ac:dyDescent="0.2">
      <c r="B1396" s="11"/>
      <c r="C1396" s="3"/>
      <c r="D1396" s="5"/>
      <c r="E1396" s="7"/>
      <c r="Q1396" s="13"/>
      <c r="S1396" s="17"/>
      <c r="T1396" s="17"/>
    </row>
    <row r="1397" spans="2:20" x14ac:dyDescent="0.2">
      <c r="B1397" s="11"/>
      <c r="C1397" s="3"/>
      <c r="D1397" s="5"/>
      <c r="E1397" s="7"/>
      <c r="Q1397" s="13"/>
      <c r="S1397" s="17"/>
      <c r="T1397" s="17"/>
    </row>
    <row r="1398" spans="2:20" x14ac:dyDescent="0.2">
      <c r="B1398" s="11"/>
      <c r="C1398" s="3"/>
      <c r="D1398" s="5"/>
      <c r="E1398" s="7"/>
      <c r="Q1398" s="13"/>
      <c r="S1398" s="17"/>
      <c r="T1398" s="17"/>
    </row>
    <row r="1399" spans="2:20" x14ac:dyDescent="0.2">
      <c r="B1399" s="11"/>
      <c r="C1399" s="3"/>
      <c r="D1399" s="5"/>
      <c r="E1399" s="7"/>
      <c r="Q1399" s="13"/>
      <c r="S1399" s="17"/>
      <c r="T1399" s="17"/>
    </row>
    <row r="1400" spans="2:20" x14ac:dyDescent="0.2">
      <c r="B1400" s="11"/>
      <c r="C1400" s="3"/>
      <c r="D1400" s="5"/>
      <c r="E1400" s="7"/>
      <c r="Q1400" s="13"/>
      <c r="S1400" s="17"/>
      <c r="T1400" s="17"/>
    </row>
    <row r="1401" spans="2:20" x14ac:dyDescent="0.2">
      <c r="B1401" s="11"/>
      <c r="C1401" s="3"/>
      <c r="D1401" s="5"/>
      <c r="E1401" s="7"/>
      <c r="Q1401" s="13"/>
      <c r="S1401" s="17"/>
      <c r="T1401" s="17"/>
    </row>
    <row r="1402" spans="2:20" x14ac:dyDescent="0.2">
      <c r="B1402" s="11"/>
      <c r="C1402" s="3"/>
      <c r="D1402" s="5"/>
      <c r="E1402" s="7"/>
      <c r="Q1402" s="13"/>
      <c r="S1402" s="17"/>
      <c r="T1402" s="17"/>
    </row>
    <row r="1403" spans="2:20" x14ac:dyDescent="0.2">
      <c r="B1403" s="11"/>
      <c r="C1403" s="3"/>
      <c r="D1403" s="5"/>
      <c r="E1403" s="7"/>
      <c r="Q1403" s="13"/>
      <c r="S1403" s="17"/>
      <c r="T1403" s="17"/>
    </row>
    <row r="1404" spans="2:20" x14ac:dyDescent="0.2">
      <c r="B1404" s="11"/>
      <c r="C1404" s="3"/>
      <c r="D1404" s="5"/>
      <c r="E1404" s="7"/>
      <c r="Q1404" s="13"/>
      <c r="S1404" s="17"/>
      <c r="T1404" s="17"/>
    </row>
    <row r="1405" spans="2:20" x14ac:dyDescent="0.2">
      <c r="B1405" s="11"/>
      <c r="C1405" s="3"/>
      <c r="D1405" s="5"/>
      <c r="E1405" s="7"/>
      <c r="Q1405" s="13"/>
      <c r="S1405" s="17"/>
      <c r="T1405" s="17"/>
    </row>
    <row r="1406" spans="2:20" x14ac:dyDescent="0.2">
      <c r="B1406" s="11"/>
      <c r="C1406" s="3"/>
      <c r="D1406" s="5"/>
      <c r="E1406" s="7"/>
      <c r="Q1406" s="13"/>
      <c r="S1406" s="17"/>
      <c r="T1406" s="17"/>
    </row>
    <row r="1407" spans="2:20" x14ac:dyDescent="0.2">
      <c r="B1407" s="11"/>
      <c r="C1407" s="3"/>
      <c r="D1407" s="5"/>
      <c r="E1407" s="7"/>
      <c r="Q1407" s="13"/>
      <c r="S1407" s="17"/>
      <c r="T1407" s="17"/>
    </row>
    <row r="1408" spans="2:20" x14ac:dyDescent="0.2">
      <c r="B1408" s="11"/>
      <c r="C1408" s="3"/>
      <c r="D1408" s="5"/>
      <c r="E1408" s="7"/>
      <c r="Q1408" s="13"/>
      <c r="S1408" s="17"/>
      <c r="T1408" s="17"/>
    </row>
    <row r="1409" spans="2:20" x14ac:dyDescent="0.2">
      <c r="B1409" s="11"/>
      <c r="C1409" s="3"/>
      <c r="D1409" s="5"/>
      <c r="E1409" s="7"/>
      <c r="Q1409" s="13"/>
      <c r="S1409" s="17"/>
      <c r="T1409" s="17"/>
    </row>
    <row r="1410" spans="2:20" x14ac:dyDescent="0.2">
      <c r="B1410" s="11"/>
      <c r="C1410" s="3"/>
      <c r="D1410" s="5"/>
      <c r="E1410" s="7"/>
      <c r="Q1410" s="13"/>
      <c r="S1410" s="17"/>
      <c r="T1410" s="17"/>
    </row>
    <row r="1411" spans="2:20" x14ac:dyDescent="0.2">
      <c r="B1411" s="11"/>
      <c r="C1411" s="3"/>
      <c r="D1411" s="5"/>
      <c r="E1411" s="7"/>
      <c r="Q1411" s="13"/>
      <c r="S1411" s="17"/>
      <c r="T1411" s="17"/>
    </row>
    <row r="1412" spans="2:20" x14ac:dyDescent="0.2">
      <c r="B1412" s="11"/>
      <c r="C1412" s="3"/>
      <c r="D1412" s="5"/>
      <c r="E1412" s="7"/>
      <c r="Q1412" s="13"/>
      <c r="S1412" s="17"/>
      <c r="T1412" s="17"/>
    </row>
    <row r="1413" spans="2:20" x14ac:dyDescent="0.2">
      <c r="B1413" s="11"/>
      <c r="C1413" s="3"/>
      <c r="D1413" s="5"/>
      <c r="E1413" s="7"/>
      <c r="Q1413" s="13"/>
      <c r="S1413" s="17"/>
      <c r="T1413" s="17"/>
    </row>
    <row r="1414" spans="2:20" x14ac:dyDescent="0.2">
      <c r="B1414" s="11"/>
      <c r="C1414" s="3"/>
      <c r="D1414" s="5"/>
      <c r="E1414" s="7"/>
      <c r="Q1414" s="13"/>
      <c r="S1414" s="17"/>
      <c r="T1414" s="17"/>
    </row>
    <row r="1415" spans="2:20" x14ac:dyDescent="0.2">
      <c r="B1415" s="11"/>
      <c r="C1415" s="3"/>
      <c r="D1415" s="5"/>
      <c r="E1415" s="7"/>
      <c r="Q1415" s="13"/>
      <c r="S1415" s="17"/>
      <c r="T1415" s="17"/>
    </row>
    <row r="1416" spans="2:20" x14ac:dyDescent="0.2">
      <c r="B1416" s="11"/>
      <c r="C1416" s="3"/>
      <c r="D1416" s="5"/>
      <c r="E1416" s="7"/>
      <c r="Q1416" s="13"/>
      <c r="S1416" s="17"/>
      <c r="T1416" s="17"/>
    </row>
    <row r="1417" spans="2:20" x14ac:dyDescent="0.2">
      <c r="B1417" s="11"/>
      <c r="C1417" s="3"/>
      <c r="D1417" s="5"/>
      <c r="E1417" s="7"/>
      <c r="Q1417" s="13"/>
      <c r="S1417" s="17"/>
      <c r="T1417" s="17"/>
    </row>
    <row r="1418" spans="2:20" x14ac:dyDescent="0.2">
      <c r="B1418" s="11"/>
      <c r="C1418" s="3"/>
      <c r="D1418" s="5"/>
      <c r="E1418" s="7"/>
      <c r="Q1418" s="13"/>
      <c r="S1418" s="17"/>
      <c r="T1418" s="17"/>
    </row>
    <row r="1419" spans="2:20" x14ac:dyDescent="0.2">
      <c r="B1419" s="11"/>
      <c r="C1419" s="3"/>
      <c r="D1419" s="5"/>
      <c r="E1419" s="7"/>
      <c r="Q1419" s="13"/>
      <c r="S1419" s="17"/>
      <c r="T1419" s="17"/>
    </row>
    <row r="1420" spans="2:20" x14ac:dyDescent="0.2">
      <c r="B1420" s="11"/>
      <c r="C1420" s="3"/>
      <c r="D1420" s="5"/>
      <c r="E1420" s="7"/>
      <c r="Q1420" s="13"/>
      <c r="S1420" s="17"/>
      <c r="T1420" s="17"/>
    </row>
    <row r="1421" spans="2:20" x14ac:dyDescent="0.2">
      <c r="B1421" s="11"/>
      <c r="C1421" s="3"/>
      <c r="D1421" s="5"/>
      <c r="E1421" s="7"/>
      <c r="Q1421" s="13"/>
      <c r="S1421" s="17"/>
      <c r="T1421" s="17"/>
    </row>
    <row r="1422" spans="2:20" x14ac:dyDescent="0.2">
      <c r="B1422" s="11"/>
      <c r="C1422" s="3"/>
      <c r="D1422" s="5"/>
      <c r="E1422" s="7"/>
      <c r="Q1422" s="13"/>
      <c r="S1422" s="17"/>
      <c r="T1422" s="17"/>
    </row>
    <row r="1423" spans="2:20" x14ac:dyDescent="0.2">
      <c r="B1423" s="11"/>
      <c r="C1423" s="3"/>
      <c r="D1423" s="5"/>
      <c r="E1423" s="7"/>
      <c r="Q1423" s="13"/>
      <c r="S1423" s="17"/>
      <c r="T1423" s="17"/>
    </row>
    <row r="1424" spans="2:20" x14ac:dyDescent="0.2">
      <c r="B1424" s="11"/>
      <c r="C1424" s="3"/>
      <c r="D1424" s="5"/>
      <c r="E1424" s="7"/>
      <c r="Q1424" s="13"/>
      <c r="S1424" s="17"/>
      <c r="T1424" s="17"/>
    </row>
    <row r="1425" spans="2:20" x14ac:dyDescent="0.2">
      <c r="B1425" s="11"/>
      <c r="C1425" s="3"/>
      <c r="D1425" s="5"/>
      <c r="E1425" s="7"/>
      <c r="Q1425" s="13"/>
      <c r="S1425" s="17"/>
      <c r="T1425" s="17"/>
    </row>
    <row r="1426" spans="2:20" x14ac:dyDescent="0.2">
      <c r="B1426" s="11"/>
      <c r="C1426" s="3"/>
      <c r="D1426" s="5"/>
      <c r="E1426" s="7"/>
      <c r="Q1426" s="13"/>
      <c r="S1426" s="17"/>
      <c r="T1426" s="17"/>
    </row>
    <row r="1427" spans="2:20" x14ac:dyDescent="0.2">
      <c r="B1427" s="11"/>
      <c r="C1427" s="3"/>
      <c r="D1427" s="5"/>
      <c r="E1427" s="7"/>
      <c r="Q1427" s="13"/>
      <c r="S1427" s="17"/>
      <c r="T1427" s="17"/>
    </row>
    <row r="1428" spans="2:20" x14ac:dyDescent="0.2">
      <c r="B1428" s="11"/>
      <c r="C1428" s="3"/>
      <c r="D1428" s="5"/>
      <c r="E1428" s="7"/>
      <c r="Q1428" s="13"/>
      <c r="S1428" s="17"/>
      <c r="T1428" s="17"/>
    </row>
    <row r="1429" spans="2:20" x14ac:dyDescent="0.2">
      <c r="B1429" s="11"/>
      <c r="C1429" s="3"/>
      <c r="D1429" s="5"/>
      <c r="E1429" s="7"/>
      <c r="Q1429" s="13"/>
      <c r="S1429" s="17"/>
      <c r="T1429" s="17"/>
    </row>
    <row r="1430" spans="2:20" x14ac:dyDescent="0.2">
      <c r="B1430" s="11"/>
      <c r="C1430" s="3"/>
      <c r="D1430" s="5"/>
      <c r="E1430" s="7"/>
      <c r="Q1430" s="13"/>
      <c r="S1430" s="17"/>
      <c r="T1430" s="17"/>
    </row>
    <row r="1431" spans="2:20" x14ac:dyDescent="0.2">
      <c r="B1431" s="11"/>
      <c r="C1431" s="3"/>
      <c r="D1431" s="5"/>
      <c r="E1431" s="7"/>
      <c r="Q1431" s="13"/>
      <c r="S1431" s="17"/>
      <c r="T1431" s="17"/>
    </row>
    <row r="1432" spans="2:20" x14ac:dyDescent="0.2">
      <c r="B1432" s="11"/>
      <c r="C1432" s="3"/>
      <c r="D1432" s="5"/>
      <c r="E1432" s="7"/>
      <c r="Q1432" s="13"/>
      <c r="S1432" s="17"/>
      <c r="T1432" s="17"/>
    </row>
    <row r="1433" spans="2:20" x14ac:dyDescent="0.2">
      <c r="B1433" s="11"/>
      <c r="C1433" s="3"/>
      <c r="D1433" s="5"/>
      <c r="E1433" s="7"/>
      <c r="Q1433" s="13"/>
      <c r="S1433" s="17"/>
      <c r="T1433" s="17"/>
    </row>
    <row r="1434" spans="2:20" x14ac:dyDescent="0.2">
      <c r="B1434" s="11"/>
      <c r="C1434" s="3"/>
      <c r="D1434" s="5"/>
      <c r="E1434" s="7"/>
      <c r="Q1434" s="13"/>
      <c r="S1434" s="17"/>
      <c r="T1434" s="17"/>
    </row>
    <row r="1435" spans="2:20" x14ac:dyDescent="0.2">
      <c r="B1435" s="11"/>
      <c r="C1435" s="3"/>
      <c r="D1435" s="5"/>
      <c r="E1435" s="7"/>
      <c r="Q1435" s="13"/>
      <c r="S1435" s="17"/>
      <c r="T1435" s="17"/>
    </row>
    <row r="1436" spans="2:20" x14ac:dyDescent="0.2">
      <c r="B1436" s="11"/>
      <c r="C1436" s="3"/>
      <c r="D1436" s="5"/>
      <c r="E1436" s="7"/>
      <c r="Q1436" s="13"/>
      <c r="S1436" s="17"/>
      <c r="T1436" s="17"/>
    </row>
    <row r="1437" spans="2:20" x14ac:dyDescent="0.2">
      <c r="B1437" s="11"/>
      <c r="C1437" s="3"/>
      <c r="D1437" s="5"/>
      <c r="E1437" s="7"/>
      <c r="Q1437" s="13"/>
      <c r="S1437" s="17"/>
      <c r="T1437" s="17"/>
    </row>
    <row r="1438" spans="2:20" x14ac:dyDescent="0.2">
      <c r="B1438" s="11"/>
      <c r="C1438" s="3"/>
      <c r="D1438" s="5"/>
      <c r="E1438" s="7"/>
      <c r="Q1438" s="13"/>
      <c r="S1438" s="17"/>
      <c r="T1438" s="17"/>
    </row>
    <row r="1439" spans="2:20" x14ac:dyDescent="0.2">
      <c r="B1439" s="11"/>
      <c r="C1439" s="3"/>
      <c r="D1439" s="5"/>
      <c r="E1439" s="7"/>
      <c r="Q1439" s="13"/>
      <c r="S1439" s="17"/>
      <c r="T1439" s="17"/>
    </row>
    <row r="1440" spans="2:20" x14ac:dyDescent="0.2">
      <c r="B1440" s="11"/>
      <c r="C1440" s="3"/>
      <c r="D1440" s="5"/>
      <c r="E1440" s="7"/>
      <c r="Q1440" s="13"/>
      <c r="S1440" s="17"/>
      <c r="T1440" s="17"/>
    </row>
    <row r="1441" spans="2:20" x14ac:dyDescent="0.2">
      <c r="B1441" s="11"/>
      <c r="C1441" s="3"/>
      <c r="D1441" s="5"/>
      <c r="E1441" s="7"/>
      <c r="Q1441" s="13"/>
      <c r="S1441" s="17"/>
      <c r="T1441" s="17"/>
    </row>
    <row r="1442" spans="2:20" x14ac:dyDescent="0.2">
      <c r="B1442" s="11"/>
      <c r="C1442" s="3"/>
      <c r="D1442" s="5"/>
      <c r="E1442" s="7"/>
      <c r="Q1442" s="13"/>
      <c r="S1442" s="17"/>
      <c r="T1442" s="17"/>
    </row>
    <row r="1443" spans="2:20" x14ac:dyDescent="0.2">
      <c r="B1443" s="11"/>
      <c r="C1443" s="3"/>
      <c r="D1443" s="5"/>
      <c r="E1443" s="7"/>
      <c r="Q1443" s="13"/>
      <c r="S1443" s="17"/>
      <c r="T1443" s="17"/>
    </row>
    <row r="1444" spans="2:20" x14ac:dyDescent="0.2">
      <c r="B1444" s="11"/>
      <c r="C1444" s="3"/>
      <c r="D1444" s="5"/>
      <c r="E1444" s="7"/>
      <c r="Q1444" s="13"/>
      <c r="S1444" s="17"/>
      <c r="T1444" s="17"/>
    </row>
    <row r="1445" spans="2:20" x14ac:dyDescent="0.2">
      <c r="B1445" s="11"/>
      <c r="C1445" s="3"/>
      <c r="D1445" s="5"/>
      <c r="E1445" s="7"/>
      <c r="Q1445" s="13"/>
      <c r="S1445" s="17"/>
      <c r="T1445" s="17"/>
    </row>
    <row r="1446" spans="2:20" x14ac:dyDescent="0.2">
      <c r="B1446" s="11"/>
      <c r="C1446" s="3"/>
      <c r="D1446" s="5"/>
      <c r="E1446" s="7"/>
      <c r="Q1446" s="13"/>
      <c r="S1446" s="17"/>
      <c r="T1446" s="17"/>
    </row>
    <row r="1447" spans="2:20" x14ac:dyDescent="0.2">
      <c r="B1447" s="11"/>
      <c r="C1447" s="3"/>
      <c r="D1447" s="5"/>
      <c r="E1447" s="7"/>
      <c r="Q1447" s="13"/>
      <c r="S1447" s="17"/>
      <c r="T1447" s="17"/>
    </row>
    <row r="1448" spans="2:20" x14ac:dyDescent="0.2">
      <c r="B1448" s="11"/>
      <c r="C1448" s="3"/>
      <c r="D1448" s="5"/>
      <c r="E1448" s="7"/>
      <c r="Q1448" s="13"/>
      <c r="S1448" s="17"/>
      <c r="T1448" s="17"/>
    </row>
    <row r="1449" spans="2:20" x14ac:dyDescent="0.2">
      <c r="B1449" s="11"/>
      <c r="C1449" s="3"/>
      <c r="D1449" s="5"/>
      <c r="E1449" s="7"/>
      <c r="Q1449" s="13"/>
      <c r="S1449" s="17"/>
      <c r="T1449" s="17"/>
    </row>
    <row r="1450" spans="2:20" x14ac:dyDescent="0.2">
      <c r="B1450" s="11"/>
      <c r="C1450" s="3"/>
      <c r="D1450" s="5"/>
      <c r="E1450" s="7"/>
      <c r="Q1450" s="13"/>
      <c r="S1450" s="17"/>
      <c r="T1450" s="17"/>
    </row>
    <row r="1451" spans="2:20" x14ac:dyDescent="0.2">
      <c r="B1451" s="11"/>
      <c r="C1451" s="3"/>
      <c r="D1451" s="5"/>
      <c r="E1451" s="7"/>
      <c r="Q1451" s="13"/>
      <c r="S1451" s="17"/>
      <c r="T1451" s="17"/>
    </row>
    <row r="1452" spans="2:20" x14ac:dyDescent="0.2">
      <c r="B1452" s="11"/>
      <c r="C1452" s="3"/>
      <c r="D1452" s="5"/>
      <c r="E1452" s="7"/>
      <c r="Q1452" s="13"/>
      <c r="S1452" s="17"/>
      <c r="T1452" s="17"/>
    </row>
    <row r="1453" spans="2:20" x14ac:dyDescent="0.2">
      <c r="B1453" s="11"/>
      <c r="C1453" s="3"/>
      <c r="D1453" s="5"/>
      <c r="E1453" s="7"/>
      <c r="Q1453" s="13"/>
      <c r="S1453" s="17"/>
      <c r="T1453" s="17"/>
    </row>
    <row r="1454" spans="2:20" x14ac:dyDescent="0.2">
      <c r="B1454" s="11"/>
      <c r="C1454" s="3"/>
      <c r="D1454" s="5"/>
      <c r="E1454" s="7"/>
      <c r="Q1454" s="13"/>
      <c r="S1454" s="17"/>
      <c r="T1454" s="17"/>
    </row>
    <row r="1455" spans="2:20" x14ac:dyDescent="0.2">
      <c r="B1455" s="11"/>
      <c r="C1455" s="3"/>
      <c r="D1455" s="5"/>
      <c r="E1455" s="7"/>
      <c r="Q1455" s="13"/>
      <c r="S1455" s="17"/>
      <c r="T1455" s="17"/>
    </row>
    <row r="1456" spans="2:20" x14ac:dyDescent="0.2">
      <c r="B1456" s="11"/>
      <c r="C1456" s="3"/>
      <c r="D1456" s="5"/>
      <c r="E1456" s="7"/>
      <c r="Q1456" s="13"/>
      <c r="S1456" s="17"/>
      <c r="T1456" s="17"/>
    </row>
    <row r="1457" spans="2:20" x14ac:dyDescent="0.2">
      <c r="B1457" s="11"/>
      <c r="C1457" s="3"/>
      <c r="D1457" s="5"/>
      <c r="E1457" s="7"/>
      <c r="Q1457" s="13"/>
      <c r="S1457" s="17"/>
      <c r="T1457" s="17"/>
    </row>
    <row r="1458" spans="2:20" x14ac:dyDescent="0.2">
      <c r="B1458" s="11"/>
      <c r="C1458" s="3"/>
      <c r="D1458" s="5"/>
      <c r="E1458" s="7"/>
      <c r="Q1458" s="13"/>
      <c r="S1458" s="17"/>
      <c r="T1458" s="17"/>
    </row>
    <row r="1459" spans="2:20" x14ac:dyDescent="0.2">
      <c r="B1459" s="11"/>
      <c r="C1459" s="3"/>
      <c r="D1459" s="5"/>
      <c r="E1459" s="7"/>
      <c r="Q1459" s="13"/>
      <c r="S1459" s="17"/>
      <c r="T1459" s="17"/>
    </row>
    <row r="1460" spans="2:20" x14ac:dyDescent="0.2">
      <c r="B1460" s="11"/>
      <c r="C1460" s="3"/>
      <c r="D1460" s="5"/>
      <c r="E1460" s="7"/>
      <c r="Q1460" s="13"/>
      <c r="S1460" s="17"/>
      <c r="T1460" s="17"/>
    </row>
    <row r="1461" spans="2:20" x14ac:dyDescent="0.2">
      <c r="B1461" s="11"/>
      <c r="C1461" s="3"/>
      <c r="D1461" s="5"/>
      <c r="E1461" s="7"/>
      <c r="Q1461" s="13"/>
      <c r="S1461" s="17"/>
      <c r="T1461" s="17"/>
    </row>
    <row r="1462" spans="2:20" x14ac:dyDescent="0.2">
      <c r="B1462" s="11"/>
      <c r="C1462" s="3"/>
      <c r="D1462" s="5"/>
      <c r="E1462" s="7"/>
      <c r="Q1462" s="13"/>
      <c r="S1462" s="17"/>
      <c r="T1462" s="17"/>
    </row>
    <row r="1463" spans="2:20" x14ac:dyDescent="0.2">
      <c r="B1463" s="11"/>
      <c r="C1463" s="3"/>
      <c r="D1463" s="5"/>
      <c r="E1463" s="7"/>
      <c r="Q1463" s="13"/>
      <c r="S1463" s="17"/>
      <c r="T1463" s="17"/>
    </row>
    <row r="1464" spans="2:20" x14ac:dyDescent="0.2">
      <c r="B1464" s="11"/>
      <c r="C1464" s="3"/>
      <c r="D1464" s="5"/>
      <c r="E1464" s="7"/>
      <c r="Q1464" s="13"/>
      <c r="S1464" s="17"/>
      <c r="T1464" s="17"/>
    </row>
    <row r="1465" spans="2:20" x14ac:dyDescent="0.2">
      <c r="B1465" s="11"/>
      <c r="C1465" s="3"/>
      <c r="D1465" s="5"/>
      <c r="E1465" s="7"/>
      <c r="Q1465" s="13"/>
      <c r="S1465" s="17"/>
      <c r="T1465" s="17"/>
    </row>
    <row r="1466" spans="2:20" x14ac:dyDescent="0.2">
      <c r="B1466" s="11"/>
      <c r="C1466" s="3"/>
      <c r="D1466" s="5"/>
      <c r="E1466" s="7"/>
      <c r="Q1466" s="13"/>
      <c r="S1466" s="17"/>
      <c r="T1466" s="17"/>
    </row>
    <row r="1467" spans="2:20" x14ac:dyDescent="0.2">
      <c r="B1467" s="11"/>
      <c r="C1467" s="3"/>
      <c r="D1467" s="5"/>
      <c r="E1467" s="7"/>
      <c r="Q1467" s="13"/>
      <c r="S1467" s="17"/>
      <c r="T1467" s="17"/>
    </row>
    <row r="1468" spans="2:20" x14ac:dyDescent="0.2">
      <c r="B1468" s="11"/>
      <c r="C1468" s="3"/>
      <c r="D1468" s="5"/>
      <c r="E1468" s="7"/>
      <c r="Q1468" s="13"/>
      <c r="S1468" s="17"/>
      <c r="T1468" s="17"/>
    </row>
    <row r="1469" spans="2:20" x14ac:dyDescent="0.2">
      <c r="B1469" s="11"/>
      <c r="C1469" s="3"/>
      <c r="D1469" s="5"/>
      <c r="E1469" s="7"/>
      <c r="Q1469" s="13"/>
      <c r="S1469" s="17"/>
      <c r="T1469" s="17"/>
    </row>
    <row r="1470" spans="2:20" x14ac:dyDescent="0.2">
      <c r="B1470" s="11"/>
      <c r="C1470" s="3"/>
      <c r="D1470" s="5"/>
      <c r="E1470" s="7"/>
      <c r="Q1470" s="13"/>
      <c r="S1470" s="17"/>
      <c r="T1470" s="17"/>
    </row>
    <row r="1471" spans="2:20" x14ac:dyDescent="0.2">
      <c r="B1471" s="11"/>
      <c r="C1471" s="3"/>
      <c r="D1471" s="5"/>
      <c r="E1471" s="7"/>
      <c r="Q1471" s="13"/>
      <c r="S1471" s="17"/>
      <c r="T1471" s="17"/>
    </row>
    <row r="1472" spans="2:20" x14ac:dyDescent="0.2">
      <c r="B1472" s="11"/>
      <c r="C1472" s="3"/>
      <c r="D1472" s="5"/>
      <c r="E1472" s="7"/>
      <c r="Q1472" s="13"/>
      <c r="S1472" s="17"/>
      <c r="T1472" s="17"/>
    </row>
    <row r="1473" spans="2:20" x14ac:dyDescent="0.2">
      <c r="B1473" s="11"/>
      <c r="C1473" s="3"/>
      <c r="D1473" s="5"/>
      <c r="E1473" s="7"/>
      <c r="Q1473" s="13"/>
      <c r="S1473" s="17"/>
      <c r="T1473" s="17"/>
    </row>
    <row r="1474" spans="2:20" x14ac:dyDescent="0.2">
      <c r="B1474" s="11"/>
      <c r="C1474" s="3"/>
      <c r="D1474" s="5"/>
      <c r="E1474" s="7"/>
      <c r="Q1474" s="13"/>
      <c r="S1474" s="17"/>
      <c r="T1474" s="17"/>
    </row>
    <row r="1475" spans="2:20" x14ac:dyDescent="0.2">
      <c r="B1475" s="11"/>
      <c r="C1475" s="3"/>
      <c r="D1475" s="5"/>
      <c r="E1475" s="7"/>
      <c r="Q1475" s="13"/>
      <c r="S1475" s="17"/>
      <c r="T1475" s="17"/>
    </row>
    <row r="1476" spans="2:20" x14ac:dyDescent="0.2">
      <c r="B1476" s="11"/>
      <c r="C1476" s="3"/>
      <c r="D1476" s="5"/>
      <c r="E1476" s="7"/>
      <c r="Q1476" s="13"/>
      <c r="S1476" s="17"/>
      <c r="T1476" s="17"/>
    </row>
    <row r="1477" spans="2:20" x14ac:dyDescent="0.2">
      <c r="B1477" s="11"/>
      <c r="C1477" s="3"/>
      <c r="D1477" s="5"/>
      <c r="E1477" s="7"/>
      <c r="Q1477" s="13"/>
      <c r="S1477" s="17"/>
      <c r="T1477" s="17"/>
    </row>
    <row r="1478" spans="2:20" x14ac:dyDescent="0.2">
      <c r="B1478" s="11"/>
      <c r="C1478" s="3"/>
      <c r="D1478" s="5"/>
      <c r="E1478" s="7"/>
      <c r="Q1478" s="13"/>
      <c r="S1478" s="17"/>
      <c r="T1478" s="17"/>
    </row>
    <row r="1479" spans="2:20" x14ac:dyDescent="0.2">
      <c r="B1479" s="11"/>
      <c r="C1479" s="3"/>
      <c r="D1479" s="5"/>
      <c r="E1479" s="7"/>
      <c r="Q1479" s="13"/>
      <c r="S1479" s="17"/>
      <c r="T1479" s="17"/>
    </row>
    <row r="1480" spans="2:20" x14ac:dyDescent="0.2">
      <c r="B1480" s="11"/>
      <c r="C1480" s="3"/>
      <c r="D1480" s="5"/>
      <c r="E1480" s="7"/>
      <c r="Q1480" s="13"/>
      <c r="S1480" s="17"/>
      <c r="T1480" s="17"/>
    </row>
    <row r="1481" spans="2:20" x14ac:dyDescent="0.2">
      <c r="B1481" s="11"/>
      <c r="C1481" s="3"/>
      <c r="D1481" s="5"/>
      <c r="E1481" s="7"/>
      <c r="Q1481" s="13"/>
      <c r="S1481" s="17"/>
      <c r="T1481" s="17"/>
    </row>
    <row r="1482" spans="2:20" x14ac:dyDescent="0.2">
      <c r="B1482" s="11"/>
      <c r="C1482" s="3"/>
      <c r="D1482" s="5"/>
      <c r="E1482" s="7"/>
      <c r="Q1482" s="13"/>
      <c r="S1482" s="17"/>
      <c r="T1482" s="17"/>
    </row>
    <row r="1483" spans="2:20" x14ac:dyDescent="0.2">
      <c r="B1483" s="11"/>
      <c r="C1483" s="3"/>
      <c r="D1483" s="5"/>
      <c r="E1483" s="7"/>
      <c r="Q1483" s="13"/>
      <c r="S1483" s="17"/>
      <c r="T1483" s="17"/>
    </row>
    <row r="1484" spans="2:20" x14ac:dyDescent="0.2">
      <c r="B1484" s="11"/>
      <c r="C1484" s="3"/>
      <c r="D1484" s="5"/>
      <c r="E1484" s="7"/>
      <c r="Q1484" s="13"/>
      <c r="S1484" s="17"/>
      <c r="T1484" s="17"/>
    </row>
    <row r="1485" spans="2:20" x14ac:dyDescent="0.2">
      <c r="B1485" s="11"/>
      <c r="C1485" s="3"/>
      <c r="D1485" s="5"/>
      <c r="E1485" s="7"/>
      <c r="Q1485" s="13"/>
      <c r="S1485" s="17"/>
      <c r="T1485" s="17"/>
    </row>
    <row r="1486" spans="2:20" x14ac:dyDescent="0.2">
      <c r="B1486" s="11"/>
      <c r="C1486" s="3"/>
      <c r="D1486" s="5"/>
      <c r="E1486" s="7"/>
      <c r="Q1486" s="13"/>
      <c r="S1486" s="17"/>
      <c r="T1486" s="17"/>
    </row>
    <row r="1487" spans="2:20" x14ac:dyDescent="0.2">
      <c r="B1487" s="11"/>
      <c r="C1487" s="3"/>
      <c r="D1487" s="5"/>
      <c r="E1487" s="7"/>
      <c r="Q1487" s="13"/>
      <c r="S1487" s="17"/>
      <c r="T1487" s="17"/>
    </row>
    <row r="1488" spans="2:20" x14ac:dyDescent="0.2">
      <c r="B1488" s="11"/>
      <c r="C1488" s="3"/>
      <c r="D1488" s="5"/>
      <c r="E1488" s="7"/>
      <c r="Q1488" s="13"/>
      <c r="S1488" s="17"/>
      <c r="T1488" s="17"/>
    </row>
    <row r="1489" spans="2:20" x14ac:dyDescent="0.2">
      <c r="B1489" s="11"/>
      <c r="C1489" s="3"/>
      <c r="D1489" s="5"/>
      <c r="E1489" s="7"/>
      <c r="Q1489" s="13"/>
      <c r="S1489" s="17"/>
      <c r="T1489" s="17"/>
    </row>
    <row r="1490" spans="2:20" x14ac:dyDescent="0.2">
      <c r="B1490" s="11"/>
      <c r="C1490" s="3"/>
      <c r="D1490" s="5"/>
      <c r="E1490" s="7"/>
      <c r="Q1490" s="13"/>
      <c r="S1490" s="17"/>
      <c r="T1490" s="17"/>
    </row>
    <row r="1491" spans="2:20" x14ac:dyDescent="0.2">
      <c r="B1491" s="11"/>
      <c r="C1491" s="3"/>
      <c r="D1491" s="5"/>
      <c r="E1491" s="7"/>
      <c r="Q1491" s="13"/>
      <c r="S1491" s="17"/>
      <c r="T1491" s="17"/>
    </row>
    <row r="1492" spans="2:20" x14ac:dyDescent="0.2">
      <c r="B1492" s="11"/>
      <c r="C1492" s="3"/>
      <c r="D1492" s="5"/>
      <c r="E1492" s="7"/>
      <c r="Q1492" s="13"/>
      <c r="S1492" s="17"/>
      <c r="T1492" s="17"/>
    </row>
    <row r="1493" spans="2:20" x14ac:dyDescent="0.2">
      <c r="B1493" s="11"/>
      <c r="C1493" s="3"/>
      <c r="D1493" s="5"/>
      <c r="E1493" s="7"/>
      <c r="Q1493" s="13"/>
      <c r="S1493" s="17"/>
      <c r="T1493" s="17"/>
    </row>
    <row r="1494" spans="2:20" x14ac:dyDescent="0.2">
      <c r="B1494" s="11"/>
      <c r="C1494" s="3"/>
      <c r="D1494" s="5"/>
      <c r="E1494" s="7"/>
      <c r="Q1494" s="13"/>
      <c r="S1494" s="17"/>
      <c r="T1494" s="17"/>
    </row>
    <row r="1495" spans="2:20" x14ac:dyDescent="0.2">
      <c r="B1495" s="11"/>
      <c r="C1495" s="3"/>
      <c r="D1495" s="5"/>
      <c r="E1495" s="7"/>
      <c r="Q1495" s="13"/>
      <c r="S1495" s="17"/>
      <c r="T1495" s="17"/>
    </row>
    <row r="1496" spans="2:20" x14ac:dyDescent="0.2">
      <c r="B1496" s="11"/>
      <c r="C1496" s="3"/>
      <c r="D1496" s="5"/>
      <c r="E1496" s="7"/>
      <c r="Q1496" s="13"/>
      <c r="S1496" s="17"/>
      <c r="T1496" s="17"/>
    </row>
    <row r="1497" spans="2:20" x14ac:dyDescent="0.2">
      <c r="B1497" s="11"/>
      <c r="C1497" s="3"/>
      <c r="D1497" s="5"/>
      <c r="E1497" s="7"/>
      <c r="Q1497" s="13"/>
      <c r="S1497" s="17"/>
      <c r="T1497" s="17"/>
    </row>
    <row r="1498" spans="2:20" x14ac:dyDescent="0.2">
      <c r="B1498" s="11"/>
      <c r="C1498" s="3"/>
      <c r="D1498" s="5"/>
      <c r="E1498" s="7"/>
      <c r="Q1498" s="13"/>
      <c r="S1498" s="17"/>
      <c r="T1498" s="17"/>
    </row>
    <row r="1499" spans="2:20" x14ac:dyDescent="0.2">
      <c r="B1499" s="11"/>
      <c r="C1499" s="3"/>
      <c r="D1499" s="5"/>
      <c r="E1499" s="7"/>
      <c r="Q1499" s="13"/>
      <c r="S1499" s="17"/>
      <c r="T1499" s="17"/>
    </row>
    <row r="1500" spans="2:20" x14ac:dyDescent="0.2">
      <c r="B1500" s="11"/>
      <c r="C1500" s="3"/>
      <c r="D1500" s="5"/>
      <c r="E1500" s="7"/>
      <c r="Q1500" s="13"/>
      <c r="S1500" s="17"/>
      <c r="T1500" s="17"/>
    </row>
    <row r="1501" spans="2:20" x14ac:dyDescent="0.2">
      <c r="B1501" s="11"/>
      <c r="C1501" s="3"/>
      <c r="D1501" s="5"/>
      <c r="E1501" s="7"/>
      <c r="Q1501" s="13"/>
      <c r="S1501" s="17"/>
      <c r="T1501" s="17"/>
    </row>
    <row r="1502" spans="2:20" x14ac:dyDescent="0.2">
      <c r="B1502" s="11"/>
      <c r="C1502" s="3"/>
      <c r="D1502" s="5"/>
      <c r="E1502" s="7"/>
      <c r="Q1502" s="13"/>
      <c r="S1502" s="17"/>
      <c r="T1502" s="17"/>
    </row>
    <row r="1503" spans="2:20" x14ac:dyDescent="0.2">
      <c r="B1503" s="11"/>
      <c r="C1503" s="3"/>
      <c r="D1503" s="5"/>
      <c r="E1503" s="7"/>
      <c r="Q1503" s="13"/>
      <c r="S1503" s="17"/>
      <c r="T1503" s="17"/>
    </row>
    <row r="1504" spans="2:20" x14ac:dyDescent="0.2">
      <c r="B1504" s="11"/>
      <c r="C1504" s="3"/>
      <c r="D1504" s="5"/>
      <c r="E1504" s="7"/>
      <c r="Q1504" s="13"/>
      <c r="S1504" s="17"/>
      <c r="T1504" s="17"/>
    </row>
    <row r="1505" spans="2:20" x14ac:dyDescent="0.2">
      <c r="B1505" s="11"/>
      <c r="C1505" s="3"/>
      <c r="D1505" s="5"/>
      <c r="E1505" s="7"/>
      <c r="Q1505" s="13"/>
      <c r="S1505" s="17"/>
      <c r="T1505" s="17"/>
    </row>
    <row r="1506" spans="2:20" x14ac:dyDescent="0.2">
      <c r="B1506" s="11"/>
      <c r="C1506" s="3"/>
      <c r="D1506" s="5"/>
      <c r="E1506" s="7"/>
      <c r="Q1506" s="13"/>
      <c r="S1506" s="17"/>
      <c r="T1506" s="17"/>
    </row>
    <row r="1507" spans="2:20" x14ac:dyDescent="0.2">
      <c r="B1507" s="11"/>
      <c r="C1507" s="3"/>
      <c r="D1507" s="5"/>
      <c r="E1507" s="7"/>
      <c r="Q1507" s="13"/>
      <c r="S1507" s="17"/>
      <c r="T1507" s="17"/>
    </row>
    <row r="1508" spans="2:20" x14ac:dyDescent="0.2">
      <c r="B1508" s="11"/>
      <c r="C1508" s="3"/>
      <c r="D1508" s="5"/>
      <c r="E1508" s="7"/>
      <c r="Q1508" s="13"/>
      <c r="S1508" s="17"/>
      <c r="T1508" s="17"/>
    </row>
    <row r="1509" spans="2:20" x14ac:dyDescent="0.2">
      <c r="B1509" s="11"/>
      <c r="C1509" s="3"/>
      <c r="D1509" s="5"/>
      <c r="E1509" s="7"/>
      <c r="Q1509" s="13"/>
      <c r="S1509" s="17"/>
      <c r="T1509" s="17"/>
    </row>
    <row r="1510" spans="2:20" x14ac:dyDescent="0.2">
      <c r="B1510" s="11"/>
      <c r="C1510" s="3"/>
      <c r="D1510" s="5"/>
      <c r="E1510" s="7"/>
      <c r="Q1510" s="13"/>
      <c r="S1510" s="17"/>
      <c r="T1510" s="17"/>
    </row>
    <row r="1511" spans="2:20" x14ac:dyDescent="0.2">
      <c r="B1511" s="11"/>
      <c r="C1511" s="3"/>
      <c r="D1511" s="5"/>
      <c r="E1511" s="7"/>
      <c r="Q1511" s="13"/>
      <c r="S1511" s="17"/>
      <c r="T1511" s="17"/>
    </row>
    <row r="1512" spans="2:20" x14ac:dyDescent="0.2">
      <c r="B1512" s="11"/>
      <c r="C1512" s="3"/>
      <c r="D1512" s="5"/>
      <c r="E1512" s="7"/>
      <c r="Q1512" s="13"/>
      <c r="S1512" s="17"/>
      <c r="T1512" s="17"/>
    </row>
    <row r="1513" spans="2:20" x14ac:dyDescent="0.2">
      <c r="B1513" s="11"/>
      <c r="C1513" s="3"/>
      <c r="D1513" s="5"/>
      <c r="E1513" s="7"/>
      <c r="Q1513" s="13"/>
      <c r="S1513" s="17"/>
      <c r="T1513" s="17"/>
    </row>
    <row r="1514" spans="2:20" x14ac:dyDescent="0.2">
      <c r="B1514" s="11"/>
      <c r="C1514" s="3"/>
      <c r="D1514" s="5"/>
      <c r="E1514" s="7"/>
      <c r="Q1514" s="13"/>
      <c r="S1514" s="17"/>
      <c r="T1514" s="17"/>
    </row>
    <row r="1515" spans="2:20" x14ac:dyDescent="0.2">
      <c r="B1515" s="11"/>
      <c r="C1515" s="3"/>
      <c r="D1515" s="5"/>
      <c r="E1515" s="7"/>
      <c r="Q1515" s="13"/>
      <c r="S1515" s="17"/>
      <c r="T1515" s="17"/>
    </row>
    <row r="1516" spans="2:20" x14ac:dyDescent="0.2">
      <c r="B1516" s="11"/>
      <c r="C1516" s="3"/>
      <c r="D1516" s="5"/>
      <c r="E1516" s="7"/>
      <c r="Q1516" s="13"/>
      <c r="S1516" s="17"/>
      <c r="T1516" s="17"/>
    </row>
    <row r="1517" spans="2:20" x14ac:dyDescent="0.2">
      <c r="B1517" s="11"/>
      <c r="C1517" s="3"/>
      <c r="D1517" s="5"/>
      <c r="E1517" s="7"/>
      <c r="Q1517" s="13"/>
      <c r="S1517" s="17"/>
      <c r="T1517" s="17"/>
    </row>
    <row r="1518" spans="2:20" x14ac:dyDescent="0.2">
      <c r="B1518" s="11"/>
      <c r="C1518" s="3"/>
      <c r="D1518" s="5"/>
      <c r="E1518" s="7"/>
      <c r="Q1518" s="13"/>
      <c r="S1518" s="17"/>
      <c r="T1518" s="17"/>
    </row>
    <row r="1519" spans="2:20" x14ac:dyDescent="0.2">
      <c r="B1519" s="11"/>
      <c r="C1519" s="3"/>
      <c r="D1519" s="5"/>
      <c r="E1519" s="7"/>
      <c r="Q1519" s="13"/>
      <c r="S1519" s="17"/>
      <c r="T1519" s="17"/>
    </row>
    <row r="1520" spans="2:20" x14ac:dyDescent="0.2">
      <c r="B1520" s="11"/>
      <c r="C1520" s="3"/>
      <c r="D1520" s="5"/>
      <c r="E1520" s="7"/>
      <c r="Q1520" s="13"/>
      <c r="S1520" s="17"/>
      <c r="T1520" s="17"/>
    </row>
    <row r="1521" spans="2:20" x14ac:dyDescent="0.2">
      <c r="B1521" s="11"/>
      <c r="C1521" s="3"/>
      <c r="D1521" s="5"/>
      <c r="E1521" s="7"/>
      <c r="Q1521" s="13"/>
      <c r="S1521" s="17"/>
      <c r="T1521" s="17"/>
    </row>
    <row r="1522" spans="2:20" x14ac:dyDescent="0.2">
      <c r="B1522" s="11"/>
      <c r="C1522" s="3"/>
      <c r="D1522" s="5"/>
      <c r="E1522" s="7"/>
      <c r="Q1522" s="13"/>
      <c r="S1522" s="17"/>
      <c r="T1522" s="17"/>
    </row>
    <row r="1523" spans="2:20" x14ac:dyDescent="0.2">
      <c r="B1523" s="11"/>
      <c r="C1523" s="3"/>
      <c r="D1523" s="5"/>
      <c r="E1523" s="7"/>
      <c r="Q1523" s="13"/>
      <c r="S1523" s="17"/>
      <c r="T1523" s="17"/>
    </row>
    <row r="1524" spans="2:20" x14ac:dyDescent="0.2">
      <c r="B1524" s="11"/>
      <c r="C1524" s="3"/>
      <c r="D1524" s="5"/>
      <c r="E1524" s="7"/>
      <c r="Q1524" s="13"/>
      <c r="S1524" s="17"/>
      <c r="T1524" s="17"/>
    </row>
    <row r="1525" spans="2:20" x14ac:dyDescent="0.2">
      <c r="B1525" s="11"/>
      <c r="C1525" s="3"/>
      <c r="D1525" s="5"/>
      <c r="E1525" s="7"/>
      <c r="Q1525" s="13"/>
      <c r="S1525" s="17"/>
      <c r="T1525" s="17"/>
    </row>
    <row r="1526" spans="2:20" x14ac:dyDescent="0.2">
      <c r="B1526" s="11"/>
      <c r="C1526" s="3"/>
      <c r="D1526" s="5"/>
      <c r="E1526" s="7"/>
      <c r="Q1526" s="13"/>
      <c r="S1526" s="17"/>
      <c r="T1526" s="17"/>
    </row>
    <row r="1527" spans="2:20" x14ac:dyDescent="0.2">
      <c r="B1527" s="11"/>
      <c r="C1527" s="3"/>
      <c r="D1527" s="5"/>
      <c r="E1527" s="7"/>
      <c r="Q1527" s="13"/>
      <c r="S1527" s="17"/>
      <c r="T1527" s="17"/>
    </row>
    <row r="1528" spans="2:20" x14ac:dyDescent="0.2">
      <c r="B1528" s="11"/>
      <c r="C1528" s="3"/>
      <c r="D1528" s="5"/>
      <c r="E1528" s="7"/>
      <c r="Q1528" s="13"/>
      <c r="S1528" s="17"/>
      <c r="T1528" s="17"/>
    </row>
    <row r="1529" spans="2:20" x14ac:dyDescent="0.2">
      <c r="B1529" s="11"/>
      <c r="C1529" s="3"/>
      <c r="D1529" s="5"/>
      <c r="E1529" s="7"/>
      <c r="Q1529" s="13"/>
      <c r="S1529" s="17"/>
      <c r="T1529" s="17"/>
    </row>
    <row r="1530" spans="2:20" x14ac:dyDescent="0.2">
      <c r="B1530" s="11"/>
      <c r="C1530" s="3"/>
      <c r="D1530" s="5"/>
      <c r="E1530" s="7"/>
      <c r="Q1530" s="13"/>
      <c r="S1530" s="17"/>
      <c r="T1530" s="17"/>
    </row>
    <row r="1531" spans="2:20" x14ac:dyDescent="0.2">
      <c r="B1531" s="11"/>
      <c r="C1531" s="3"/>
      <c r="D1531" s="5"/>
      <c r="E1531" s="7"/>
      <c r="Q1531" s="13"/>
      <c r="S1531" s="17"/>
      <c r="T1531" s="17"/>
    </row>
    <row r="1532" spans="2:20" x14ac:dyDescent="0.2">
      <c r="B1532" s="11"/>
      <c r="C1532" s="3"/>
      <c r="D1532" s="5"/>
      <c r="E1532" s="7"/>
      <c r="Q1532" s="13"/>
      <c r="S1532" s="17"/>
      <c r="T1532" s="17"/>
    </row>
    <row r="1533" spans="2:20" x14ac:dyDescent="0.2">
      <c r="B1533" s="11"/>
      <c r="C1533" s="3"/>
      <c r="D1533" s="5"/>
      <c r="E1533" s="7"/>
      <c r="Q1533" s="13"/>
      <c r="S1533" s="17"/>
      <c r="T1533" s="17"/>
    </row>
    <row r="1534" spans="2:20" x14ac:dyDescent="0.2">
      <c r="B1534" s="11"/>
      <c r="C1534" s="3"/>
      <c r="D1534" s="5"/>
      <c r="E1534" s="7"/>
      <c r="Q1534" s="13"/>
      <c r="S1534" s="17"/>
      <c r="T1534" s="17"/>
    </row>
    <row r="1535" spans="2:20" x14ac:dyDescent="0.2">
      <c r="B1535" s="11"/>
      <c r="C1535" s="3"/>
      <c r="D1535" s="5"/>
      <c r="E1535" s="7"/>
      <c r="Q1535" s="13"/>
      <c r="S1535" s="17"/>
      <c r="T1535" s="17"/>
    </row>
    <row r="1536" spans="2:20" x14ac:dyDescent="0.2">
      <c r="B1536" s="11"/>
      <c r="C1536" s="3"/>
      <c r="D1536" s="5"/>
      <c r="E1536" s="7"/>
      <c r="Q1536" s="13"/>
      <c r="S1536" s="17"/>
      <c r="T1536" s="17"/>
    </row>
    <row r="1537" spans="2:20" x14ac:dyDescent="0.2">
      <c r="B1537" s="11"/>
      <c r="C1537" s="3"/>
      <c r="D1537" s="5"/>
      <c r="E1537" s="7"/>
      <c r="Q1537" s="13"/>
      <c r="S1537" s="17"/>
      <c r="T1537" s="17"/>
    </row>
    <row r="1538" spans="2:20" x14ac:dyDescent="0.2">
      <c r="B1538" s="11"/>
      <c r="C1538" s="3"/>
      <c r="D1538" s="5"/>
      <c r="E1538" s="7"/>
      <c r="Q1538" s="13"/>
      <c r="S1538" s="17"/>
      <c r="T1538" s="17"/>
    </row>
    <row r="1539" spans="2:20" x14ac:dyDescent="0.2">
      <c r="B1539" s="11"/>
      <c r="C1539" s="3"/>
      <c r="D1539" s="5"/>
      <c r="E1539" s="7"/>
      <c r="Q1539" s="13"/>
      <c r="S1539" s="17"/>
      <c r="T1539" s="17"/>
    </row>
    <row r="1540" spans="2:20" x14ac:dyDescent="0.2">
      <c r="B1540" s="11"/>
      <c r="C1540" s="3"/>
      <c r="D1540" s="5"/>
      <c r="E1540" s="7"/>
      <c r="Q1540" s="13"/>
      <c r="S1540" s="17"/>
      <c r="T1540" s="17"/>
    </row>
    <row r="1541" spans="2:20" x14ac:dyDescent="0.2">
      <c r="B1541" s="11"/>
      <c r="C1541" s="3"/>
      <c r="D1541" s="5"/>
      <c r="E1541" s="7"/>
      <c r="Q1541" s="13"/>
      <c r="S1541" s="17"/>
      <c r="T1541" s="17"/>
    </row>
    <row r="1542" spans="2:20" x14ac:dyDescent="0.2">
      <c r="B1542" s="11"/>
      <c r="C1542" s="3"/>
      <c r="D1542" s="5"/>
      <c r="E1542" s="7"/>
      <c r="Q1542" s="13"/>
      <c r="S1542" s="17"/>
      <c r="T1542" s="17"/>
    </row>
    <row r="1543" spans="2:20" x14ac:dyDescent="0.2">
      <c r="B1543" s="11"/>
      <c r="C1543" s="3"/>
      <c r="D1543" s="5"/>
      <c r="E1543" s="7"/>
      <c r="Q1543" s="13"/>
      <c r="S1543" s="17"/>
      <c r="T1543" s="17"/>
    </row>
    <row r="1544" spans="2:20" x14ac:dyDescent="0.2">
      <c r="B1544" s="11"/>
      <c r="C1544" s="3"/>
      <c r="D1544" s="5"/>
      <c r="E1544" s="7"/>
      <c r="Q1544" s="13"/>
      <c r="S1544" s="17"/>
      <c r="T1544" s="17"/>
    </row>
    <row r="1545" spans="2:20" x14ac:dyDescent="0.2">
      <c r="B1545" s="11"/>
      <c r="C1545" s="3"/>
      <c r="D1545" s="5"/>
      <c r="E1545" s="7"/>
      <c r="Q1545" s="13"/>
      <c r="S1545" s="17"/>
      <c r="T1545" s="17"/>
    </row>
    <row r="1546" spans="2:20" x14ac:dyDescent="0.2">
      <c r="B1546" s="11"/>
      <c r="C1546" s="3"/>
      <c r="D1546" s="5"/>
      <c r="E1546" s="7"/>
      <c r="Q1546" s="13"/>
      <c r="S1546" s="17"/>
      <c r="T1546" s="17"/>
    </row>
    <row r="1547" spans="2:20" x14ac:dyDescent="0.2">
      <c r="B1547" s="11"/>
      <c r="C1547" s="3"/>
      <c r="D1547" s="5"/>
      <c r="E1547" s="7"/>
      <c r="Q1547" s="13"/>
      <c r="S1547" s="17"/>
      <c r="T1547" s="17"/>
    </row>
    <row r="1548" spans="2:20" x14ac:dyDescent="0.2">
      <c r="B1548" s="11"/>
      <c r="C1548" s="3"/>
      <c r="D1548" s="5"/>
      <c r="E1548" s="7"/>
      <c r="Q1548" s="13"/>
      <c r="S1548" s="17"/>
      <c r="T1548" s="17"/>
    </row>
    <row r="1549" spans="2:20" x14ac:dyDescent="0.2">
      <c r="B1549" s="11"/>
      <c r="C1549" s="3"/>
      <c r="D1549" s="5"/>
      <c r="E1549" s="7"/>
      <c r="Q1549" s="13"/>
      <c r="S1549" s="17"/>
      <c r="T1549" s="17"/>
    </row>
    <row r="1550" spans="2:20" x14ac:dyDescent="0.2">
      <c r="B1550" s="11"/>
      <c r="C1550" s="3"/>
      <c r="D1550" s="5"/>
      <c r="E1550" s="7"/>
      <c r="Q1550" s="13"/>
      <c r="S1550" s="17"/>
      <c r="T1550" s="17"/>
    </row>
    <row r="1551" spans="2:20" x14ac:dyDescent="0.2">
      <c r="B1551" s="11"/>
      <c r="C1551" s="3"/>
      <c r="D1551" s="5"/>
      <c r="E1551" s="7"/>
      <c r="Q1551" s="13"/>
      <c r="S1551" s="17"/>
      <c r="T1551" s="17"/>
    </row>
    <row r="1552" spans="2:20" x14ac:dyDescent="0.2">
      <c r="B1552" s="11"/>
      <c r="C1552" s="3"/>
      <c r="D1552" s="5"/>
      <c r="E1552" s="7"/>
      <c r="Q1552" s="13"/>
      <c r="S1552" s="17"/>
      <c r="T1552" s="17"/>
    </row>
    <row r="1553" spans="2:20" x14ac:dyDescent="0.2">
      <c r="B1553" s="11"/>
      <c r="C1553" s="3"/>
      <c r="D1553" s="5"/>
      <c r="E1553" s="7"/>
      <c r="Q1553" s="13"/>
      <c r="S1553" s="17"/>
      <c r="T1553" s="17"/>
    </row>
    <row r="1554" spans="2:20" x14ac:dyDescent="0.2">
      <c r="B1554" s="11"/>
      <c r="C1554" s="3"/>
      <c r="D1554" s="5"/>
      <c r="E1554" s="7"/>
      <c r="Q1554" s="13"/>
      <c r="S1554" s="17"/>
      <c r="T1554" s="17"/>
    </row>
    <row r="1555" spans="2:20" x14ac:dyDescent="0.2">
      <c r="B1555" s="11"/>
      <c r="C1555" s="3"/>
      <c r="D1555" s="5"/>
      <c r="E1555" s="7"/>
      <c r="Q1555" s="13"/>
      <c r="S1555" s="17"/>
      <c r="T1555" s="17"/>
    </row>
    <row r="1556" spans="2:20" x14ac:dyDescent="0.2">
      <c r="B1556" s="11"/>
      <c r="C1556" s="3"/>
      <c r="D1556" s="5"/>
      <c r="E1556" s="7"/>
      <c r="Q1556" s="13"/>
      <c r="S1556" s="17"/>
      <c r="T1556" s="17"/>
    </row>
    <row r="1557" spans="2:20" x14ac:dyDescent="0.2">
      <c r="B1557" s="11"/>
      <c r="C1557" s="3"/>
      <c r="D1557" s="5"/>
      <c r="E1557" s="7"/>
      <c r="Q1557" s="13"/>
      <c r="S1557" s="17"/>
      <c r="T1557" s="17"/>
    </row>
    <row r="1558" spans="2:20" x14ac:dyDescent="0.2">
      <c r="B1558" s="11"/>
      <c r="C1558" s="3"/>
      <c r="D1558" s="5"/>
      <c r="E1558" s="7"/>
      <c r="Q1558" s="13"/>
      <c r="S1558" s="17"/>
      <c r="T1558" s="17"/>
    </row>
    <row r="1559" spans="2:20" x14ac:dyDescent="0.2">
      <c r="B1559" s="11"/>
      <c r="C1559" s="3"/>
      <c r="D1559" s="5"/>
      <c r="E1559" s="7"/>
      <c r="Q1559" s="13"/>
      <c r="S1559" s="17"/>
      <c r="T1559" s="17"/>
    </row>
    <row r="1560" spans="2:20" x14ac:dyDescent="0.2">
      <c r="B1560" s="11"/>
      <c r="C1560" s="3"/>
      <c r="D1560" s="5"/>
      <c r="E1560" s="7"/>
      <c r="Q1560" s="13"/>
      <c r="S1560" s="17"/>
      <c r="T1560" s="17"/>
    </row>
    <row r="1561" spans="2:20" x14ac:dyDescent="0.2">
      <c r="B1561" s="11"/>
      <c r="C1561" s="3"/>
      <c r="D1561" s="5"/>
      <c r="E1561" s="7"/>
      <c r="Q1561" s="13"/>
      <c r="S1561" s="17"/>
      <c r="T1561" s="17"/>
    </row>
    <row r="1562" spans="2:20" x14ac:dyDescent="0.2">
      <c r="B1562" s="11"/>
      <c r="C1562" s="3"/>
      <c r="D1562" s="5"/>
      <c r="E1562" s="7"/>
      <c r="Q1562" s="13"/>
      <c r="S1562" s="17"/>
      <c r="T1562" s="17"/>
    </row>
    <row r="1563" spans="2:20" x14ac:dyDescent="0.2">
      <c r="B1563" s="11"/>
      <c r="C1563" s="3"/>
      <c r="D1563" s="5"/>
      <c r="E1563" s="7"/>
      <c r="Q1563" s="13"/>
      <c r="S1563" s="17"/>
      <c r="T1563" s="17"/>
    </row>
    <row r="1564" spans="2:20" x14ac:dyDescent="0.2">
      <c r="B1564" s="11"/>
      <c r="C1564" s="3"/>
      <c r="D1564" s="5"/>
      <c r="E1564" s="7"/>
      <c r="Q1564" s="13"/>
      <c r="S1564" s="17"/>
      <c r="T1564" s="17"/>
    </row>
    <row r="1565" spans="2:20" x14ac:dyDescent="0.2">
      <c r="B1565" s="11"/>
      <c r="C1565" s="3"/>
      <c r="D1565" s="5"/>
      <c r="E1565" s="7"/>
      <c r="Q1565" s="13"/>
      <c r="S1565" s="17"/>
      <c r="T1565" s="17"/>
    </row>
    <row r="1566" spans="2:20" x14ac:dyDescent="0.2">
      <c r="B1566" s="11"/>
      <c r="C1566" s="3"/>
      <c r="D1566" s="5"/>
      <c r="E1566" s="7"/>
      <c r="Q1566" s="13"/>
      <c r="S1566" s="17"/>
      <c r="T1566" s="17"/>
    </row>
    <row r="1567" spans="2:20" x14ac:dyDescent="0.2">
      <c r="B1567" s="11"/>
      <c r="C1567" s="3"/>
      <c r="D1567" s="5"/>
      <c r="E1567" s="7"/>
      <c r="Q1567" s="13"/>
      <c r="S1567" s="17"/>
      <c r="T1567" s="17"/>
    </row>
    <row r="1568" spans="2:20" x14ac:dyDescent="0.2">
      <c r="B1568" s="11"/>
      <c r="C1568" s="3"/>
      <c r="D1568" s="5"/>
      <c r="E1568" s="7"/>
      <c r="Q1568" s="13"/>
      <c r="S1568" s="17"/>
      <c r="T1568" s="17"/>
    </row>
    <row r="1569" spans="2:20" x14ac:dyDescent="0.2">
      <c r="B1569" s="11"/>
      <c r="C1569" s="3"/>
      <c r="D1569" s="5"/>
      <c r="E1569" s="7"/>
      <c r="Q1569" s="13"/>
      <c r="S1569" s="17"/>
      <c r="T1569" s="17"/>
    </row>
    <row r="1570" spans="2:20" x14ac:dyDescent="0.2">
      <c r="B1570" s="11"/>
      <c r="C1570" s="3"/>
      <c r="D1570" s="5"/>
      <c r="E1570" s="7"/>
      <c r="Q1570" s="13"/>
      <c r="S1570" s="17"/>
      <c r="T1570" s="17"/>
    </row>
    <row r="1571" spans="2:20" x14ac:dyDescent="0.2">
      <c r="B1571" s="11"/>
      <c r="C1571" s="3"/>
      <c r="D1571" s="5"/>
      <c r="E1571" s="7"/>
      <c r="Q1571" s="13"/>
      <c r="S1571" s="17"/>
      <c r="T1571" s="17"/>
    </row>
    <row r="1572" spans="2:20" x14ac:dyDescent="0.2">
      <c r="B1572" s="11"/>
      <c r="C1572" s="3"/>
      <c r="D1572" s="5"/>
      <c r="E1572" s="7"/>
      <c r="Q1572" s="13"/>
      <c r="S1572" s="17"/>
      <c r="T1572" s="17"/>
    </row>
    <row r="1573" spans="2:20" x14ac:dyDescent="0.2">
      <c r="B1573" s="11"/>
      <c r="C1573" s="3"/>
      <c r="D1573" s="5"/>
      <c r="E1573" s="7"/>
      <c r="Q1573" s="13"/>
      <c r="S1573" s="17"/>
      <c r="T1573" s="17"/>
    </row>
    <row r="1574" spans="2:20" x14ac:dyDescent="0.2">
      <c r="B1574" s="11"/>
      <c r="C1574" s="3"/>
      <c r="D1574" s="5"/>
      <c r="E1574" s="7"/>
      <c r="Q1574" s="13"/>
      <c r="S1574" s="17"/>
      <c r="T1574" s="17"/>
    </row>
    <row r="1575" spans="2:20" x14ac:dyDescent="0.2">
      <c r="B1575" s="11"/>
      <c r="C1575" s="3"/>
      <c r="D1575" s="5"/>
      <c r="E1575" s="7"/>
      <c r="Q1575" s="13"/>
      <c r="S1575" s="17"/>
      <c r="T1575" s="17"/>
    </row>
    <row r="1576" spans="2:20" x14ac:dyDescent="0.2">
      <c r="B1576" s="11"/>
      <c r="C1576" s="3"/>
      <c r="D1576" s="5"/>
      <c r="E1576" s="7"/>
      <c r="Q1576" s="13"/>
      <c r="S1576" s="17"/>
      <c r="T1576" s="17"/>
    </row>
    <row r="1577" spans="2:20" x14ac:dyDescent="0.2">
      <c r="B1577" s="11"/>
      <c r="C1577" s="3"/>
      <c r="D1577" s="5"/>
      <c r="E1577" s="7"/>
      <c r="Q1577" s="13"/>
      <c r="S1577" s="17"/>
      <c r="T1577" s="17"/>
    </row>
    <row r="1578" spans="2:20" x14ac:dyDescent="0.2">
      <c r="B1578" s="11"/>
      <c r="C1578" s="3"/>
      <c r="D1578" s="5"/>
      <c r="E1578" s="7"/>
      <c r="Q1578" s="13"/>
      <c r="S1578" s="17"/>
      <c r="T1578" s="17"/>
    </row>
    <row r="1579" spans="2:20" x14ac:dyDescent="0.2">
      <c r="B1579" s="11"/>
      <c r="C1579" s="3"/>
      <c r="D1579" s="5"/>
      <c r="E1579" s="7"/>
      <c r="Q1579" s="13"/>
      <c r="S1579" s="17"/>
      <c r="T1579" s="17"/>
    </row>
    <row r="1580" spans="2:20" x14ac:dyDescent="0.2">
      <c r="B1580" s="11"/>
      <c r="C1580" s="3"/>
      <c r="D1580" s="5"/>
      <c r="E1580" s="7"/>
      <c r="Q1580" s="13"/>
      <c r="S1580" s="17"/>
      <c r="T1580" s="17"/>
    </row>
    <row r="1581" spans="2:20" x14ac:dyDescent="0.2">
      <c r="B1581" s="11"/>
      <c r="C1581" s="3"/>
      <c r="D1581" s="5"/>
      <c r="E1581" s="7"/>
      <c r="Q1581" s="13"/>
      <c r="S1581" s="17"/>
      <c r="T1581" s="17"/>
    </row>
    <row r="1582" spans="2:20" x14ac:dyDescent="0.2">
      <c r="B1582" s="11"/>
      <c r="C1582" s="3"/>
      <c r="D1582" s="5"/>
      <c r="E1582" s="7"/>
      <c r="Q1582" s="13"/>
      <c r="S1582" s="17"/>
      <c r="T1582" s="17"/>
    </row>
    <row r="1583" spans="2:20" x14ac:dyDescent="0.2">
      <c r="B1583" s="11"/>
      <c r="C1583" s="3"/>
      <c r="D1583" s="5"/>
      <c r="E1583" s="7"/>
      <c r="Q1583" s="13"/>
      <c r="S1583" s="17"/>
      <c r="T1583" s="17"/>
    </row>
    <row r="1584" spans="2:20" x14ac:dyDescent="0.2">
      <c r="B1584" s="11"/>
      <c r="C1584" s="3"/>
      <c r="D1584" s="5"/>
      <c r="E1584" s="7"/>
      <c r="Q1584" s="13"/>
      <c r="S1584" s="17"/>
      <c r="T1584" s="17"/>
    </row>
    <row r="1585" spans="2:20" x14ac:dyDescent="0.2">
      <c r="B1585" s="11"/>
      <c r="C1585" s="3"/>
      <c r="D1585" s="5"/>
      <c r="E1585" s="7"/>
      <c r="Q1585" s="13"/>
      <c r="S1585" s="17"/>
      <c r="T1585" s="17"/>
    </row>
    <row r="1586" spans="2:20" x14ac:dyDescent="0.2">
      <c r="B1586" s="11"/>
      <c r="C1586" s="3"/>
      <c r="D1586" s="5"/>
      <c r="E1586" s="7"/>
      <c r="Q1586" s="13"/>
      <c r="S1586" s="17"/>
      <c r="T1586" s="17"/>
    </row>
    <row r="1587" spans="2:20" x14ac:dyDescent="0.2">
      <c r="B1587" s="11"/>
      <c r="C1587" s="3"/>
      <c r="D1587" s="5"/>
      <c r="E1587" s="7"/>
      <c r="Q1587" s="13"/>
      <c r="S1587" s="17"/>
      <c r="T1587" s="17"/>
    </row>
    <row r="1588" spans="2:20" x14ac:dyDescent="0.2">
      <c r="B1588" s="11"/>
      <c r="C1588" s="3"/>
      <c r="D1588" s="5"/>
      <c r="E1588" s="7"/>
      <c r="Q1588" s="13"/>
      <c r="S1588" s="17"/>
      <c r="T1588" s="17"/>
    </row>
    <row r="1589" spans="2:20" x14ac:dyDescent="0.2">
      <c r="B1589" s="11"/>
      <c r="C1589" s="3"/>
      <c r="D1589" s="5"/>
      <c r="E1589" s="7"/>
      <c r="Q1589" s="13"/>
      <c r="S1589" s="17"/>
      <c r="T1589" s="17"/>
    </row>
    <row r="1590" spans="2:20" x14ac:dyDescent="0.2">
      <c r="B1590" s="11"/>
      <c r="C1590" s="3"/>
      <c r="D1590" s="5"/>
      <c r="E1590" s="7"/>
      <c r="Q1590" s="13"/>
      <c r="S1590" s="17"/>
      <c r="T1590" s="17"/>
    </row>
    <row r="1591" spans="2:20" x14ac:dyDescent="0.2">
      <c r="B1591" s="11"/>
      <c r="C1591" s="3"/>
      <c r="D1591" s="5"/>
      <c r="E1591" s="7"/>
      <c r="Q1591" s="13"/>
      <c r="S1591" s="17"/>
      <c r="T1591" s="17"/>
    </row>
    <row r="1592" spans="2:20" x14ac:dyDescent="0.2">
      <c r="B1592" s="11"/>
      <c r="C1592" s="3"/>
      <c r="D1592" s="5"/>
      <c r="E1592" s="7"/>
      <c r="Q1592" s="13"/>
      <c r="S1592" s="17"/>
      <c r="T1592" s="17"/>
    </row>
    <row r="1593" spans="2:20" x14ac:dyDescent="0.2">
      <c r="B1593" s="11"/>
      <c r="C1593" s="3"/>
      <c r="D1593" s="5"/>
      <c r="E1593" s="7"/>
      <c r="Q1593" s="13"/>
      <c r="S1593" s="17"/>
      <c r="T1593" s="17"/>
    </row>
    <row r="1594" spans="2:20" x14ac:dyDescent="0.2">
      <c r="B1594" s="11"/>
      <c r="C1594" s="3"/>
      <c r="D1594" s="5"/>
      <c r="E1594" s="7"/>
      <c r="Q1594" s="13"/>
      <c r="S1594" s="17"/>
      <c r="T1594" s="17"/>
    </row>
    <row r="1595" spans="2:20" x14ac:dyDescent="0.2">
      <c r="B1595" s="11"/>
      <c r="C1595" s="3"/>
      <c r="D1595" s="5"/>
      <c r="E1595" s="7"/>
      <c r="Q1595" s="13"/>
      <c r="S1595" s="17"/>
      <c r="T1595" s="17"/>
    </row>
    <row r="1596" spans="2:20" x14ac:dyDescent="0.2">
      <c r="B1596" s="11"/>
      <c r="C1596" s="3"/>
      <c r="D1596" s="5"/>
      <c r="E1596" s="7"/>
      <c r="Q1596" s="13"/>
      <c r="S1596" s="17"/>
      <c r="T1596" s="17"/>
    </row>
    <row r="1597" spans="2:20" x14ac:dyDescent="0.2">
      <c r="B1597" s="11"/>
      <c r="C1597" s="3"/>
      <c r="D1597" s="5"/>
      <c r="E1597" s="7"/>
      <c r="Q1597" s="13"/>
      <c r="S1597" s="17"/>
      <c r="T1597" s="17"/>
    </row>
    <row r="1598" spans="2:20" x14ac:dyDescent="0.2">
      <c r="B1598" s="11"/>
      <c r="C1598" s="3"/>
      <c r="D1598" s="5"/>
      <c r="E1598" s="7"/>
      <c r="Q1598" s="13"/>
      <c r="S1598" s="17"/>
      <c r="T1598" s="17"/>
    </row>
    <row r="1599" spans="2:20" x14ac:dyDescent="0.2">
      <c r="B1599" s="11"/>
      <c r="C1599" s="3"/>
      <c r="D1599" s="5"/>
      <c r="E1599" s="7"/>
      <c r="Q1599" s="13"/>
      <c r="S1599" s="17"/>
      <c r="T1599" s="17"/>
    </row>
    <row r="1600" spans="2:20" x14ac:dyDescent="0.2">
      <c r="B1600" s="11"/>
      <c r="C1600" s="3"/>
      <c r="D1600" s="5"/>
      <c r="E1600" s="7"/>
      <c r="Q1600" s="13"/>
      <c r="S1600" s="17"/>
      <c r="T1600" s="17"/>
    </row>
    <row r="1601" spans="2:20" x14ac:dyDescent="0.2">
      <c r="B1601" s="11"/>
      <c r="C1601" s="3"/>
      <c r="D1601" s="5"/>
      <c r="E1601" s="7"/>
      <c r="Q1601" s="13"/>
      <c r="S1601" s="17"/>
      <c r="T1601" s="17"/>
    </row>
    <row r="1602" spans="2:20" x14ac:dyDescent="0.2">
      <c r="B1602" s="11"/>
      <c r="C1602" s="3"/>
      <c r="D1602" s="5"/>
      <c r="E1602" s="7"/>
      <c r="Q1602" s="13"/>
      <c r="S1602" s="17"/>
      <c r="T1602" s="17"/>
    </row>
    <row r="1603" spans="2:20" x14ac:dyDescent="0.2">
      <c r="B1603" s="11"/>
      <c r="C1603" s="3"/>
      <c r="D1603" s="5"/>
      <c r="E1603" s="7"/>
      <c r="Q1603" s="13"/>
      <c r="S1603" s="17"/>
      <c r="T1603" s="17"/>
    </row>
    <row r="1604" spans="2:20" x14ac:dyDescent="0.2">
      <c r="B1604" s="11"/>
      <c r="C1604" s="3"/>
      <c r="D1604" s="5"/>
      <c r="E1604" s="7"/>
      <c r="Q1604" s="13"/>
      <c r="S1604" s="17"/>
      <c r="T1604" s="17"/>
    </row>
    <row r="1605" spans="2:20" x14ac:dyDescent="0.2">
      <c r="B1605" s="11"/>
      <c r="C1605" s="3"/>
      <c r="D1605" s="5"/>
      <c r="E1605" s="7"/>
      <c r="Q1605" s="13"/>
      <c r="S1605" s="17"/>
      <c r="T1605" s="17"/>
    </row>
    <row r="1606" spans="2:20" x14ac:dyDescent="0.2">
      <c r="B1606" s="11"/>
      <c r="C1606" s="3"/>
      <c r="D1606" s="5"/>
      <c r="E1606" s="7"/>
      <c r="Q1606" s="13"/>
      <c r="S1606" s="17"/>
      <c r="T1606" s="17"/>
    </row>
    <row r="1607" spans="2:20" x14ac:dyDescent="0.2">
      <c r="B1607" s="11"/>
      <c r="C1607" s="3"/>
      <c r="D1607" s="5"/>
      <c r="E1607" s="7"/>
      <c r="Q1607" s="13"/>
      <c r="S1607" s="17"/>
      <c r="T1607" s="17"/>
    </row>
    <row r="1608" spans="2:20" x14ac:dyDescent="0.2">
      <c r="B1608" s="11"/>
      <c r="C1608" s="3"/>
      <c r="D1608" s="5"/>
      <c r="E1608" s="7"/>
      <c r="Q1608" s="13"/>
      <c r="S1608" s="17"/>
      <c r="T1608" s="17"/>
    </row>
    <row r="1609" spans="2:20" x14ac:dyDescent="0.2">
      <c r="B1609" s="11"/>
      <c r="C1609" s="3"/>
      <c r="D1609" s="5"/>
      <c r="E1609" s="7"/>
      <c r="Q1609" s="13"/>
      <c r="S1609" s="17"/>
      <c r="T1609" s="17"/>
    </row>
    <row r="1610" spans="2:20" x14ac:dyDescent="0.2">
      <c r="B1610" s="11"/>
      <c r="C1610" s="3"/>
      <c r="D1610" s="5"/>
      <c r="E1610" s="7"/>
      <c r="Q1610" s="13"/>
      <c r="S1610" s="17"/>
      <c r="T1610" s="17"/>
    </row>
    <row r="1611" spans="2:20" x14ac:dyDescent="0.2">
      <c r="B1611" s="11"/>
      <c r="C1611" s="3"/>
      <c r="D1611" s="5"/>
      <c r="E1611" s="7"/>
      <c r="Q1611" s="13"/>
      <c r="S1611" s="17"/>
      <c r="T1611" s="17"/>
    </row>
    <row r="1612" spans="2:20" x14ac:dyDescent="0.2">
      <c r="B1612" s="11"/>
      <c r="C1612" s="3"/>
      <c r="D1612" s="5"/>
      <c r="E1612" s="7"/>
      <c r="Q1612" s="13"/>
      <c r="S1612" s="17"/>
      <c r="T1612" s="17"/>
    </row>
    <row r="1613" spans="2:20" x14ac:dyDescent="0.2">
      <c r="B1613" s="11"/>
      <c r="C1613" s="3"/>
      <c r="D1613" s="5"/>
      <c r="E1613" s="7"/>
      <c r="Q1613" s="13"/>
      <c r="S1613" s="17"/>
      <c r="T1613" s="17"/>
    </row>
    <row r="1614" spans="2:20" x14ac:dyDescent="0.2">
      <c r="B1614" s="11"/>
      <c r="C1614" s="3"/>
      <c r="D1614" s="5"/>
      <c r="E1614" s="7"/>
      <c r="Q1614" s="13"/>
      <c r="S1614" s="17"/>
      <c r="T1614" s="17"/>
    </row>
    <row r="1615" spans="2:20" x14ac:dyDescent="0.2">
      <c r="B1615" s="11"/>
      <c r="C1615" s="3"/>
      <c r="D1615" s="5"/>
      <c r="E1615" s="7"/>
      <c r="Q1615" s="13"/>
      <c r="S1615" s="17"/>
      <c r="T1615" s="17"/>
    </row>
    <row r="1616" spans="2:20" x14ac:dyDescent="0.2">
      <c r="B1616" s="11"/>
      <c r="C1616" s="3"/>
      <c r="D1616" s="5"/>
      <c r="E1616" s="7"/>
      <c r="Q1616" s="13"/>
      <c r="S1616" s="17"/>
      <c r="T1616" s="17"/>
    </row>
    <row r="1617" spans="2:20" x14ac:dyDescent="0.2">
      <c r="B1617" s="11"/>
      <c r="C1617" s="3"/>
      <c r="D1617" s="5"/>
      <c r="E1617" s="7"/>
      <c r="Q1617" s="13"/>
      <c r="S1617" s="17"/>
      <c r="T1617" s="17"/>
    </row>
    <row r="1618" spans="2:20" x14ac:dyDescent="0.2">
      <c r="B1618" s="11"/>
      <c r="C1618" s="3"/>
      <c r="D1618" s="5"/>
      <c r="E1618" s="7"/>
      <c r="Q1618" s="13"/>
      <c r="S1618" s="17"/>
      <c r="T1618" s="17"/>
    </row>
    <row r="1619" spans="2:20" x14ac:dyDescent="0.2">
      <c r="B1619" s="11"/>
      <c r="C1619" s="3"/>
      <c r="D1619" s="5"/>
      <c r="E1619" s="7"/>
      <c r="Q1619" s="13"/>
      <c r="S1619" s="17"/>
      <c r="T1619" s="17"/>
    </row>
    <row r="1620" spans="2:20" x14ac:dyDescent="0.2">
      <c r="B1620" s="11"/>
      <c r="C1620" s="3"/>
      <c r="D1620" s="5"/>
      <c r="E1620" s="7"/>
      <c r="Q1620" s="13"/>
      <c r="S1620" s="17"/>
      <c r="T1620" s="17"/>
    </row>
    <row r="1621" spans="2:20" x14ac:dyDescent="0.2">
      <c r="B1621" s="11"/>
      <c r="C1621" s="3"/>
      <c r="D1621" s="5"/>
      <c r="E1621" s="7"/>
      <c r="Q1621" s="13"/>
      <c r="S1621" s="17"/>
      <c r="T1621" s="17"/>
    </row>
    <row r="1622" spans="2:20" x14ac:dyDescent="0.2">
      <c r="B1622" s="11"/>
      <c r="C1622" s="3"/>
      <c r="D1622" s="5"/>
      <c r="E1622" s="7"/>
      <c r="Q1622" s="13"/>
      <c r="S1622" s="17"/>
      <c r="T1622" s="17"/>
    </row>
    <row r="1623" spans="2:20" x14ac:dyDescent="0.2">
      <c r="B1623" s="11"/>
      <c r="C1623" s="3"/>
      <c r="D1623" s="5"/>
      <c r="E1623" s="7"/>
      <c r="Q1623" s="13"/>
      <c r="S1623" s="17"/>
      <c r="T1623" s="17"/>
    </row>
    <row r="1624" spans="2:20" x14ac:dyDescent="0.2">
      <c r="B1624" s="11"/>
      <c r="C1624" s="3"/>
      <c r="D1624" s="5"/>
      <c r="E1624" s="7"/>
      <c r="Q1624" s="13"/>
      <c r="S1624" s="17"/>
      <c r="T1624" s="17"/>
    </row>
    <row r="1625" spans="2:20" x14ac:dyDescent="0.2">
      <c r="B1625" s="11"/>
      <c r="C1625" s="3"/>
      <c r="D1625" s="5"/>
      <c r="E1625" s="7"/>
      <c r="Q1625" s="13"/>
      <c r="S1625" s="17"/>
      <c r="T1625" s="17"/>
    </row>
    <row r="1626" spans="2:20" x14ac:dyDescent="0.2">
      <c r="B1626" s="11"/>
      <c r="C1626" s="3"/>
      <c r="D1626" s="5"/>
      <c r="E1626" s="7"/>
      <c r="Q1626" s="13"/>
      <c r="S1626" s="17"/>
      <c r="T1626" s="17"/>
    </row>
    <row r="1627" spans="2:20" x14ac:dyDescent="0.2">
      <c r="B1627" s="11"/>
      <c r="C1627" s="3"/>
      <c r="D1627" s="5"/>
      <c r="E1627" s="7"/>
      <c r="Q1627" s="13"/>
      <c r="S1627" s="17"/>
      <c r="T1627" s="17"/>
    </row>
    <row r="1628" spans="2:20" x14ac:dyDescent="0.2">
      <c r="B1628" s="11"/>
      <c r="C1628" s="3"/>
      <c r="D1628" s="5"/>
      <c r="E1628" s="7"/>
      <c r="Q1628" s="13"/>
      <c r="S1628" s="17"/>
      <c r="T1628" s="17"/>
    </row>
    <row r="1629" spans="2:20" x14ac:dyDescent="0.2">
      <c r="B1629" s="11"/>
      <c r="C1629" s="3"/>
      <c r="D1629" s="5"/>
      <c r="E1629" s="7"/>
      <c r="Q1629" s="13"/>
      <c r="S1629" s="17"/>
      <c r="T1629" s="17"/>
    </row>
    <row r="1630" spans="2:20" x14ac:dyDescent="0.2">
      <c r="B1630" s="11"/>
      <c r="C1630" s="3"/>
      <c r="D1630" s="5"/>
      <c r="E1630" s="7"/>
      <c r="Q1630" s="13"/>
      <c r="S1630" s="17"/>
      <c r="T1630" s="17"/>
    </row>
    <row r="1631" spans="2:20" x14ac:dyDescent="0.2">
      <c r="B1631" s="11"/>
      <c r="C1631" s="3"/>
      <c r="D1631" s="5"/>
      <c r="E1631" s="7"/>
      <c r="Q1631" s="13"/>
      <c r="S1631" s="17"/>
      <c r="T1631" s="17"/>
    </row>
    <row r="1632" spans="2:20" x14ac:dyDescent="0.2">
      <c r="B1632" s="11"/>
      <c r="C1632" s="3"/>
      <c r="D1632" s="5"/>
      <c r="E1632" s="7"/>
      <c r="Q1632" s="13"/>
      <c r="S1632" s="17"/>
      <c r="T1632" s="17"/>
    </row>
    <row r="1633" spans="2:20" x14ac:dyDescent="0.2">
      <c r="B1633" s="11"/>
      <c r="C1633" s="3"/>
      <c r="D1633" s="5"/>
      <c r="E1633" s="7"/>
      <c r="Q1633" s="13"/>
      <c r="S1633" s="17"/>
      <c r="T1633" s="17"/>
    </row>
    <row r="1634" spans="2:20" x14ac:dyDescent="0.2">
      <c r="B1634" s="11"/>
      <c r="C1634" s="3"/>
      <c r="D1634" s="5"/>
      <c r="E1634" s="7"/>
      <c r="Q1634" s="13"/>
      <c r="S1634" s="17"/>
      <c r="T1634" s="17"/>
    </row>
    <row r="1635" spans="2:20" x14ac:dyDescent="0.2">
      <c r="B1635" s="11"/>
      <c r="C1635" s="3"/>
      <c r="D1635" s="5"/>
      <c r="E1635" s="7"/>
      <c r="Q1635" s="13"/>
      <c r="S1635" s="17"/>
      <c r="T1635" s="17"/>
    </row>
    <row r="1636" spans="2:20" x14ac:dyDescent="0.2">
      <c r="B1636" s="11"/>
      <c r="C1636" s="3"/>
      <c r="D1636" s="5"/>
      <c r="E1636" s="7"/>
      <c r="Q1636" s="13"/>
      <c r="S1636" s="17"/>
      <c r="T1636" s="17"/>
    </row>
    <row r="1637" spans="2:20" x14ac:dyDescent="0.2">
      <c r="B1637" s="11"/>
      <c r="C1637" s="3"/>
      <c r="D1637" s="5"/>
      <c r="E1637" s="7"/>
      <c r="Q1637" s="13"/>
      <c r="S1637" s="17"/>
      <c r="T1637" s="17"/>
    </row>
    <row r="1638" spans="2:20" x14ac:dyDescent="0.2">
      <c r="B1638" s="11"/>
      <c r="C1638" s="3"/>
      <c r="D1638" s="5"/>
      <c r="E1638" s="7"/>
      <c r="Q1638" s="13"/>
      <c r="S1638" s="17"/>
      <c r="T1638" s="17"/>
    </row>
    <row r="1639" spans="2:20" x14ac:dyDescent="0.2">
      <c r="B1639" s="11"/>
      <c r="C1639" s="3"/>
      <c r="D1639" s="5"/>
      <c r="E1639" s="7"/>
      <c r="Q1639" s="13"/>
      <c r="S1639" s="17"/>
      <c r="T1639" s="17"/>
    </row>
    <row r="1640" spans="2:20" x14ac:dyDescent="0.2">
      <c r="B1640" s="11"/>
      <c r="C1640" s="3"/>
      <c r="D1640" s="5"/>
      <c r="E1640" s="7"/>
      <c r="Q1640" s="13"/>
      <c r="S1640" s="17"/>
      <c r="T1640" s="17"/>
    </row>
    <row r="1641" spans="2:20" x14ac:dyDescent="0.2">
      <c r="B1641" s="11"/>
      <c r="C1641" s="3"/>
      <c r="D1641" s="5"/>
      <c r="E1641" s="7"/>
      <c r="Q1641" s="13"/>
      <c r="S1641" s="17"/>
      <c r="T1641" s="17"/>
    </row>
    <row r="1642" spans="2:20" x14ac:dyDescent="0.2">
      <c r="B1642" s="11"/>
      <c r="C1642" s="3"/>
      <c r="D1642" s="5"/>
      <c r="E1642" s="7"/>
      <c r="Q1642" s="13"/>
      <c r="S1642" s="17"/>
      <c r="T1642" s="17"/>
    </row>
    <row r="1643" spans="2:20" x14ac:dyDescent="0.2">
      <c r="B1643" s="11"/>
      <c r="C1643" s="3"/>
      <c r="D1643" s="5"/>
      <c r="E1643" s="7"/>
      <c r="Q1643" s="13"/>
      <c r="S1643" s="17"/>
      <c r="T1643" s="17"/>
    </row>
    <row r="1644" spans="2:20" x14ac:dyDescent="0.2">
      <c r="B1644" s="11"/>
      <c r="C1644" s="3"/>
      <c r="D1644" s="5"/>
      <c r="E1644" s="7"/>
      <c r="Q1644" s="13"/>
      <c r="S1644" s="17"/>
      <c r="T1644" s="17"/>
    </row>
    <row r="1645" spans="2:20" x14ac:dyDescent="0.2">
      <c r="B1645" s="11"/>
      <c r="C1645" s="3"/>
      <c r="D1645" s="5"/>
      <c r="E1645" s="7"/>
      <c r="Q1645" s="13"/>
      <c r="S1645" s="17"/>
      <c r="T1645" s="17"/>
    </row>
    <row r="1646" spans="2:20" x14ac:dyDescent="0.2">
      <c r="B1646" s="11"/>
      <c r="C1646" s="3"/>
      <c r="D1646" s="5"/>
      <c r="E1646" s="7"/>
      <c r="Q1646" s="13"/>
      <c r="S1646" s="17"/>
      <c r="T1646" s="17"/>
    </row>
    <row r="1647" spans="2:20" x14ac:dyDescent="0.2">
      <c r="B1647" s="11"/>
      <c r="C1647" s="3"/>
      <c r="D1647" s="5"/>
      <c r="E1647" s="7"/>
      <c r="Q1647" s="13"/>
      <c r="S1647" s="17"/>
      <c r="T1647" s="17"/>
    </row>
    <row r="1648" spans="2:20" x14ac:dyDescent="0.2">
      <c r="B1648" s="11"/>
      <c r="C1648" s="3"/>
      <c r="D1648" s="5"/>
      <c r="E1648" s="7"/>
      <c r="Q1648" s="13"/>
      <c r="S1648" s="17"/>
      <c r="T1648" s="17"/>
    </row>
    <row r="1649" spans="2:20" x14ac:dyDescent="0.2">
      <c r="B1649" s="11"/>
      <c r="C1649" s="3"/>
      <c r="D1649" s="5"/>
      <c r="E1649" s="7"/>
      <c r="Q1649" s="13"/>
      <c r="S1649" s="17"/>
      <c r="T1649" s="17"/>
    </row>
    <row r="1650" spans="2:20" x14ac:dyDescent="0.2">
      <c r="B1650" s="11"/>
      <c r="C1650" s="3"/>
      <c r="D1650" s="5"/>
      <c r="E1650" s="7"/>
      <c r="Q1650" s="13"/>
      <c r="S1650" s="17"/>
      <c r="T1650" s="17"/>
    </row>
    <row r="1651" spans="2:20" x14ac:dyDescent="0.2">
      <c r="B1651" s="11"/>
      <c r="C1651" s="3"/>
      <c r="D1651" s="5"/>
      <c r="E1651" s="7"/>
      <c r="Q1651" s="13"/>
      <c r="S1651" s="17"/>
      <c r="T1651" s="17"/>
    </row>
    <row r="1652" spans="2:20" x14ac:dyDescent="0.2">
      <c r="B1652" s="11"/>
      <c r="C1652" s="3"/>
      <c r="D1652" s="5"/>
      <c r="E1652" s="7"/>
      <c r="Q1652" s="13"/>
      <c r="S1652" s="17"/>
      <c r="T1652" s="17"/>
    </row>
    <row r="1653" spans="2:20" x14ac:dyDescent="0.2">
      <c r="B1653" s="11"/>
      <c r="C1653" s="3"/>
      <c r="D1653" s="5"/>
      <c r="E1653" s="7"/>
      <c r="Q1653" s="13"/>
      <c r="S1653" s="17"/>
      <c r="T1653" s="17"/>
    </row>
    <row r="1654" spans="2:20" x14ac:dyDescent="0.2">
      <c r="B1654" s="11"/>
      <c r="C1654" s="3"/>
      <c r="D1654" s="5"/>
      <c r="E1654" s="7"/>
      <c r="Q1654" s="13"/>
      <c r="S1654" s="17"/>
      <c r="T1654" s="17"/>
    </row>
    <row r="1655" spans="2:20" x14ac:dyDescent="0.2">
      <c r="B1655" s="11"/>
      <c r="C1655" s="3"/>
      <c r="D1655" s="5"/>
      <c r="E1655" s="7"/>
      <c r="Q1655" s="13"/>
      <c r="S1655" s="17"/>
      <c r="T1655" s="17"/>
    </row>
    <row r="1656" spans="2:20" x14ac:dyDescent="0.2">
      <c r="B1656" s="11"/>
      <c r="C1656" s="3"/>
      <c r="D1656" s="5"/>
      <c r="E1656" s="7"/>
      <c r="Q1656" s="13"/>
      <c r="S1656" s="17"/>
      <c r="T1656" s="17"/>
    </row>
    <row r="1657" spans="2:20" x14ac:dyDescent="0.2">
      <c r="B1657" s="11"/>
      <c r="C1657" s="3"/>
      <c r="D1657" s="5"/>
      <c r="E1657" s="7"/>
      <c r="Q1657" s="13"/>
      <c r="S1657" s="17"/>
      <c r="T1657" s="17"/>
    </row>
    <row r="1658" spans="2:20" x14ac:dyDescent="0.2">
      <c r="B1658" s="11"/>
      <c r="C1658" s="3"/>
      <c r="D1658" s="5"/>
      <c r="E1658" s="7"/>
      <c r="Q1658" s="13"/>
      <c r="S1658" s="17"/>
      <c r="T1658" s="17"/>
    </row>
    <row r="1659" spans="2:20" x14ac:dyDescent="0.2">
      <c r="B1659" s="11"/>
      <c r="C1659" s="3"/>
      <c r="D1659" s="5"/>
      <c r="E1659" s="7"/>
      <c r="Q1659" s="13"/>
      <c r="S1659" s="17"/>
      <c r="T1659" s="17"/>
    </row>
    <row r="1660" spans="2:20" x14ac:dyDescent="0.2">
      <c r="B1660" s="11"/>
      <c r="C1660" s="3"/>
      <c r="D1660" s="5"/>
      <c r="E1660" s="7"/>
      <c r="Q1660" s="13"/>
      <c r="S1660" s="17"/>
      <c r="T1660" s="17"/>
    </row>
    <row r="1661" spans="2:20" x14ac:dyDescent="0.2">
      <c r="B1661" s="11"/>
      <c r="C1661" s="3"/>
      <c r="D1661" s="5"/>
      <c r="E1661" s="7"/>
      <c r="Q1661" s="13"/>
      <c r="S1661" s="17"/>
      <c r="T1661" s="17"/>
    </row>
    <row r="1662" spans="2:20" x14ac:dyDescent="0.2">
      <c r="B1662" s="11"/>
      <c r="C1662" s="3"/>
      <c r="D1662" s="5"/>
      <c r="E1662" s="7"/>
      <c r="Q1662" s="13"/>
      <c r="S1662" s="17"/>
      <c r="T1662" s="17"/>
    </row>
    <row r="1663" spans="2:20" x14ac:dyDescent="0.2">
      <c r="B1663" s="11"/>
      <c r="C1663" s="3"/>
      <c r="D1663" s="5"/>
      <c r="E1663" s="7"/>
      <c r="Q1663" s="13"/>
      <c r="S1663" s="17"/>
      <c r="T1663" s="17"/>
    </row>
    <row r="1664" spans="2:20" x14ac:dyDescent="0.2">
      <c r="B1664" s="11"/>
      <c r="C1664" s="3"/>
      <c r="D1664" s="5"/>
      <c r="E1664" s="7"/>
      <c r="Q1664" s="13"/>
      <c r="S1664" s="17"/>
      <c r="T1664" s="17"/>
    </row>
    <row r="1665" spans="2:20" x14ac:dyDescent="0.2">
      <c r="B1665" s="11"/>
      <c r="C1665" s="3"/>
      <c r="D1665" s="5"/>
      <c r="E1665" s="7"/>
      <c r="Q1665" s="13"/>
      <c r="S1665" s="17"/>
      <c r="T1665" s="17"/>
    </row>
    <row r="1666" spans="2:20" x14ac:dyDescent="0.2">
      <c r="B1666" s="11"/>
      <c r="C1666" s="3"/>
      <c r="D1666" s="5"/>
      <c r="E1666" s="7"/>
      <c r="Q1666" s="13"/>
      <c r="S1666" s="17"/>
      <c r="T1666" s="17"/>
    </row>
    <row r="1667" spans="2:20" x14ac:dyDescent="0.2">
      <c r="B1667" s="11"/>
      <c r="C1667" s="3"/>
      <c r="D1667" s="5"/>
      <c r="E1667" s="7"/>
      <c r="Q1667" s="13"/>
      <c r="S1667" s="17"/>
      <c r="T1667" s="17"/>
    </row>
    <row r="1668" spans="2:20" x14ac:dyDescent="0.2">
      <c r="B1668" s="11"/>
      <c r="C1668" s="3"/>
      <c r="D1668" s="5"/>
      <c r="E1668" s="7"/>
      <c r="Q1668" s="13"/>
      <c r="S1668" s="17"/>
      <c r="T1668" s="17"/>
    </row>
    <row r="1669" spans="2:20" x14ac:dyDescent="0.2">
      <c r="B1669" s="11"/>
      <c r="C1669" s="3"/>
      <c r="D1669" s="5"/>
      <c r="E1669" s="7"/>
      <c r="Q1669" s="13"/>
      <c r="S1669" s="17"/>
      <c r="T1669" s="17"/>
    </row>
    <row r="1670" spans="2:20" x14ac:dyDescent="0.2">
      <c r="B1670" s="11"/>
      <c r="C1670" s="3"/>
      <c r="D1670" s="5"/>
      <c r="E1670" s="7"/>
      <c r="Q1670" s="13"/>
      <c r="S1670" s="17"/>
      <c r="T1670" s="17"/>
    </row>
    <row r="1671" spans="2:20" x14ac:dyDescent="0.2">
      <c r="B1671" s="11"/>
      <c r="C1671" s="3"/>
      <c r="D1671" s="5"/>
      <c r="E1671" s="7"/>
      <c r="Q1671" s="13"/>
      <c r="S1671" s="17"/>
      <c r="T1671" s="17"/>
    </row>
    <row r="1672" spans="2:20" x14ac:dyDescent="0.2">
      <c r="B1672" s="11"/>
      <c r="C1672" s="3"/>
      <c r="D1672" s="5"/>
      <c r="E1672" s="7"/>
      <c r="Q1672" s="13"/>
      <c r="S1672" s="17"/>
      <c r="T1672" s="17"/>
    </row>
    <row r="1673" spans="2:20" x14ac:dyDescent="0.2">
      <c r="B1673" s="11"/>
      <c r="C1673" s="3"/>
      <c r="D1673" s="5"/>
      <c r="E1673" s="7"/>
      <c r="Q1673" s="13"/>
      <c r="S1673" s="17"/>
      <c r="T1673" s="17"/>
    </row>
    <row r="1674" spans="2:20" x14ac:dyDescent="0.2">
      <c r="B1674" s="11"/>
      <c r="C1674" s="3"/>
      <c r="D1674" s="5"/>
      <c r="E1674" s="7"/>
      <c r="Q1674" s="13"/>
      <c r="S1674" s="17"/>
      <c r="T1674" s="17"/>
    </row>
    <row r="1675" spans="2:20" x14ac:dyDescent="0.2">
      <c r="B1675" s="11"/>
      <c r="C1675" s="3"/>
      <c r="D1675" s="5"/>
      <c r="E1675" s="7"/>
      <c r="Q1675" s="13"/>
      <c r="S1675" s="17"/>
      <c r="T1675" s="17"/>
    </row>
    <row r="1676" spans="2:20" x14ac:dyDescent="0.2">
      <c r="B1676" s="11"/>
      <c r="C1676" s="3"/>
      <c r="D1676" s="5"/>
      <c r="E1676" s="7"/>
      <c r="Q1676" s="13"/>
      <c r="S1676" s="17"/>
      <c r="T1676" s="17"/>
    </row>
    <row r="1677" spans="2:20" x14ac:dyDescent="0.2">
      <c r="B1677" s="11"/>
      <c r="C1677" s="3"/>
      <c r="D1677" s="5"/>
      <c r="E1677" s="7"/>
      <c r="Q1677" s="13"/>
      <c r="S1677" s="17"/>
      <c r="T1677" s="17"/>
    </row>
    <row r="1678" spans="2:20" x14ac:dyDescent="0.2">
      <c r="B1678" s="11"/>
      <c r="C1678" s="3"/>
      <c r="D1678" s="5"/>
      <c r="E1678" s="7"/>
      <c r="Q1678" s="13"/>
      <c r="S1678" s="17"/>
      <c r="T1678" s="17"/>
    </row>
    <row r="1679" spans="2:20" x14ac:dyDescent="0.2">
      <c r="B1679" s="11"/>
      <c r="C1679" s="3"/>
      <c r="D1679" s="5"/>
      <c r="E1679" s="7"/>
      <c r="Q1679" s="13"/>
      <c r="S1679" s="17"/>
      <c r="T1679" s="17"/>
    </row>
    <row r="1680" spans="2:20" x14ac:dyDescent="0.2">
      <c r="B1680" s="11"/>
      <c r="C1680" s="3"/>
      <c r="D1680" s="5"/>
      <c r="E1680" s="7"/>
      <c r="Q1680" s="13"/>
      <c r="S1680" s="17"/>
      <c r="T1680" s="17"/>
    </row>
    <row r="1681" spans="2:20" x14ac:dyDescent="0.2">
      <c r="B1681" s="11"/>
      <c r="C1681" s="3"/>
      <c r="D1681" s="5"/>
      <c r="E1681" s="7"/>
      <c r="Q1681" s="13"/>
      <c r="S1681" s="17"/>
      <c r="T1681" s="17"/>
    </row>
    <row r="1682" spans="2:20" x14ac:dyDescent="0.2">
      <c r="B1682" s="11"/>
      <c r="C1682" s="3"/>
      <c r="D1682" s="5"/>
      <c r="E1682" s="7"/>
      <c r="Q1682" s="13"/>
      <c r="S1682" s="17"/>
      <c r="T1682" s="17"/>
    </row>
    <row r="1683" spans="2:20" x14ac:dyDescent="0.2">
      <c r="B1683" s="11"/>
      <c r="C1683" s="3"/>
      <c r="D1683" s="5"/>
      <c r="E1683" s="7"/>
      <c r="Q1683" s="13"/>
      <c r="S1683" s="17"/>
      <c r="T1683" s="17"/>
    </row>
    <row r="1684" spans="2:20" x14ac:dyDescent="0.2">
      <c r="B1684" s="11"/>
      <c r="C1684" s="3"/>
      <c r="D1684" s="5"/>
      <c r="E1684" s="7"/>
      <c r="Q1684" s="13"/>
      <c r="S1684" s="17"/>
      <c r="T1684" s="17"/>
    </row>
    <row r="1685" spans="2:20" x14ac:dyDescent="0.2">
      <c r="B1685" s="11"/>
      <c r="C1685" s="3"/>
      <c r="D1685" s="5"/>
      <c r="E1685" s="7"/>
      <c r="Q1685" s="13"/>
      <c r="S1685" s="17"/>
      <c r="T1685" s="17"/>
    </row>
    <row r="1686" spans="2:20" x14ac:dyDescent="0.2">
      <c r="B1686" s="11"/>
      <c r="C1686" s="3"/>
      <c r="D1686" s="5"/>
      <c r="E1686" s="7"/>
      <c r="Q1686" s="13"/>
      <c r="S1686" s="17"/>
      <c r="T1686" s="17"/>
    </row>
    <row r="1687" spans="2:20" x14ac:dyDescent="0.2">
      <c r="B1687" s="11"/>
      <c r="C1687" s="3"/>
      <c r="D1687" s="5"/>
      <c r="E1687" s="7"/>
      <c r="Q1687" s="13"/>
      <c r="S1687" s="17"/>
      <c r="T1687" s="17"/>
    </row>
    <row r="1688" spans="2:20" x14ac:dyDescent="0.2">
      <c r="B1688" s="11"/>
      <c r="C1688" s="3"/>
      <c r="D1688" s="5"/>
      <c r="E1688" s="7"/>
      <c r="Q1688" s="13"/>
      <c r="S1688" s="17"/>
      <c r="T1688" s="17"/>
    </row>
    <row r="1689" spans="2:20" x14ac:dyDescent="0.2">
      <c r="B1689" s="11"/>
      <c r="C1689" s="3"/>
      <c r="D1689" s="5"/>
      <c r="E1689" s="7"/>
      <c r="Q1689" s="13"/>
      <c r="S1689" s="17"/>
      <c r="T1689" s="17"/>
    </row>
    <row r="1690" spans="2:20" x14ac:dyDescent="0.2">
      <c r="B1690" s="11"/>
      <c r="C1690" s="3"/>
      <c r="D1690" s="5"/>
      <c r="E1690" s="7"/>
      <c r="Q1690" s="13"/>
      <c r="S1690" s="17"/>
      <c r="T1690" s="17"/>
    </row>
    <row r="1691" spans="2:20" x14ac:dyDescent="0.2">
      <c r="B1691" s="11"/>
      <c r="C1691" s="3"/>
      <c r="D1691" s="5"/>
      <c r="E1691" s="7"/>
      <c r="Q1691" s="13"/>
      <c r="S1691" s="17"/>
      <c r="T1691" s="17"/>
    </row>
    <row r="1692" spans="2:20" x14ac:dyDescent="0.2">
      <c r="B1692" s="11"/>
      <c r="C1692" s="3"/>
      <c r="D1692" s="5"/>
      <c r="E1692" s="7"/>
      <c r="Q1692" s="13"/>
      <c r="S1692" s="17"/>
      <c r="T1692" s="17"/>
    </row>
    <row r="1693" spans="2:20" x14ac:dyDescent="0.2">
      <c r="B1693" s="11"/>
      <c r="C1693" s="3"/>
      <c r="D1693" s="5"/>
      <c r="E1693" s="7"/>
      <c r="Q1693" s="13"/>
      <c r="S1693" s="17"/>
      <c r="T1693" s="17"/>
    </row>
    <row r="1694" spans="2:20" x14ac:dyDescent="0.2">
      <c r="B1694" s="11"/>
      <c r="C1694" s="3"/>
      <c r="D1694" s="5"/>
      <c r="E1694" s="7"/>
      <c r="Q1694" s="13"/>
      <c r="S1694" s="17"/>
      <c r="T1694" s="17"/>
    </row>
    <row r="1695" spans="2:20" x14ac:dyDescent="0.2">
      <c r="B1695" s="11"/>
      <c r="C1695" s="3"/>
      <c r="D1695" s="5"/>
      <c r="E1695" s="7"/>
      <c r="Q1695" s="13"/>
      <c r="S1695" s="17"/>
      <c r="T1695" s="17"/>
    </row>
    <row r="1696" spans="2:20" x14ac:dyDescent="0.2">
      <c r="B1696" s="11"/>
      <c r="C1696" s="3"/>
      <c r="D1696" s="5"/>
      <c r="E1696" s="7"/>
      <c r="Q1696" s="13"/>
      <c r="S1696" s="17"/>
      <c r="T1696" s="17"/>
    </row>
    <row r="1697" spans="2:20" x14ac:dyDescent="0.2">
      <c r="B1697" s="11"/>
      <c r="C1697" s="3"/>
      <c r="D1697" s="5"/>
      <c r="E1697" s="7"/>
      <c r="Q1697" s="13"/>
      <c r="S1697" s="17"/>
      <c r="T1697" s="17"/>
    </row>
    <row r="1698" spans="2:20" x14ac:dyDescent="0.2">
      <c r="B1698" s="11"/>
      <c r="C1698" s="3"/>
      <c r="D1698" s="5"/>
      <c r="E1698" s="7"/>
      <c r="Q1698" s="13"/>
      <c r="S1698" s="17"/>
      <c r="T1698" s="17"/>
    </row>
    <row r="1699" spans="2:20" x14ac:dyDescent="0.2">
      <c r="B1699" s="11"/>
      <c r="C1699" s="3"/>
      <c r="D1699" s="5"/>
      <c r="E1699" s="7"/>
      <c r="Q1699" s="13"/>
      <c r="S1699" s="17"/>
      <c r="T1699" s="17"/>
    </row>
    <row r="1700" spans="2:20" x14ac:dyDescent="0.2">
      <c r="B1700" s="11"/>
      <c r="C1700" s="3"/>
      <c r="D1700" s="5"/>
      <c r="E1700" s="7"/>
      <c r="Q1700" s="13"/>
      <c r="S1700" s="17"/>
      <c r="T1700" s="17"/>
    </row>
    <row r="1701" spans="2:20" x14ac:dyDescent="0.2">
      <c r="B1701" s="11"/>
      <c r="C1701" s="3"/>
      <c r="D1701" s="5"/>
      <c r="E1701" s="7"/>
      <c r="Q1701" s="13"/>
      <c r="S1701" s="17"/>
      <c r="T1701" s="17"/>
    </row>
    <row r="1702" spans="2:20" x14ac:dyDescent="0.2">
      <c r="B1702" s="11"/>
      <c r="C1702" s="3"/>
      <c r="D1702" s="5"/>
      <c r="E1702" s="7"/>
      <c r="Q1702" s="13"/>
      <c r="S1702" s="17"/>
      <c r="T1702" s="17"/>
    </row>
    <row r="1703" spans="2:20" x14ac:dyDescent="0.2">
      <c r="B1703" s="11"/>
      <c r="C1703" s="3"/>
      <c r="D1703" s="5"/>
      <c r="E1703" s="7"/>
      <c r="Q1703" s="13"/>
      <c r="S1703" s="17"/>
      <c r="T1703" s="17"/>
    </row>
    <row r="1704" spans="2:20" x14ac:dyDescent="0.2">
      <c r="B1704" s="11"/>
      <c r="C1704" s="3"/>
      <c r="D1704" s="5"/>
      <c r="E1704" s="7"/>
      <c r="Q1704" s="13"/>
      <c r="S1704" s="17"/>
      <c r="T1704" s="17"/>
    </row>
    <row r="1705" spans="2:20" x14ac:dyDescent="0.2">
      <c r="B1705" s="11"/>
      <c r="C1705" s="3"/>
      <c r="D1705" s="5"/>
      <c r="E1705" s="7"/>
      <c r="Q1705" s="13"/>
      <c r="S1705" s="17"/>
      <c r="T1705" s="17"/>
    </row>
    <row r="1706" spans="2:20" x14ac:dyDescent="0.2">
      <c r="B1706" s="11"/>
      <c r="C1706" s="3"/>
      <c r="D1706" s="5"/>
      <c r="E1706" s="7"/>
      <c r="Q1706" s="13"/>
      <c r="S1706" s="17"/>
      <c r="T1706" s="17"/>
    </row>
    <row r="1707" spans="2:20" x14ac:dyDescent="0.2">
      <c r="B1707" s="11"/>
      <c r="C1707" s="3"/>
      <c r="D1707" s="5"/>
      <c r="E1707" s="7"/>
      <c r="Q1707" s="13"/>
      <c r="S1707" s="17"/>
      <c r="T1707" s="17"/>
    </row>
    <row r="1708" spans="2:20" x14ac:dyDescent="0.2">
      <c r="B1708" s="11"/>
      <c r="C1708" s="3"/>
      <c r="D1708" s="5"/>
      <c r="E1708" s="7"/>
      <c r="Q1708" s="13"/>
      <c r="S1708" s="17"/>
      <c r="T1708" s="17"/>
    </row>
    <row r="1709" spans="2:20" x14ac:dyDescent="0.2">
      <c r="B1709" s="11"/>
      <c r="C1709" s="3"/>
      <c r="D1709" s="5"/>
      <c r="E1709" s="7"/>
      <c r="Q1709" s="13"/>
      <c r="S1709" s="17"/>
      <c r="T1709" s="17"/>
    </row>
    <row r="1710" spans="2:20" x14ac:dyDescent="0.2">
      <c r="B1710" s="11"/>
      <c r="C1710" s="3"/>
      <c r="D1710" s="5"/>
      <c r="E1710" s="7"/>
      <c r="Q1710" s="13"/>
      <c r="S1710" s="17"/>
      <c r="T1710" s="17"/>
    </row>
    <row r="1711" spans="2:20" x14ac:dyDescent="0.2">
      <c r="B1711" s="11"/>
      <c r="C1711" s="3"/>
      <c r="D1711" s="5"/>
      <c r="E1711" s="7"/>
      <c r="Q1711" s="13"/>
      <c r="S1711" s="17"/>
      <c r="T1711" s="17"/>
    </row>
    <row r="1712" spans="2:20" x14ac:dyDescent="0.2">
      <c r="B1712" s="11"/>
      <c r="C1712" s="3"/>
      <c r="D1712" s="5"/>
      <c r="E1712" s="7"/>
      <c r="Q1712" s="13"/>
      <c r="S1712" s="17"/>
      <c r="T1712" s="17"/>
    </row>
    <row r="1713" spans="2:20" x14ac:dyDescent="0.2">
      <c r="B1713" s="11"/>
      <c r="C1713" s="3"/>
      <c r="D1713" s="5"/>
      <c r="E1713" s="7"/>
      <c r="Q1713" s="13"/>
      <c r="S1713" s="17"/>
      <c r="T1713" s="17"/>
    </row>
    <row r="1714" spans="2:20" x14ac:dyDescent="0.2">
      <c r="B1714" s="11"/>
      <c r="C1714" s="3"/>
      <c r="D1714" s="5"/>
      <c r="E1714" s="7"/>
      <c r="Q1714" s="13"/>
      <c r="S1714" s="17"/>
      <c r="T1714" s="17"/>
    </row>
    <row r="1715" spans="2:20" x14ac:dyDescent="0.2">
      <c r="B1715" s="11"/>
      <c r="C1715" s="3"/>
      <c r="D1715" s="5"/>
      <c r="E1715" s="7"/>
      <c r="Q1715" s="13"/>
      <c r="S1715" s="17"/>
      <c r="T1715" s="17"/>
    </row>
    <row r="1716" spans="2:20" x14ac:dyDescent="0.2">
      <c r="B1716" s="11"/>
      <c r="C1716" s="3"/>
      <c r="D1716" s="5"/>
      <c r="E1716" s="7"/>
      <c r="Q1716" s="13"/>
      <c r="S1716" s="17"/>
      <c r="T1716" s="17"/>
    </row>
    <row r="1717" spans="2:20" x14ac:dyDescent="0.2">
      <c r="B1717" s="11"/>
      <c r="C1717" s="3"/>
      <c r="D1717" s="5"/>
      <c r="E1717" s="7"/>
      <c r="Q1717" s="13"/>
      <c r="S1717" s="17"/>
      <c r="T1717" s="17"/>
    </row>
    <row r="1718" spans="2:20" x14ac:dyDescent="0.2">
      <c r="B1718" s="11"/>
      <c r="C1718" s="3"/>
      <c r="D1718" s="5"/>
      <c r="E1718" s="7"/>
      <c r="Q1718" s="13"/>
      <c r="S1718" s="17"/>
      <c r="T1718" s="17"/>
    </row>
    <row r="1719" spans="2:20" x14ac:dyDescent="0.2">
      <c r="B1719" s="11"/>
      <c r="C1719" s="3"/>
      <c r="D1719" s="5"/>
      <c r="E1719" s="7"/>
      <c r="Q1719" s="13"/>
      <c r="S1719" s="17"/>
      <c r="T1719" s="17"/>
    </row>
    <row r="1720" spans="2:20" x14ac:dyDescent="0.2">
      <c r="B1720" s="11"/>
      <c r="C1720" s="3"/>
      <c r="D1720" s="5"/>
      <c r="E1720" s="7"/>
      <c r="Q1720" s="13"/>
      <c r="S1720" s="17"/>
      <c r="T1720" s="17"/>
    </row>
    <row r="1721" spans="2:20" x14ac:dyDescent="0.2">
      <c r="B1721" s="11"/>
      <c r="C1721" s="3"/>
      <c r="D1721" s="5"/>
      <c r="E1721" s="7"/>
      <c r="Q1721" s="13"/>
      <c r="S1721" s="17"/>
      <c r="T1721" s="17"/>
    </row>
    <row r="1722" spans="2:20" x14ac:dyDescent="0.2">
      <c r="B1722" s="11"/>
      <c r="C1722" s="3"/>
      <c r="D1722" s="5"/>
      <c r="E1722" s="7"/>
      <c r="Q1722" s="13"/>
      <c r="S1722" s="17"/>
      <c r="T1722" s="17"/>
    </row>
    <row r="1723" spans="2:20" x14ac:dyDescent="0.2">
      <c r="B1723" s="11"/>
      <c r="C1723" s="3"/>
      <c r="D1723" s="5"/>
      <c r="E1723" s="7"/>
      <c r="Q1723" s="13"/>
      <c r="S1723" s="17"/>
      <c r="T1723" s="17"/>
    </row>
    <row r="1724" spans="2:20" x14ac:dyDescent="0.2">
      <c r="B1724" s="11"/>
      <c r="C1724" s="3"/>
      <c r="D1724" s="5"/>
      <c r="E1724" s="7"/>
      <c r="Q1724" s="13"/>
      <c r="S1724" s="17"/>
      <c r="T1724" s="17"/>
    </row>
    <row r="1725" spans="2:20" x14ac:dyDescent="0.2">
      <c r="B1725" s="11"/>
      <c r="C1725" s="3"/>
      <c r="D1725" s="5"/>
      <c r="E1725" s="7"/>
      <c r="Q1725" s="13"/>
      <c r="S1725" s="17"/>
      <c r="T1725" s="17"/>
    </row>
    <row r="1726" spans="2:20" x14ac:dyDescent="0.2">
      <c r="B1726" s="11"/>
      <c r="C1726" s="3"/>
      <c r="D1726" s="5"/>
      <c r="E1726" s="7"/>
      <c r="Q1726" s="13"/>
      <c r="S1726" s="17"/>
      <c r="T1726" s="17"/>
    </row>
    <row r="1727" spans="2:20" x14ac:dyDescent="0.2">
      <c r="B1727" s="11"/>
      <c r="C1727" s="3"/>
      <c r="D1727" s="5"/>
      <c r="E1727" s="7"/>
      <c r="Q1727" s="13"/>
      <c r="S1727" s="17"/>
      <c r="T1727" s="17"/>
    </row>
    <row r="1728" spans="2:20" x14ac:dyDescent="0.2">
      <c r="B1728" s="11"/>
      <c r="C1728" s="3"/>
      <c r="D1728" s="5"/>
      <c r="E1728" s="7"/>
      <c r="Q1728" s="13"/>
      <c r="S1728" s="17"/>
      <c r="T1728" s="17"/>
    </row>
    <row r="1729" spans="2:20" x14ac:dyDescent="0.2">
      <c r="B1729" s="11"/>
      <c r="C1729" s="3"/>
      <c r="D1729" s="5"/>
      <c r="E1729" s="7"/>
      <c r="Q1729" s="13"/>
      <c r="S1729" s="17"/>
      <c r="T1729" s="17"/>
    </row>
    <row r="1730" spans="2:20" x14ac:dyDescent="0.2">
      <c r="B1730" s="11"/>
      <c r="C1730" s="3"/>
      <c r="D1730" s="5"/>
      <c r="E1730" s="7"/>
      <c r="Q1730" s="13"/>
      <c r="S1730" s="17"/>
      <c r="T1730" s="17"/>
    </row>
    <row r="1731" spans="2:20" x14ac:dyDescent="0.2">
      <c r="B1731" s="11"/>
      <c r="C1731" s="3"/>
      <c r="D1731" s="5"/>
      <c r="E1731" s="7"/>
      <c r="Q1731" s="13"/>
      <c r="S1731" s="17"/>
      <c r="T1731" s="17"/>
    </row>
    <row r="1732" spans="2:20" x14ac:dyDescent="0.2">
      <c r="B1732" s="11"/>
      <c r="C1732" s="3"/>
      <c r="D1732" s="5"/>
      <c r="E1732" s="7"/>
      <c r="Q1732" s="13"/>
      <c r="S1732" s="17"/>
      <c r="T1732" s="17"/>
    </row>
    <row r="1733" spans="2:20" x14ac:dyDescent="0.2">
      <c r="B1733" s="11"/>
      <c r="C1733" s="3"/>
      <c r="D1733" s="5"/>
      <c r="E1733" s="7"/>
      <c r="Q1733" s="13"/>
      <c r="S1733" s="17"/>
      <c r="T1733" s="17"/>
    </row>
    <row r="1734" spans="2:20" x14ac:dyDescent="0.2">
      <c r="B1734" s="11"/>
      <c r="C1734" s="3"/>
      <c r="D1734" s="5"/>
      <c r="E1734" s="7"/>
      <c r="Q1734" s="13"/>
      <c r="S1734" s="17"/>
      <c r="T1734" s="17"/>
    </row>
    <row r="1735" spans="2:20" x14ac:dyDescent="0.2">
      <c r="B1735" s="11"/>
      <c r="C1735" s="3"/>
      <c r="D1735" s="5"/>
      <c r="E1735" s="7"/>
      <c r="Q1735" s="13"/>
      <c r="S1735" s="17"/>
      <c r="T1735" s="17"/>
    </row>
    <row r="1736" spans="2:20" x14ac:dyDescent="0.2">
      <c r="B1736" s="11"/>
      <c r="C1736" s="3"/>
      <c r="D1736" s="5"/>
      <c r="E1736" s="7"/>
      <c r="Q1736" s="13"/>
      <c r="S1736" s="17"/>
      <c r="T1736" s="17"/>
    </row>
    <row r="1737" spans="2:20" x14ac:dyDescent="0.2">
      <c r="B1737" s="11"/>
      <c r="C1737" s="3"/>
      <c r="D1737" s="5"/>
      <c r="E1737" s="7"/>
      <c r="Q1737" s="13"/>
      <c r="S1737" s="17"/>
      <c r="T1737" s="17"/>
    </row>
    <row r="1738" spans="2:20" x14ac:dyDescent="0.2">
      <c r="B1738" s="11"/>
      <c r="C1738" s="3"/>
      <c r="D1738" s="5"/>
      <c r="E1738" s="7"/>
      <c r="Q1738" s="13"/>
      <c r="S1738" s="17"/>
      <c r="T1738" s="17"/>
    </row>
    <row r="1739" spans="2:20" x14ac:dyDescent="0.2">
      <c r="B1739" s="11"/>
      <c r="C1739" s="3"/>
      <c r="D1739" s="5"/>
      <c r="E1739" s="7"/>
      <c r="Q1739" s="13"/>
      <c r="S1739" s="17"/>
      <c r="T1739" s="17"/>
    </row>
    <row r="1740" spans="2:20" x14ac:dyDescent="0.2">
      <c r="B1740" s="11"/>
      <c r="C1740" s="3"/>
      <c r="D1740" s="5"/>
      <c r="E1740" s="7"/>
      <c r="Q1740" s="13"/>
      <c r="S1740" s="17"/>
      <c r="T1740" s="17"/>
    </row>
    <row r="1741" spans="2:20" x14ac:dyDescent="0.2">
      <c r="B1741" s="11"/>
      <c r="C1741" s="3"/>
      <c r="D1741" s="5"/>
      <c r="E1741" s="7"/>
      <c r="Q1741" s="13"/>
      <c r="S1741" s="17"/>
      <c r="T1741" s="17"/>
    </row>
    <row r="1742" spans="2:20" x14ac:dyDescent="0.2">
      <c r="B1742" s="11"/>
      <c r="C1742" s="3"/>
      <c r="D1742" s="5"/>
      <c r="E1742" s="7"/>
      <c r="Q1742" s="13"/>
      <c r="S1742" s="17"/>
      <c r="T1742" s="17"/>
    </row>
    <row r="1743" spans="2:20" x14ac:dyDescent="0.2">
      <c r="B1743" s="11"/>
      <c r="C1743" s="3"/>
      <c r="D1743" s="5"/>
      <c r="E1743" s="7"/>
      <c r="Q1743" s="13"/>
      <c r="S1743" s="17"/>
      <c r="T1743" s="17"/>
    </row>
    <row r="1744" spans="2:20" x14ac:dyDescent="0.2">
      <c r="B1744" s="11"/>
      <c r="C1744" s="3"/>
      <c r="D1744" s="5"/>
      <c r="E1744" s="7"/>
      <c r="Q1744" s="13"/>
      <c r="S1744" s="17"/>
      <c r="T1744" s="17"/>
    </row>
    <row r="1745" spans="2:20" x14ac:dyDescent="0.2">
      <c r="B1745" s="11"/>
      <c r="C1745" s="3"/>
      <c r="D1745" s="5"/>
      <c r="E1745" s="7"/>
      <c r="Q1745" s="13"/>
      <c r="S1745" s="17"/>
      <c r="T1745" s="17"/>
    </row>
    <row r="1746" spans="2:20" x14ac:dyDescent="0.2">
      <c r="B1746" s="11"/>
      <c r="C1746" s="3"/>
      <c r="D1746" s="5"/>
      <c r="E1746" s="7"/>
      <c r="Q1746" s="13"/>
      <c r="S1746" s="17"/>
      <c r="T1746" s="17"/>
    </row>
    <row r="1747" spans="2:20" x14ac:dyDescent="0.2">
      <c r="B1747" s="11"/>
      <c r="C1747" s="3"/>
      <c r="D1747" s="5"/>
      <c r="E1747" s="7"/>
      <c r="Q1747" s="13"/>
      <c r="S1747" s="17"/>
      <c r="T1747" s="17"/>
    </row>
    <row r="1748" spans="2:20" x14ac:dyDescent="0.2">
      <c r="B1748" s="11"/>
      <c r="C1748" s="3"/>
      <c r="D1748" s="5"/>
      <c r="E1748" s="7"/>
      <c r="Q1748" s="13"/>
      <c r="S1748" s="17"/>
      <c r="T1748" s="17"/>
    </row>
    <row r="1749" spans="2:20" x14ac:dyDescent="0.2">
      <c r="B1749" s="11"/>
      <c r="C1749" s="3"/>
      <c r="D1749" s="5"/>
      <c r="E1749" s="7"/>
      <c r="Q1749" s="13"/>
      <c r="S1749" s="17"/>
      <c r="T1749" s="17"/>
    </row>
    <row r="1750" spans="2:20" x14ac:dyDescent="0.2">
      <c r="B1750" s="11"/>
      <c r="C1750" s="3"/>
      <c r="D1750" s="5"/>
      <c r="E1750" s="7"/>
      <c r="Q1750" s="13"/>
      <c r="S1750" s="17"/>
      <c r="T1750" s="17"/>
    </row>
    <row r="1751" spans="2:20" x14ac:dyDescent="0.2">
      <c r="B1751" s="11"/>
      <c r="C1751" s="3"/>
      <c r="D1751" s="5"/>
      <c r="E1751" s="7"/>
      <c r="Q1751" s="13"/>
      <c r="S1751" s="17"/>
      <c r="T1751" s="17"/>
    </row>
    <row r="1752" spans="2:20" x14ac:dyDescent="0.2">
      <c r="B1752" s="11"/>
      <c r="C1752" s="3"/>
      <c r="D1752" s="5"/>
      <c r="E1752" s="7"/>
      <c r="Q1752" s="13"/>
      <c r="S1752" s="17"/>
      <c r="T1752" s="17"/>
    </row>
    <row r="1753" spans="2:20" x14ac:dyDescent="0.2">
      <c r="B1753" s="11"/>
      <c r="C1753" s="3"/>
      <c r="D1753" s="5"/>
      <c r="E1753" s="7"/>
      <c r="Q1753" s="13"/>
      <c r="S1753" s="17"/>
      <c r="T1753" s="17"/>
    </row>
    <row r="1754" spans="2:20" x14ac:dyDescent="0.2">
      <c r="B1754" s="11"/>
      <c r="C1754" s="3"/>
      <c r="D1754" s="5"/>
      <c r="E1754" s="7"/>
      <c r="Q1754" s="13"/>
      <c r="S1754" s="17"/>
      <c r="T1754" s="17"/>
    </row>
    <row r="1755" spans="2:20" x14ac:dyDescent="0.2">
      <c r="B1755" s="11"/>
      <c r="C1755" s="3"/>
      <c r="D1755" s="5"/>
      <c r="E1755" s="7"/>
      <c r="Q1755" s="13"/>
      <c r="S1755" s="17"/>
      <c r="T1755" s="17"/>
    </row>
    <row r="1756" spans="2:20" x14ac:dyDescent="0.2">
      <c r="B1756" s="11"/>
      <c r="C1756" s="3"/>
      <c r="D1756" s="5"/>
      <c r="E1756" s="7"/>
      <c r="Q1756" s="13"/>
      <c r="S1756" s="17"/>
      <c r="T1756" s="17"/>
    </row>
    <row r="1757" spans="2:20" x14ac:dyDescent="0.2">
      <c r="B1757" s="11"/>
      <c r="C1757" s="3"/>
      <c r="D1757" s="5"/>
      <c r="E1757" s="7"/>
      <c r="Q1757" s="13"/>
      <c r="S1757" s="17"/>
      <c r="T1757" s="17"/>
    </row>
    <row r="1758" spans="2:20" x14ac:dyDescent="0.2">
      <c r="B1758" s="11"/>
      <c r="C1758" s="3"/>
      <c r="D1758" s="5"/>
      <c r="E1758" s="7"/>
      <c r="Q1758" s="13"/>
      <c r="S1758" s="17"/>
      <c r="T1758" s="17"/>
    </row>
    <row r="1759" spans="2:20" x14ac:dyDescent="0.2">
      <c r="B1759" s="11"/>
      <c r="C1759" s="3"/>
      <c r="D1759" s="5"/>
      <c r="E1759" s="7"/>
      <c r="Q1759" s="13"/>
      <c r="S1759" s="17"/>
      <c r="T1759" s="17"/>
    </row>
    <row r="1760" spans="2:20" x14ac:dyDescent="0.2">
      <c r="B1760" s="11"/>
      <c r="C1760" s="3"/>
      <c r="D1760" s="5"/>
      <c r="E1760" s="7"/>
      <c r="Q1760" s="13"/>
      <c r="S1760" s="17"/>
      <c r="T1760" s="17"/>
    </row>
    <row r="1761" spans="2:20" x14ac:dyDescent="0.2">
      <c r="B1761" s="11"/>
      <c r="C1761" s="3"/>
      <c r="D1761" s="5"/>
      <c r="E1761" s="7"/>
      <c r="Q1761" s="13"/>
      <c r="S1761" s="17"/>
      <c r="T1761" s="17"/>
    </row>
    <row r="1762" spans="2:20" x14ac:dyDescent="0.2">
      <c r="B1762" s="11"/>
      <c r="C1762" s="3"/>
      <c r="D1762" s="5"/>
      <c r="E1762" s="7"/>
      <c r="Q1762" s="13"/>
      <c r="S1762" s="17"/>
      <c r="T1762" s="17"/>
    </row>
    <row r="1763" spans="2:20" x14ac:dyDescent="0.2">
      <c r="B1763" s="11"/>
      <c r="C1763" s="3"/>
      <c r="D1763" s="5"/>
      <c r="E1763" s="7"/>
      <c r="Q1763" s="13"/>
      <c r="S1763" s="17"/>
      <c r="T1763" s="17"/>
    </row>
    <row r="1764" spans="2:20" x14ac:dyDescent="0.2">
      <c r="B1764" s="11"/>
      <c r="C1764" s="3"/>
      <c r="D1764" s="5"/>
      <c r="E1764" s="7"/>
      <c r="Q1764" s="13"/>
      <c r="S1764" s="17"/>
      <c r="T1764" s="17"/>
    </row>
    <row r="1765" spans="2:20" x14ac:dyDescent="0.2">
      <c r="B1765" s="11"/>
      <c r="C1765" s="3"/>
      <c r="D1765" s="5"/>
      <c r="E1765" s="7"/>
      <c r="Q1765" s="13"/>
      <c r="S1765" s="17"/>
      <c r="T1765" s="17"/>
    </row>
    <row r="1766" spans="2:20" x14ac:dyDescent="0.2">
      <c r="B1766" s="11"/>
      <c r="C1766" s="3"/>
      <c r="D1766" s="5"/>
      <c r="E1766" s="7"/>
      <c r="Q1766" s="13"/>
      <c r="S1766" s="17"/>
      <c r="T1766" s="17"/>
    </row>
    <row r="1767" spans="2:20" x14ac:dyDescent="0.2">
      <c r="B1767" s="11"/>
      <c r="C1767" s="3"/>
      <c r="D1767" s="5"/>
      <c r="E1767" s="7"/>
      <c r="Q1767" s="13"/>
      <c r="S1767" s="17"/>
      <c r="T1767" s="17"/>
    </row>
    <row r="1768" spans="2:20" x14ac:dyDescent="0.2">
      <c r="B1768" s="11"/>
      <c r="C1768" s="3"/>
      <c r="D1768" s="5"/>
      <c r="E1768" s="7"/>
      <c r="Q1768" s="13"/>
      <c r="S1768" s="17"/>
      <c r="T1768" s="17"/>
    </row>
    <row r="1769" spans="2:20" x14ac:dyDescent="0.2">
      <c r="B1769" s="11"/>
      <c r="C1769" s="3"/>
      <c r="D1769" s="5"/>
      <c r="E1769" s="7"/>
      <c r="Q1769" s="13"/>
      <c r="S1769" s="17"/>
      <c r="T1769" s="17"/>
    </row>
    <row r="1770" spans="2:20" x14ac:dyDescent="0.2">
      <c r="B1770" s="11"/>
      <c r="C1770" s="3"/>
      <c r="D1770" s="5"/>
      <c r="E1770" s="7"/>
      <c r="Q1770" s="13"/>
      <c r="S1770" s="17"/>
      <c r="T1770" s="17"/>
    </row>
    <row r="1771" spans="2:20" x14ac:dyDescent="0.2">
      <c r="B1771" s="11"/>
      <c r="C1771" s="3"/>
      <c r="D1771" s="5"/>
      <c r="E1771" s="7"/>
      <c r="Q1771" s="13"/>
      <c r="S1771" s="17"/>
      <c r="T1771" s="17"/>
    </row>
    <row r="1772" spans="2:20" x14ac:dyDescent="0.2">
      <c r="B1772" s="11"/>
      <c r="C1772" s="3"/>
      <c r="D1772" s="5"/>
      <c r="E1772" s="7"/>
      <c r="Q1772" s="13"/>
      <c r="S1772" s="17"/>
      <c r="T1772" s="17"/>
    </row>
    <row r="1773" spans="2:20" x14ac:dyDescent="0.2">
      <c r="B1773" s="11"/>
      <c r="C1773" s="3"/>
      <c r="D1773" s="5"/>
      <c r="E1773" s="7"/>
      <c r="Q1773" s="13"/>
      <c r="S1773" s="17"/>
      <c r="T1773" s="17"/>
    </row>
    <row r="1774" spans="2:20" x14ac:dyDescent="0.2">
      <c r="B1774" s="11"/>
      <c r="C1774" s="3"/>
      <c r="D1774" s="5"/>
      <c r="E1774" s="7"/>
      <c r="Q1774" s="13"/>
      <c r="S1774" s="17"/>
      <c r="T1774" s="17"/>
    </row>
    <row r="1775" spans="2:20" x14ac:dyDescent="0.2">
      <c r="B1775" s="11"/>
      <c r="C1775" s="3"/>
      <c r="D1775" s="5"/>
      <c r="E1775" s="7"/>
      <c r="Q1775" s="13"/>
      <c r="S1775" s="17"/>
      <c r="T1775" s="17"/>
    </row>
    <row r="1776" spans="2:20" x14ac:dyDescent="0.2">
      <c r="B1776" s="11"/>
      <c r="C1776" s="3"/>
      <c r="D1776" s="5"/>
      <c r="E1776" s="7"/>
      <c r="Q1776" s="13"/>
      <c r="S1776" s="17"/>
      <c r="T1776" s="17"/>
    </row>
    <row r="1777" spans="2:20" x14ac:dyDescent="0.2">
      <c r="B1777" s="11"/>
      <c r="C1777" s="3"/>
      <c r="D1777" s="5"/>
      <c r="E1777" s="7"/>
      <c r="Q1777" s="13"/>
      <c r="S1777" s="17"/>
      <c r="T1777" s="17"/>
    </row>
    <row r="1778" spans="2:20" x14ac:dyDescent="0.2">
      <c r="B1778" s="11"/>
      <c r="C1778" s="3"/>
      <c r="D1778" s="5"/>
      <c r="E1778" s="7"/>
      <c r="Q1778" s="13"/>
      <c r="S1778" s="17"/>
      <c r="T1778" s="17"/>
    </row>
    <row r="1779" spans="2:20" x14ac:dyDescent="0.2">
      <c r="B1779" s="11"/>
      <c r="C1779" s="3"/>
      <c r="D1779" s="5"/>
      <c r="E1779" s="7"/>
      <c r="Q1779" s="13"/>
      <c r="S1779" s="17"/>
      <c r="T1779" s="17"/>
    </row>
    <row r="1780" spans="2:20" x14ac:dyDescent="0.2">
      <c r="B1780" s="11"/>
      <c r="C1780" s="3"/>
      <c r="D1780" s="5"/>
      <c r="E1780" s="7"/>
      <c r="Q1780" s="13"/>
      <c r="S1780" s="17"/>
      <c r="T1780" s="17"/>
    </row>
    <row r="1781" spans="2:20" x14ac:dyDescent="0.2">
      <c r="B1781" s="11"/>
      <c r="C1781" s="3"/>
      <c r="D1781" s="5"/>
      <c r="E1781" s="7"/>
      <c r="Q1781" s="13"/>
      <c r="S1781" s="17"/>
      <c r="T1781" s="17"/>
    </row>
    <row r="1782" spans="2:20" x14ac:dyDescent="0.2">
      <c r="B1782" s="11"/>
      <c r="C1782" s="3"/>
      <c r="D1782" s="5"/>
      <c r="E1782" s="7"/>
      <c r="Q1782" s="13"/>
      <c r="S1782" s="17"/>
      <c r="T1782" s="17"/>
    </row>
    <row r="1783" spans="2:20" x14ac:dyDescent="0.2">
      <c r="B1783" s="11"/>
      <c r="C1783" s="3"/>
      <c r="D1783" s="5"/>
      <c r="E1783" s="7"/>
      <c r="Q1783" s="13"/>
      <c r="S1783" s="17"/>
      <c r="T1783" s="17"/>
    </row>
    <row r="1784" spans="2:20" x14ac:dyDescent="0.2">
      <c r="B1784" s="11"/>
      <c r="C1784" s="3"/>
      <c r="D1784" s="5"/>
      <c r="E1784" s="7"/>
      <c r="Q1784" s="13"/>
      <c r="S1784" s="17"/>
      <c r="T1784" s="17"/>
    </row>
    <row r="1785" spans="2:20" x14ac:dyDescent="0.2">
      <c r="B1785" s="11"/>
      <c r="C1785" s="3"/>
      <c r="D1785" s="5"/>
      <c r="E1785" s="7"/>
      <c r="Q1785" s="13"/>
      <c r="S1785" s="17"/>
      <c r="T1785" s="17"/>
    </row>
    <row r="1786" spans="2:20" x14ac:dyDescent="0.2">
      <c r="B1786" s="11"/>
      <c r="C1786" s="3"/>
      <c r="D1786" s="5"/>
      <c r="E1786" s="7"/>
      <c r="Q1786" s="13"/>
      <c r="S1786" s="17"/>
      <c r="T1786" s="17"/>
    </row>
    <row r="1787" spans="2:20" x14ac:dyDescent="0.2">
      <c r="B1787" s="11"/>
      <c r="C1787" s="3"/>
      <c r="D1787" s="5"/>
      <c r="E1787" s="7"/>
      <c r="Q1787" s="13"/>
      <c r="S1787" s="17"/>
      <c r="T1787" s="17"/>
    </row>
    <row r="1788" spans="2:20" x14ac:dyDescent="0.2">
      <c r="B1788" s="11"/>
      <c r="C1788" s="3"/>
      <c r="D1788" s="5"/>
      <c r="E1788" s="7"/>
      <c r="Q1788" s="13"/>
      <c r="S1788" s="17"/>
      <c r="T1788" s="17"/>
    </row>
    <row r="1789" spans="2:20" x14ac:dyDescent="0.2">
      <c r="B1789" s="11"/>
      <c r="C1789" s="3"/>
      <c r="D1789" s="5"/>
      <c r="E1789" s="7"/>
      <c r="Q1789" s="13"/>
      <c r="S1789" s="17"/>
      <c r="T1789" s="17"/>
    </row>
    <row r="1790" spans="2:20" x14ac:dyDescent="0.2">
      <c r="B1790" s="11"/>
      <c r="C1790" s="3"/>
      <c r="D1790" s="5"/>
      <c r="E1790" s="7"/>
      <c r="Q1790" s="13"/>
      <c r="S1790" s="17"/>
      <c r="T1790" s="17"/>
    </row>
    <row r="1791" spans="2:20" x14ac:dyDescent="0.2">
      <c r="B1791" s="11"/>
      <c r="C1791" s="3"/>
      <c r="D1791" s="5"/>
      <c r="E1791" s="7"/>
      <c r="Q1791" s="13"/>
      <c r="S1791" s="17"/>
      <c r="T1791" s="17"/>
    </row>
    <row r="1792" spans="2:20" x14ac:dyDescent="0.2">
      <c r="B1792" s="11"/>
      <c r="C1792" s="3"/>
      <c r="D1792" s="5"/>
      <c r="E1792" s="7"/>
      <c r="Q1792" s="13"/>
      <c r="S1792" s="17"/>
      <c r="T1792" s="17"/>
    </row>
    <row r="1793" spans="2:20" x14ac:dyDescent="0.2">
      <c r="B1793" s="11"/>
      <c r="C1793" s="3"/>
      <c r="D1793" s="5"/>
      <c r="E1793" s="7"/>
      <c r="Q1793" s="13"/>
      <c r="S1793" s="17"/>
      <c r="T1793" s="17"/>
    </row>
    <row r="1794" spans="2:20" x14ac:dyDescent="0.2">
      <c r="B1794" s="11"/>
      <c r="C1794" s="3"/>
      <c r="D1794" s="5"/>
      <c r="E1794" s="7"/>
      <c r="Q1794" s="13"/>
      <c r="S1794" s="17"/>
      <c r="T1794" s="17"/>
    </row>
    <row r="1795" spans="2:20" x14ac:dyDescent="0.2">
      <c r="B1795" s="11"/>
      <c r="C1795" s="3"/>
      <c r="D1795" s="5"/>
      <c r="E1795" s="7"/>
      <c r="Q1795" s="13"/>
      <c r="S1795" s="17"/>
      <c r="T1795" s="17"/>
    </row>
    <row r="1796" spans="2:20" x14ac:dyDescent="0.2">
      <c r="B1796" s="11"/>
      <c r="C1796" s="3"/>
      <c r="D1796" s="5"/>
      <c r="E1796" s="7"/>
      <c r="Q1796" s="13"/>
      <c r="S1796" s="17"/>
      <c r="T1796" s="17"/>
    </row>
    <row r="1797" spans="2:20" x14ac:dyDescent="0.2">
      <c r="B1797" s="11"/>
      <c r="C1797" s="3"/>
      <c r="D1797" s="5"/>
      <c r="E1797" s="7"/>
      <c r="Q1797" s="13"/>
      <c r="S1797" s="17"/>
      <c r="T1797" s="17"/>
    </row>
    <row r="1798" spans="2:20" x14ac:dyDescent="0.2">
      <c r="B1798" s="11"/>
      <c r="C1798" s="3"/>
      <c r="D1798" s="5"/>
      <c r="E1798" s="7"/>
      <c r="Q1798" s="13"/>
      <c r="S1798" s="17"/>
      <c r="T1798" s="17"/>
    </row>
    <row r="1799" spans="2:20" x14ac:dyDescent="0.2">
      <c r="B1799" s="11"/>
      <c r="C1799" s="3"/>
      <c r="D1799" s="5"/>
      <c r="E1799" s="7"/>
      <c r="Q1799" s="13"/>
      <c r="S1799" s="17"/>
      <c r="T1799" s="17"/>
    </row>
    <row r="1800" spans="2:20" x14ac:dyDescent="0.2">
      <c r="B1800" s="11"/>
      <c r="C1800" s="3"/>
      <c r="D1800" s="5"/>
      <c r="E1800" s="7"/>
      <c r="Q1800" s="13"/>
      <c r="S1800" s="17"/>
      <c r="T1800" s="17"/>
    </row>
    <row r="1801" spans="2:20" x14ac:dyDescent="0.2">
      <c r="B1801" s="11"/>
      <c r="C1801" s="3"/>
      <c r="D1801" s="5"/>
      <c r="E1801" s="7"/>
      <c r="Q1801" s="13"/>
      <c r="S1801" s="17"/>
      <c r="T1801" s="17"/>
    </row>
    <row r="1802" spans="2:20" x14ac:dyDescent="0.2">
      <c r="B1802" s="11"/>
      <c r="C1802" s="3"/>
      <c r="D1802" s="5"/>
      <c r="E1802" s="7"/>
      <c r="Q1802" s="13"/>
      <c r="S1802" s="17"/>
      <c r="T1802" s="17"/>
    </row>
    <row r="1803" spans="2:20" x14ac:dyDescent="0.2">
      <c r="B1803" s="11"/>
      <c r="C1803" s="3"/>
      <c r="D1803" s="5"/>
      <c r="E1803" s="7"/>
      <c r="Q1803" s="13"/>
      <c r="S1803" s="17"/>
      <c r="T1803" s="17"/>
    </row>
    <row r="1804" spans="2:20" x14ac:dyDescent="0.2">
      <c r="B1804" s="11"/>
      <c r="C1804" s="3"/>
      <c r="D1804" s="5"/>
      <c r="E1804" s="7"/>
      <c r="Q1804" s="13"/>
      <c r="S1804" s="17"/>
      <c r="T1804" s="17"/>
    </row>
    <row r="1805" spans="2:20" x14ac:dyDescent="0.2">
      <c r="B1805" s="11"/>
      <c r="C1805" s="3"/>
      <c r="D1805" s="5"/>
      <c r="E1805" s="7"/>
      <c r="Q1805" s="13"/>
      <c r="S1805" s="17"/>
      <c r="T1805" s="17"/>
    </row>
    <row r="1806" spans="2:20" x14ac:dyDescent="0.2">
      <c r="B1806" s="11"/>
      <c r="C1806" s="3"/>
      <c r="D1806" s="5"/>
      <c r="E1806" s="7"/>
      <c r="Q1806" s="13"/>
      <c r="S1806" s="17"/>
      <c r="T1806" s="17"/>
    </row>
    <row r="1807" spans="2:20" x14ac:dyDescent="0.2">
      <c r="B1807" s="11"/>
      <c r="C1807" s="3"/>
      <c r="D1807" s="5"/>
      <c r="E1807" s="7"/>
      <c r="Q1807" s="13"/>
      <c r="S1807" s="17"/>
      <c r="T1807" s="17"/>
    </row>
    <row r="1808" spans="2:20" x14ac:dyDescent="0.2">
      <c r="B1808" s="11"/>
      <c r="C1808" s="3"/>
      <c r="D1808" s="5"/>
      <c r="E1808" s="7"/>
      <c r="Q1808" s="13"/>
      <c r="S1808" s="17"/>
      <c r="T1808" s="17"/>
    </row>
    <row r="1809" spans="2:20" x14ac:dyDescent="0.2">
      <c r="B1809" s="11"/>
      <c r="C1809" s="3"/>
      <c r="D1809" s="5"/>
      <c r="E1809" s="7"/>
      <c r="Q1809" s="13"/>
      <c r="S1809" s="17"/>
      <c r="T1809" s="17"/>
    </row>
    <row r="1810" spans="2:20" x14ac:dyDescent="0.2">
      <c r="B1810" s="11"/>
      <c r="C1810" s="3"/>
      <c r="D1810" s="5"/>
      <c r="E1810" s="7"/>
      <c r="Q1810" s="13"/>
      <c r="S1810" s="17"/>
      <c r="T1810" s="17"/>
    </row>
    <row r="1811" spans="2:20" x14ac:dyDescent="0.2">
      <c r="B1811" s="11"/>
      <c r="C1811" s="3"/>
      <c r="D1811" s="5"/>
      <c r="E1811" s="7"/>
      <c r="Q1811" s="13"/>
      <c r="S1811" s="17"/>
      <c r="T1811" s="17"/>
    </row>
    <row r="1812" spans="2:20" x14ac:dyDescent="0.2">
      <c r="B1812" s="11"/>
      <c r="C1812" s="3"/>
      <c r="D1812" s="5"/>
      <c r="E1812" s="7"/>
      <c r="Q1812" s="13"/>
      <c r="S1812" s="17"/>
      <c r="T1812" s="17"/>
    </row>
    <row r="1813" spans="2:20" x14ac:dyDescent="0.2">
      <c r="B1813" s="11"/>
      <c r="C1813" s="3"/>
      <c r="D1813" s="5"/>
      <c r="E1813" s="7"/>
      <c r="Q1813" s="13"/>
      <c r="S1813" s="17"/>
      <c r="T1813" s="17"/>
    </row>
    <row r="1814" spans="2:20" x14ac:dyDescent="0.2">
      <c r="B1814" s="11"/>
      <c r="C1814" s="3"/>
      <c r="D1814" s="5"/>
      <c r="E1814" s="7"/>
      <c r="Q1814" s="13"/>
      <c r="S1814" s="17"/>
      <c r="T1814" s="17"/>
    </row>
    <row r="1815" spans="2:20" x14ac:dyDescent="0.2">
      <c r="B1815" s="11"/>
      <c r="C1815" s="3"/>
      <c r="D1815" s="5"/>
      <c r="E1815" s="7"/>
      <c r="Q1815" s="13"/>
      <c r="S1815" s="17"/>
      <c r="T1815" s="17"/>
    </row>
    <row r="1816" spans="2:20" x14ac:dyDescent="0.2">
      <c r="B1816" s="11"/>
      <c r="C1816" s="3"/>
      <c r="D1816" s="5"/>
      <c r="E1816" s="7"/>
      <c r="Q1816" s="13"/>
      <c r="S1816" s="17"/>
      <c r="T1816" s="17"/>
    </row>
    <row r="1817" spans="2:20" x14ac:dyDescent="0.2">
      <c r="B1817" s="11"/>
      <c r="C1817" s="3"/>
      <c r="D1817" s="5"/>
      <c r="E1817" s="7"/>
      <c r="Q1817" s="13"/>
      <c r="S1817" s="17"/>
      <c r="T1817" s="17"/>
    </row>
    <row r="1818" spans="2:20" x14ac:dyDescent="0.2">
      <c r="B1818" s="11"/>
      <c r="C1818" s="3"/>
      <c r="D1818" s="5"/>
      <c r="E1818" s="7"/>
      <c r="Q1818" s="13"/>
      <c r="S1818" s="17"/>
      <c r="T1818" s="17"/>
    </row>
    <row r="1819" spans="2:20" x14ac:dyDescent="0.2">
      <c r="B1819" s="11"/>
      <c r="C1819" s="3"/>
      <c r="D1819" s="5"/>
      <c r="E1819" s="7"/>
      <c r="Q1819" s="13"/>
      <c r="S1819" s="17"/>
      <c r="T1819" s="17"/>
    </row>
    <row r="1820" spans="2:20" x14ac:dyDescent="0.2">
      <c r="B1820" s="11"/>
      <c r="C1820" s="3"/>
      <c r="D1820" s="5"/>
      <c r="E1820" s="7"/>
      <c r="Q1820" s="13"/>
      <c r="S1820" s="17"/>
      <c r="T1820" s="17"/>
    </row>
    <row r="1821" spans="2:20" x14ac:dyDescent="0.2">
      <c r="B1821" s="11"/>
      <c r="C1821" s="3"/>
      <c r="D1821" s="5"/>
      <c r="E1821" s="7"/>
      <c r="Q1821" s="13"/>
      <c r="S1821" s="17"/>
      <c r="T1821" s="17"/>
    </row>
    <row r="1822" spans="2:20" x14ac:dyDescent="0.2">
      <c r="B1822" s="11"/>
      <c r="C1822" s="3"/>
      <c r="D1822" s="5"/>
      <c r="E1822" s="7"/>
      <c r="Q1822" s="13"/>
      <c r="S1822" s="17"/>
      <c r="T1822" s="17"/>
    </row>
    <row r="1823" spans="2:20" x14ac:dyDescent="0.2">
      <c r="B1823" s="11"/>
      <c r="C1823" s="3"/>
      <c r="D1823" s="5"/>
      <c r="E1823" s="7"/>
      <c r="Q1823" s="13"/>
      <c r="S1823" s="17"/>
      <c r="T1823" s="17"/>
    </row>
    <row r="1824" spans="2:20" x14ac:dyDescent="0.2">
      <c r="B1824" s="11"/>
      <c r="C1824" s="3"/>
      <c r="D1824" s="5"/>
      <c r="E1824" s="7"/>
      <c r="Q1824" s="13"/>
      <c r="S1824" s="17"/>
      <c r="T1824" s="17"/>
    </row>
    <row r="1825" spans="2:20" x14ac:dyDescent="0.2">
      <c r="B1825" s="11"/>
      <c r="C1825" s="3"/>
      <c r="D1825" s="5"/>
      <c r="E1825" s="7"/>
      <c r="Q1825" s="13"/>
      <c r="S1825" s="17"/>
      <c r="T1825" s="17"/>
    </row>
    <row r="1826" spans="2:20" x14ac:dyDescent="0.2">
      <c r="B1826" s="11"/>
      <c r="C1826" s="3"/>
      <c r="D1826" s="5"/>
      <c r="E1826" s="7"/>
      <c r="Q1826" s="13"/>
      <c r="S1826" s="17"/>
      <c r="T1826" s="17"/>
    </row>
    <row r="1827" spans="2:20" x14ac:dyDescent="0.2">
      <c r="B1827" s="11"/>
      <c r="C1827" s="3"/>
      <c r="D1827" s="5"/>
      <c r="E1827" s="7"/>
      <c r="Q1827" s="13"/>
      <c r="S1827" s="17"/>
      <c r="T1827" s="17"/>
    </row>
    <row r="1828" spans="2:20" x14ac:dyDescent="0.2">
      <c r="B1828" s="11"/>
      <c r="C1828" s="3"/>
      <c r="D1828" s="5"/>
      <c r="E1828" s="7"/>
      <c r="Q1828" s="13"/>
      <c r="S1828" s="17"/>
      <c r="T1828" s="17"/>
    </row>
    <row r="1829" spans="2:20" x14ac:dyDescent="0.2">
      <c r="B1829" s="11"/>
      <c r="C1829" s="3"/>
      <c r="D1829" s="5"/>
      <c r="E1829" s="7"/>
      <c r="Q1829" s="13"/>
      <c r="S1829" s="17"/>
      <c r="T1829" s="17"/>
    </row>
    <row r="1830" spans="2:20" x14ac:dyDescent="0.2">
      <c r="B1830" s="11"/>
      <c r="C1830" s="3"/>
      <c r="D1830" s="5"/>
      <c r="E1830" s="7"/>
      <c r="Q1830" s="13"/>
      <c r="S1830" s="17"/>
      <c r="T1830" s="17"/>
    </row>
    <row r="1831" spans="2:20" x14ac:dyDescent="0.2">
      <c r="B1831" s="11"/>
      <c r="C1831" s="3"/>
      <c r="D1831" s="5"/>
      <c r="E1831" s="7"/>
      <c r="Q1831" s="13"/>
      <c r="S1831" s="17"/>
      <c r="T1831" s="17"/>
    </row>
    <row r="1832" spans="2:20" x14ac:dyDescent="0.2">
      <c r="B1832" s="11"/>
      <c r="C1832" s="3"/>
      <c r="D1832" s="5"/>
      <c r="E1832" s="7"/>
      <c r="Q1832" s="13"/>
      <c r="S1832" s="17"/>
      <c r="T1832" s="17"/>
    </row>
    <row r="1833" spans="2:20" x14ac:dyDescent="0.2">
      <c r="B1833" s="11"/>
      <c r="C1833" s="3"/>
      <c r="D1833" s="5"/>
      <c r="E1833" s="7"/>
      <c r="Q1833" s="13"/>
      <c r="S1833" s="17"/>
      <c r="T1833" s="17"/>
    </row>
    <row r="1834" spans="2:20" x14ac:dyDescent="0.2">
      <c r="B1834" s="11"/>
      <c r="C1834" s="3"/>
      <c r="D1834" s="5"/>
      <c r="E1834" s="7"/>
      <c r="Q1834" s="13"/>
      <c r="S1834" s="17"/>
      <c r="T1834" s="17"/>
    </row>
    <row r="1835" spans="2:20" x14ac:dyDescent="0.2">
      <c r="B1835" s="11"/>
      <c r="C1835" s="3"/>
      <c r="D1835" s="5"/>
      <c r="E1835" s="7"/>
      <c r="Q1835" s="13"/>
      <c r="S1835" s="17"/>
      <c r="T1835" s="17"/>
    </row>
    <row r="1836" spans="2:20" x14ac:dyDescent="0.2">
      <c r="B1836" s="11"/>
      <c r="C1836" s="3"/>
      <c r="D1836" s="5"/>
      <c r="E1836" s="7"/>
      <c r="Q1836" s="13"/>
      <c r="S1836" s="17"/>
      <c r="T1836" s="17"/>
    </row>
    <row r="1837" spans="2:20" x14ac:dyDescent="0.2">
      <c r="B1837" s="11"/>
      <c r="C1837" s="3"/>
      <c r="D1837" s="5"/>
      <c r="E1837" s="7"/>
      <c r="Q1837" s="13"/>
      <c r="S1837" s="17"/>
      <c r="T1837" s="17"/>
    </row>
    <row r="1838" spans="2:20" x14ac:dyDescent="0.2">
      <c r="B1838" s="11"/>
      <c r="C1838" s="3"/>
      <c r="D1838" s="5"/>
      <c r="E1838" s="7"/>
      <c r="Q1838" s="13"/>
      <c r="S1838" s="17"/>
      <c r="T1838" s="17"/>
    </row>
    <row r="1839" spans="2:20" x14ac:dyDescent="0.2">
      <c r="B1839" s="11"/>
      <c r="C1839" s="3"/>
      <c r="D1839" s="5"/>
      <c r="E1839" s="7"/>
      <c r="Q1839" s="13"/>
      <c r="S1839" s="17"/>
      <c r="T1839" s="17"/>
    </row>
    <row r="1840" spans="2:20" x14ac:dyDescent="0.2">
      <c r="B1840" s="11"/>
      <c r="C1840" s="3"/>
      <c r="D1840" s="5"/>
      <c r="E1840" s="7"/>
      <c r="Q1840" s="13"/>
      <c r="S1840" s="17"/>
      <c r="T1840" s="17"/>
    </row>
    <row r="1841" spans="2:20" x14ac:dyDescent="0.2">
      <c r="B1841" s="11"/>
      <c r="C1841" s="3"/>
      <c r="D1841" s="5"/>
      <c r="E1841" s="7"/>
      <c r="Q1841" s="13"/>
      <c r="S1841" s="17"/>
      <c r="T1841" s="17"/>
    </row>
    <row r="1842" spans="2:20" x14ac:dyDescent="0.2">
      <c r="B1842" s="11"/>
      <c r="C1842" s="3"/>
      <c r="D1842" s="5"/>
      <c r="E1842" s="7"/>
      <c r="Q1842" s="13"/>
      <c r="S1842" s="17"/>
      <c r="T1842" s="17"/>
    </row>
    <row r="1843" spans="2:20" x14ac:dyDescent="0.2">
      <c r="B1843" s="11"/>
      <c r="C1843" s="3"/>
      <c r="D1843" s="5"/>
      <c r="E1843" s="7"/>
      <c r="Q1843" s="13"/>
      <c r="S1843" s="17"/>
      <c r="T1843" s="17"/>
    </row>
    <row r="1844" spans="2:20" x14ac:dyDescent="0.2">
      <c r="B1844" s="11"/>
      <c r="C1844" s="3"/>
      <c r="D1844" s="5"/>
      <c r="E1844" s="7"/>
      <c r="Q1844" s="13"/>
      <c r="S1844" s="17"/>
      <c r="T1844" s="17"/>
    </row>
    <row r="1845" spans="2:20" x14ac:dyDescent="0.2">
      <c r="B1845" s="11"/>
      <c r="C1845" s="3"/>
      <c r="D1845" s="5"/>
      <c r="E1845" s="7"/>
      <c r="Q1845" s="13"/>
      <c r="S1845" s="17"/>
      <c r="T1845" s="17"/>
    </row>
    <row r="1846" spans="2:20" x14ac:dyDescent="0.2">
      <c r="B1846" s="11"/>
      <c r="C1846" s="3"/>
      <c r="D1846" s="5"/>
      <c r="E1846" s="7"/>
      <c r="Q1846" s="13"/>
      <c r="S1846" s="17"/>
      <c r="T1846" s="17"/>
    </row>
    <row r="1847" spans="2:20" x14ac:dyDescent="0.2">
      <c r="B1847" s="11"/>
      <c r="C1847" s="3"/>
      <c r="D1847" s="5"/>
      <c r="E1847" s="7"/>
      <c r="Q1847" s="13"/>
      <c r="S1847" s="17"/>
      <c r="T1847" s="17"/>
    </row>
    <row r="1848" spans="2:20" x14ac:dyDescent="0.2">
      <c r="B1848" s="11"/>
      <c r="C1848" s="3"/>
      <c r="D1848" s="5"/>
      <c r="E1848" s="7"/>
      <c r="Q1848" s="13"/>
      <c r="S1848" s="17"/>
      <c r="T1848" s="17"/>
    </row>
    <row r="1849" spans="2:20" x14ac:dyDescent="0.2">
      <c r="B1849" s="11"/>
      <c r="C1849" s="3"/>
      <c r="D1849" s="5"/>
      <c r="E1849" s="7"/>
      <c r="Q1849" s="13"/>
      <c r="S1849" s="17"/>
      <c r="T1849" s="17"/>
    </row>
    <row r="1850" spans="2:20" x14ac:dyDescent="0.2">
      <c r="B1850" s="11"/>
      <c r="C1850" s="3"/>
      <c r="D1850" s="5"/>
      <c r="E1850" s="7"/>
      <c r="Q1850" s="13"/>
      <c r="S1850" s="17"/>
      <c r="T1850" s="17"/>
    </row>
    <row r="1851" spans="2:20" x14ac:dyDescent="0.2">
      <c r="B1851" s="11"/>
      <c r="C1851" s="3"/>
      <c r="D1851" s="5"/>
      <c r="E1851" s="7"/>
      <c r="Q1851" s="13"/>
      <c r="S1851" s="17"/>
      <c r="T1851" s="17"/>
    </row>
    <row r="1852" spans="2:20" x14ac:dyDescent="0.2">
      <c r="B1852" s="11"/>
      <c r="C1852" s="3"/>
      <c r="D1852" s="5"/>
      <c r="E1852" s="7"/>
      <c r="Q1852" s="13"/>
      <c r="S1852" s="17"/>
      <c r="T1852" s="17"/>
    </row>
    <row r="1853" spans="2:20" x14ac:dyDescent="0.2">
      <c r="B1853" s="11"/>
      <c r="C1853" s="3"/>
      <c r="D1853" s="5"/>
      <c r="E1853" s="7"/>
      <c r="Q1853" s="13"/>
      <c r="S1853" s="17"/>
      <c r="T1853" s="17"/>
    </row>
    <row r="1854" spans="2:20" x14ac:dyDescent="0.2">
      <c r="B1854" s="11"/>
      <c r="C1854" s="3"/>
      <c r="D1854" s="5"/>
      <c r="E1854" s="7"/>
      <c r="Q1854" s="13"/>
      <c r="S1854" s="17"/>
      <c r="T1854" s="17"/>
    </row>
    <row r="1855" spans="2:20" x14ac:dyDescent="0.2">
      <c r="B1855" s="11"/>
      <c r="C1855" s="3"/>
      <c r="D1855" s="5"/>
      <c r="E1855" s="7"/>
      <c r="Q1855" s="13"/>
      <c r="S1855" s="17"/>
      <c r="T1855" s="17"/>
    </row>
    <row r="1856" spans="2:20" x14ac:dyDescent="0.2">
      <c r="B1856" s="11"/>
      <c r="C1856" s="3"/>
      <c r="D1856" s="5"/>
      <c r="E1856" s="7"/>
      <c r="Q1856" s="13"/>
      <c r="S1856" s="17"/>
      <c r="T1856" s="17"/>
    </row>
    <row r="1857" spans="2:20" x14ac:dyDescent="0.2">
      <c r="B1857" s="11"/>
      <c r="C1857" s="3"/>
      <c r="D1857" s="5"/>
      <c r="E1857" s="7"/>
      <c r="Q1857" s="13"/>
      <c r="S1857" s="17"/>
      <c r="T1857" s="17"/>
    </row>
    <row r="1858" spans="2:20" x14ac:dyDescent="0.2">
      <c r="B1858" s="11"/>
      <c r="C1858" s="3"/>
      <c r="D1858" s="5"/>
      <c r="E1858" s="7"/>
      <c r="Q1858" s="13"/>
      <c r="S1858" s="17"/>
      <c r="T1858" s="17"/>
    </row>
    <row r="1859" spans="2:20" x14ac:dyDescent="0.2">
      <c r="B1859" s="11"/>
      <c r="C1859" s="3"/>
      <c r="D1859" s="5"/>
      <c r="E1859" s="7"/>
      <c r="Q1859" s="13"/>
      <c r="S1859" s="17"/>
      <c r="T1859" s="17"/>
    </row>
    <row r="1860" spans="2:20" x14ac:dyDescent="0.2">
      <c r="B1860" s="11"/>
      <c r="C1860" s="3"/>
      <c r="D1860" s="5"/>
      <c r="E1860" s="7"/>
      <c r="Q1860" s="13"/>
      <c r="S1860" s="17"/>
      <c r="T1860" s="17"/>
    </row>
    <row r="1861" spans="2:20" x14ac:dyDescent="0.2">
      <c r="B1861" s="11"/>
      <c r="C1861" s="3"/>
      <c r="D1861" s="5"/>
      <c r="E1861" s="7"/>
      <c r="Q1861" s="13"/>
      <c r="S1861" s="17"/>
      <c r="T1861" s="17"/>
    </row>
    <row r="1862" spans="2:20" x14ac:dyDescent="0.2">
      <c r="B1862" s="11"/>
      <c r="C1862" s="3"/>
      <c r="D1862" s="5"/>
      <c r="E1862" s="7"/>
      <c r="Q1862" s="13"/>
      <c r="S1862" s="17"/>
      <c r="T1862" s="17"/>
    </row>
    <row r="1863" spans="2:20" x14ac:dyDescent="0.2">
      <c r="B1863" s="11"/>
      <c r="C1863" s="3"/>
      <c r="D1863" s="5"/>
      <c r="E1863" s="7"/>
      <c r="Q1863" s="13"/>
      <c r="S1863" s="17"/>
      <c r="T1863" s="17"/>
    </row>
    <row r="1864" spans="2:20" x14ac:dyDescent="0.2">
      <c r="B1864" s="11"/>
      <c r="C1864" s="3"/>
      <c r="D1864" s="5"/>
      <c r="E1864" s="7"/>
      <c r="Q1864" s="13"/>
      <c r="S1864" s="17"/>
      <c r="T1864" s="17"/>
    </row>
    <row r="1865" spans="2:20" x14ac:dyDescent="0.2">
      <c r="B1865" s="11"/>
      <c r="C1865" s="3"/>
      <c r="D1865" s="5"/>
      <c r="E1865" s="7"/>
      <c r="Q1865" s="13"/>
      <c r="S1865" s="17"/>
      <c r="T1865" s="17"/>
    </row>
    <row r="1866" spans="2:20" x14ac:dyDescent="0.2">
      <c r="B1866" s="11"/>
      <c r="C1866" s="3"/>
      <c r="D1866" s="5"/>
      <c r="E1866" s="7"/>
      <c r="Q1866" s="13"/>
      <c r="S1866" s="17"/>
      <c r="T1866" s="17"/>
    </row>
    <row r="1867" spans="2:20" x14ac:dyDescent="0.2">
      <c r="B1867" s="11"/>
      <c r="C1867" s="3"/>
      <c r="D1867" s="5"/>
      <c r="E1867" s="7"/>
      <c r="Q1867" s="13"/>
      <c r="S1867" s="17"/>
      <c r="T1867" s="17"/>
    </row>
    <row r="1868" spans="2:20" x14ac:dyDescent="0.2">
      <c r="B1868" s="11"/>
      <c r="C1868" s="3"/>
      <c r="D1868" s="5"/>
      <c r="E1868" s="7"/>
      <c r="Q1868" s="13"/>
      <c r="S1868" s="17"/>
      <c r="T1868" s="17"/>
    </row>
    <row r="1869" spans="2:20" x14ac:dyDescent="0.2">
      <c r="B1869" s="11"/>
      <c r="C1869" s="3"/>
      <c r="D1869" s="5"/>
      <c r="E1869" s="7"/>
      <c r="Q1869" s="13"/>
      <c r="S1869" s="17"/>
      <c r="T1869" s="17"/>
    </row>
    <row r="1870" spans="2:20" x14ac:dyDescent="0.2">
      <c r="B1870" s="11"/>
      <c r="C1870" s="3"/>
      <c r="D1870" s="5"/>
      <c r="E1870" s="7"/>
      <c r="Q1870" s="13"/>
      <c r="S1870" s="17"/>
      <c r="T1870" s="17"/>
    </row>
    <row r="1871" spans="2:20" x14ac:dyDescent="0.2">
      <c r="B1871" s="11"/>
      <c r="C1871" s="3"/>
      <c r="D1871" s="5"/>
      <c r="E1871" s="7"/>
      <c r="Q1871" s="13"/>
      <c r="S1871" s="17"/>
      <c r="T1871" s="17"/>
    </row>
    <row r="1872" spans="2:20" x14ac:dyDescent="0.2">
      <c r="B1872" s="11"/>
      <c r="C1872" s="3"/>
      <c r="D1872" s="5"/>
      <c r="E1872" s="7"/>
      <c r="Q1872" s="13"/>
      <c r="S1872" s="17"/>
      <c r="T1872" s="17"/>
    </row>
    <row r="1873" spans="2:20" x14ac:dyDescent="0.2">
      <c r="B1873" s="11"/>
      <c r="C1873" s="3"/>
      <c r="D1873" s="5"/>
      <c r="E1873" s="7"/>
      <c r="Q1873" s="13"/>
      <c r="S1873" s="17"/>
      <c r="T1873" s="17"/>
    </row>
    <row r="1874" spans="2:20" x14ac:dyDescent="0.2">
      <c r="B1874" s="11"/>
      <c r="C1874" s="3"/>
      <c r="D1874" s="5"/>
      <c r="E1874" s="7"/>
      <c r="Q1874" s="13"/>
      <c r="S1874" s="17"/>
      <c r="T1874" s="17"/>
    </row>
    <row r="1875" spans="2:20" x14ac:dyDescent="0.2">
      <c r="B1875" s="11"/>
      <c r="C1875" s="3"/>
      <c r="D1875" s="5"/>
      <c r="E1875" s="7"/>
      <c r="Q1875" s="13"/>
      <c r="S1875" s="17"/>
      <c r="T1875" s="17"/>
    </row>
    <row r="1876" spans="2:20" x14ac:dyDescent="0.2">
      <c r="B1876" s="11"/>
      <c r="C1876" s="3"/>
      <c r="D1876" s="5"/>
      <c r="E1876" s="7"/>
      <c r="Q1876" s="13"/>
      <c r="S1876" s="17"/>
      <c r="T1876" s="17"/>
    </row>
    <row r="1877" spans="2:20" x14ac:dyDescent="0.2">
      <c r="B1877" s="11"/>
      <c r="C1877" s="3"/>
      <c r="D1877" s="5"/>
      <c r="E1877" s="7"/>
      <c r="Q1877" s="13"/>
      <c r="S1877" s="17"/>
      <c r="T1877" s="17"/>
    </row>
    <row r="1878" spans="2:20" x14ac:dyDescent="0.2">
      <c r="B1878" s="11"/>
      <c r="C1878" s="3"/>
      <c r="D1878" s="5"/>
      <c r="E1878" s="7"/>
      <c r="Q1878" s="13"/>
      <c r="S1878" s="17"/>
      <c r="T1878" s="17"/>
    </row>
    <row r="1879" spans="2:20" x14ac:dyDescent="0.2">
      <c r="B1879" s="11"/>
      <c r="C1879" s="3"/>
      <c r="D1879" s="5"/>
      <c r="E1879" s="7"/>
      <c r="Q1879" s="13"/>
      <c r="S1879" s="17"/>
      <c r="T1879" s="17"/>
    </row>
    <row r="1880" spans="2:20" x14ac:dyDescent="0.2">
      <c r="B1880" s="11"/>
      <c r="C1880" s="3"/>
      <c r="D1880" s="5"/>
      <c r="E1880" s="7"/>
      <c r="Q1880" s="13"/>
      <c r="S1880" s="17"/>
      <c r="T1880" s="17"/>
    </row>
    <row r="1881" spans="2:20" x14ac:dyDescent="0.2">
      <c r="B1881" s="11"/>
      <c r="C1881" s="3"/>
      <c r="D1881" s="5"/>
      <c r="E1881" s="7"/>
      <c r="Q1881" s="13"/>
      <c r="S1881" s="17"/>
      <c r="T1881" s="17"/>
    </row>
    <row r="1882" spans="2:20" x14ac:dyDescent="0.2">
      <c r="B1882" s="11"/>
      <c r="C1882" s="3"/>
      <c r="D1882" s="5"/>
      <c r="E1882" s="7"/>
      <c r="Q1882" s="13"/>
      <c r="S1882" s="17"/>
      <c r="T1882" s="17"/>
    </row>
    <row r="1883" spans="2:20" x14ac:dyDescent="0.2">
      <c r="B1883" s="11"/>
      <c r="C1883" s="3"/>
      <c r="D1883" s="5"/>
      <c r="E1883" s="7"/>
      <c r="Q1883" s="13"/>
      <c r="S1883" s="17"/>
      <c r="T1883" s="17"/>
    </row>
    <row r="1884" spans="2:20" x14ac:dyDescent="0.2">
      <c r="B1884" s="11"/>
      <c r="C1884" s="3"/>
      <c r="D1884" s="5"/>
      <c r="E1884" s="7"/>
      <c r="Q1884" s="13"/>
      <c r="S1884" s="17"/>
      <c r="T1884" s="17"/>
    </row>
    <row r="1885" spans="2:20" x14ac:dyDescent="0.2">
      <c r="B1885" s="11"/>
      <c r="C1885" s="3"/>
      <c r="D1885" s="5"/>
      <c r="E1885" s="7"/>
      <c r="Q1885" s="13"/>
      <c r="S1885" s="17"/>
      <c r="T1885" s="17"/>
    </row>
    <row r="1886" spans="2:20" x14ac:dyDescent="0.2">
      <c r="B1886" s="11"/>
      <c r="C1886" s="3"/>
      <c r="D1886" s="5"/>
      <c r="E1886" s="7"/>
      <c r="Q1886" s="13"/>
      <c r="S1886" s="17"/>
      <c r="T1886" s="17"/>
    </row>
    <row r="1887" spans="2:20" x14ac:dyDescent="0.2">
      <c r="B1887" s="11"/>
      <c r="C1887" s="3"/>
      <c r="D1887" s="5"/>
      <c r="E1887" s="7"/>
      <c r="Q1887" s="13"/>
      <c r="S1887" s="17"/>
      <c r="T1887" s="17"/>
    </row>
    <row r="1888" spans="2:20" x14ac:dyDescent="0.2">
      <c r="B1888" s="11"/>
      <c r="C1888" s="3"/>
      <c r="D1888" s="5"/>
      <c r="E1888" s="7"/>
      <c r="Q1888" s="13"/>
      <c r="S1888" s="17"/>
      <c r="T1888" s="17"/>
    </row>
    <row r="1889" spans="2:20" x14ac:dyDescent="0.2">
      <c r="B1889" s="11"/>
      <c r="C1889" s="3"/>
      <c r="D1889" s="5"/>
      <c r="E1889" s="7"/>
      <c r="Q1889" s="13"/>
      <c r="S1889" s="17"/>
      <c r="T1889" s="17"/>
    </row>
    <row r="1890" spans="2:20" x14ac:dyDescent="0.2">
      <c r="B1890" s="11"/>
      <c r="C1890" s="3"/>
      <c r="D1890" s="5"/>
      <c r="E1890" s="7"/>
      <c r="Q1890" s="13"/>
      <c r="S1890" s="17"/>
      <c r="T1890" s="17"/>
    </row>
    <row r="1891" spans="2:20" x14ac:dyDescent="0.2">
      <c r="B1891" s="11"/>
      <c r="C1891" s="3"/>
      <c r="D1891" s="5"/>
      <c r="E1891" s="7"/>
      <c r="Q1891" s="13"/>
      <c r="S1891" s="17"/>
      <c r="T1891" s="17"/>
    </row>
    <row r="1892" spans="2:20" x14ac:dyDescent="0.2">
      <c r="B1892" s="11"/>
      <c r="C1892" s="3"/>
      <c r="D1892" s="5"/>
      <c r="E1892" s="7"/>
      <c r="Q1892" s="13"/>
      <c r="S1892" s="17"/>
      <c r="T1892" s="17"/>
    </row>
    <row r="1893" spans="2:20" x14ac:dyDescent="0.2">
      <c r="B1893" s="11"/>
      <c r="C1893" s="3"/>
      <c r="D1893" s="5"/>
      <c r="E1893" s="7"/>
      <c r="Q1893" s="13"/>
      <c r="S1893" s="17"/>
      <c r="T1893" s="17"/>
    </row>
    <row r="1894" spans="2:20" x14ac:dyDescent="0.2">
      <c r="B1894" s="11"/>
      <c r="C1894" s="3"/>
      <c r="D1894" s="5"/>
      <c r="E1894" s="7"/>
      <c r="Q1894" s="13"/>
      <c r="S1894" s="17"/>
      <c r="T1894" s="17"/>
    </row>
    <row r="1895" spans="2:20" x14ac:dyDescent="0.2">
      <c r="B1895" s="11"/>
      <c r="C1895" s="3"/>
      <c r="D1895" s="5"/>
      <c r="E1895" s="7"/>
      <c r="Q1895" s="13"/>
      <c r="S1895" s="17"/>
      <c r="T1895" s="17"/>
    </row>
    <row r="1896" spans="2:20" x14ac:dyDescent="0.2">
      <c r="B1896" s="11"/>
      <c r="C1896" s="3"/>
      <c r="D1896" s="5"/>
      <c r="E1896" s="7"/>
      <c r="Q1896" s="13"/>
      <c r="S1896" s="17"/>
      <c r="T1896" s="17"/>
    </row>
    <row r="1897" spans="2:20" x14ac:dyDescent="0.2">
      <c r="B1897" s="11"/>
      <c r="C1897" s="3"/>
      <c r="D1897" s="5"/>
      <c r="E1897" s="7"/>
      <c r="Q1897" s="13"/>
      <c r="S1897" s="17"/>
      <c r="T1897" s="17"/>
    </row>
    <row r="1898" spans="2:20" x14ac:dyDescent="0.2">
      <c r="B1898" s="11"/>
      <c r="C1898" s="3"/>
      <c r="D1898" s="5"/>
      <c r="E1898" s="7"/>
      <c r="Q1898" s="13"/>
      <c r="S1898" s="17"/>
      <c r="T1898" s="17"/>
    </row>
    <row r="1899" spans="2:20" x14ac:dyDescent="0.2">
      <c r="B1899" s="11"/>
      <c r="C1899" s="3"/>
      <c r="D1899" s="5"/>
      <c r="E1899" s="7"/>
      <c r="Q1899" s="13"/>
      <c r="S1899" s="17"/>
      <c r="T1899" s="17"/>
    </row>
    <row r="1900" spans="2:20" x14ac:dyDescent="0.2">
      <c r="B1900" s="11"/>
      <c r="C1900" s="3"/>
      <c r="D1900" s="5"/>
      <c r="E1900" s="7"/>
      <c r="Q1900" s="13"/>
      <c r="S1900" s="17"/>
      <c r="T1900" s="17"/>
    </row>
    <row r="1901" spans="2:20" x14ac:dyDescent="0.2">
      <c r="B1901" s="11"/>
      <c r="C1901" s="3"/>
      <c r="D1901" s="5"/>
      <c r="E1901" s="7"/>
      <c r="Q1901" s="13"/>
      <c r="S1901" s="17"/>
      <c r="T1901" s="17"/>
    </row>
    <row r="1902" spans="2:20" x14ac:dyDescent="0.2">
      <c r="B1902" s="11"/>
      <c r="C1902" s="3"/>
      <c r="D1902" s="5"/>
      <c r="E1902" s="7"/>
      <c r="Q1902" s="13"/>
      <c r="S1902" s="17"/>
      <c r="T1902" s="17"/>
    </row>
    <row r="1903" spans="2:20" x14ac:dyDescent="0.2">
      <c r="B1903" s="11"/>
      <c r="C1903" s="3"/>
      <c r="D1903" s="5"/>
      <c r="E1903" s="7"/>
      <c r="Q1903" s="13"/>
      <c r="S1903" s="17"/>
      <c r="T1903" s="17"/>
    </row>
    <row r="1904" spans="2:20" x14ac:dyDescent="0.2">
      <c r="B1904" s="11"/>
      <c r="C1904" s="3"/>
      <c r="D1904" s="5"/>
      <c r="E1904" s="7"/>
      <c r="Q1904" s="13"/>
      <c r="S1904" s="17"/>
      <c r="T1904" s="17"/>
    </row>
    <row r="1905" spans="2:20" x14ac:dyDescent="0.2">
      <c r="B1905" s="11"/>
      <c r="C1905" s="3"/>
      <c r="D1905" s="5"/>
      <c r="E1905" s="7"/>
      <c r="Q1905" s="13"/>
      <c r="S1905" s="17"/>
      <c r="T1905" s="17"/>
    </row>
    <row r="1906" spans="2:20" x14ac:dyDescent="0.2">
      <c r="B1906" s="11"/>
      <c r="C1906" s="3"/>
      <c r="D1906" s="5"/>
      <c r="E1906" s="7"/>
      <c r="Q1906" s="13"/>
      <c r="S1906" s="17"/>
      <c r="T1906" s="17"/>
    </row>
    <row r="1907" spans="2:20" x14ac:dyDescent="0.2">
      <c r="B1907" s="11"/>
      <c r="C1907" s="3"/>
      <c r="D1907" s="5"/>
      <c r="E1907" s="7"/>
      <c r="Q1907" s="13"/>
      <c r="S1907" s="17"/>
      <c r="T1907" s="17"/>
    </row>
    <row r="1908" spans="2:20" x14ac:dyDescent="0.2">
      <c r="B1908" s="11"/>
      <c r="C1908" s="3"/>
      <c r="D1908" s="5"/>
      <c r="E1908" s="7"/>
      <c r="Q1908" s="13"/>
      <c r="S1908" s="17"/>
      <c r="T1908" s="17"/>
    </row>
    <row r="1909" spans="2:20" x14ac:dyDescent="0.2">
      <c r="B1909" s="11"/>
      <c r="C1909" s="3"/>
      <c r="D1909" s="5"/>
      <c r="E1909" s="7"/>
      <c r="Q1909" s="13"/>
      <c r="S1909" s="17"/>
      <c r="T1909" s="17"/>
    </row>
    <row r="1910" spans="2:20" x14ac:dyDescent="0.2">
      <c r="B1910" s="11"/>
      <c r="C1910" s="3"/>
      <c r="D1910" s="5"/>
      <c r="E1910" s="7"/>
      <c r="Q1910" s="13"/>
      <c r="S1910" s="17"/>
      <c r="T1910" s="17"/>
    </row>
    <row r="1911" spans="2:20" x14ac:dyDescent="0.2">
      <c r="B1911" s="11"/>
      <c r="C1911" s="3"/>
      <c r="D1911" s="5"/>
      <c r="E1911" s="7"/>
      <c r="Q1911" s="13"/>
      <c r="S1911" s="17"/>
      <c r="T1911" s="17"/>
    </row>
    <row r="1912" spans="2:20" x14ac:dyDescent="0.2">
      <c r="B1912" s="11"/>
      <c r="C1912" s="3"/>
      <c r="D1912" s="5"/>
      <c r="E1912" s="7"/>
      <c r="Q1912" s="13"/>
      <c r="S1912" s="17"/>
      <c r="T1912" s="17"/>
    </row>
    <row r="1913" spans="2:20" x14ac:dyDescent="0.2">
      <c r="B1913" s="11"/>
      <c r="C1913" s="3"/>
      <c r="D1913" s="5"/>
      <c r="E1913" s="7"/>
      <c r="Q1913" s="13"/>
      <c r="S1913" s="17"/>
      <c r="T1913" s="17"/>
    </row>
    <row r="1914" spans="2:20" x14ac:dyDescent="0.2">
      <c r="B1914" s="11"/>
      <c r="C1914" s="3"/>
      <c r="D1914" s="5"/>
      <c r="E1914" s="7"/>
      <c r="Q1914" s="13"/>
      <c r="S1914" s="17"/>
      <c r="T1914" s="17"/>
    </row>
    <row r="1915" spans="2:20" x14ac:dyDescent="0.2">
      <c r="B1915" s="11"/>
      <c r="C1915" s="3"/>
      <c r="D1915" s="5"/>
      <c r="E1915" s="7"/>
      <c r="Q1915" s="13"/>
      <c r="S1915" s="17"/>
      <c r="T1915" s="17"/>
    </row>
    <row r="1916" spans="2:20" x14ac:dyDescent="0.2">
      <c r="B1916" s="11"/>
      <c r="C1916" s="3"/>
      <c r="D1916" s="5"/>
      <c r="E1916" s="7"/>
      <c r="Q1916" s="13"/>
      <c r="S1916" s="17"/>
      <c r="T1916" s="17"/>
    </row>
    <row r="1917" spans="2:20" x14ac:dyDescent="0.2">
      <c r="B1917" s="11"/>
      <c r="C1917" s="3"/>
      <c r="D1917" s="5"/>
      <c r="E1917" s="7"/>
      <c r="Q1917" s="13"/>
      <c r="S1917" s="17"/>
      <c r="T1917" s="17"/>
    </row>
    <row r="1918" spans="2:20" x14ac:dyDescent="0.2">
      <c r="B1918" s="11"/>
      <c r="C1918" s="3"/>
      <c r="D1918" s="5"/>
      <c r="E1918" s="7"/>
      <c r="Q1918" s="13"/>
      <c r="S1918" s="17"/>
      <c r="T1918" s="17"/>
    </row>
    <row r="1919" spans="2:20" x14ac:dyDescent="0.2">
      <c r="B1919" s="11"/>
      <c r="C1919" s="3"/>
      <c r="D1919" s="5"/>
      <c r="E1919" s="7"/>
      <c r="Q1919" s="13"/>
      <c r="S1919" s="17"/>
      <c r="T1919" s="17"/>
    </row>
    <row r="1920" spans="2:20" x14ac:dyDescent="0.2">
      <c r="B1920" s="11"/>
      <c r="C1920" s="3"/>
      <c r="D1920" s="5"/>
      <c r="E1920" s="7"/>
      <c r="Q1920" s="13"/>
      <c r="S1920" s="17"/>
      <c r="T1920" s="17"/>
    </row>
    <row r="1921" spans="2:20" x14ac:dyDescent="0.2">
      <c r="B1921" s="11"/>
      <c r="C1921" s="3"/>
      <c r="D1921" s="5"/>
      <c r="E1921" s="7"/>
      <c r="Q1921" s="13"/>
      <c r="S1921" s="17"/>
      <c r="T1921" s="17"/>
    </row>
    <row r="1922" spans="2:20" x14ac:dyDescent="0.2">
      <c r="B1922" s="11"/>
      <c r="C1922" s="3"/>
      <c r="D1922" s="5"/>
      <c r="E1922" s="7"/>
      <c r="Q1922" s="13"/>
      <c r="S1922" s="17"/>
      <c r="T1922" s="17"/>
    </row>
    <row r="1923" spans="2:20" x14ac:dyDescent="0.2">
      <c r="B1923" s="11"/>
      <c r="C1923" s="3"/>
      <c r="D1923" s="5"/>
      <c r="E1923" s="7"/>
      <c r="Q1923" s="13"/>
      <c r="S1923" s="17"/>
      <c r="T1923" s="17"/>
    </row>
    <row r="1924" spans="2:20" x14ac:dyDescent="0.2">
      <c r="B1924" s="11"/>
      <c r="C1924" s="3"/>
      <c r="D1924" s="5"/>
      <c r="E1924" s="7"/>
      <c r="Q1924" s="13"/>
      <c r="S1924" s="17"/>
      <c r="T1924" s="17"/>
    </row>
    <row r="1925" spans="2:20" x14ac:dyDescent="0.2">
      <c r="B1925" s="11"/>
      <c r="C1925" s="3"/>
      <c r="D1925" s="5"/>
      <c r="E1925" s="7"/>
      <c r="Q1925" s="13"/>
      <c r="S1925" s="17"/>
      <c r="T1925" s="17"/>
    </row>
    <row r="1926" spans="2:20" x14ac:dyDescent="0.2">
      <c r="B1926" s="11"/>
      <c r="C1926" s="3"/>
      <c r="D1926" s="5"/>
      <c r="E1926" s="7"/>
      <c r="Q1926" s="13"/>
      <c r="S1926" s="17"/>
      <c r="T1926" s="17"/>
    </row>
    <row r="1927" spans="2:20" x14ac:dyDescent="0.2">
      <c r="B1927" s="11"/>
      <c r="C1927" s="3"/>
      <c r="D1927" s="5"/>
      <c r="E1927" s="7"/>
      <c r="Q1927" s="13"/>
      <c r="S1927" s="17"/>
      <c r="T1927" s="17"/>
    </row>
    <row r="1928" spans="2:20" x14ac:dyDescent="0.2">
      <c r="B1928" s="11"/>
      <c r="C1928" s="3"/>
      <c r="D1928" s="5"/>
      <c r="E1928" s="7"/>
      <c r="Q1928" s="13"/>
      <c r="S1928" s="17"/>
      <c r="T1928" s="17"/>
    </row>
    <row r="1929" spans="2:20" x14ac:dyDescent="0.2">
      <c r="B1929" s="11"/>
      <c r="C1929" s="3"/>
      <c r="D1929" s="5"/>
      <c r="E1929" s="7"/>
      <c r="Q1929" s="13"/>
      <c r="S1929" s="17"/>
      <c r="T1929" s="17"/>
    </row>
    <row r="1930" spans="2:20" x14ac:dyDescent="0.2">
      <c r="B1930" s="11"/>
      <c r="C1930" s="3"/>
      <c r="D1930" s="5"/>
      <c r="E1930" s="7"/>
      <c r="Q1930" s="13"/>
      <c r="S1930" s="17"/>
      <c r="T1930" s="17"/>
    </row>
    <row r="1931" spans="2:20" x14ac:dyDescent="0.2">
      <c r="B1931" s="11"/>
      <c r="C1931" s="3"/>
      <c r="D1931" s="5"/>
      <c r="E1931" s="7"/>
      <c r="Q1931" s="13"/>
      <c r="S1931" s="17"/>
      <c r="T1931" s="17"/>
    </row>
    <row r="1932" spans="2:20" x14ac:dyDescent="0.2">
      <c r="B1932" s="11"/>
      <c r="C1932" s="3"/>
      <c r="D1932" s="5"/>
      <c r="E1932" s="7"/>
      <c r="Q1932" s="13"/>
      <c r="S1932" s="17"/>
      <c r="T1932" s="17"/>
    </row>
    <row r="1933" spans="2:20" x14ac:dyDescent="0.2">
      <c r="B1933" s="11"/>
      <c r="C1933" s="3"/>
      <c r="D1933" s="5"/>
      <c r="E1933" s="7"/>
      <c r="Q1933" s="13"/>
      <c r="S1933" s="17"/>
      <c r="T1933" s="17"/>
    </row>
    <row r="1934" spans="2:20" x14ac:dyDescent="0.2">
      <c r="B1934" s="11"/>
      <c r="C1934" s="3"/>
      <c r="D1934" s="5"/>
      <c r="E1934" s="7"/>
      <c r="Q1934" s="13"/>
      <c r="S1934" s="17"/>
      <c r="T1934" s="17"/>
    </row>
    <row r="1935" spans="2:20" x14ac:dyDescent="0.2">
      <c r="B1935" s="11"/>
      <c r="C1935" s="3"/>
      <c r="D1935" s="5"/>
      <c r="E1935" s="7"/>
      <c r="Q1935" s="13"/>
      <c r="S1935" s="17"/>
      <c r="T1935" s="17"/>
    </row>
    <row r="1936" spans="2:20" x14ac:dyDescent="0.2">
      <c r="B1936" s="11"/>
      <c r="C1936" s="3"/>
      <c r="D1936" s="5"/>
      <c r="E1936" s="7"/>
      <c r="Q1936" s="13"/>
      <c r="S1936" s="17"/>
      <c r="T1936" s="17"/>
    </row>
    <row r="1937" spans="2:20" x14ac:dyDescent="0.2">
      <c r="B1937" s="11"/>
      <c r="C1937" s="3"/>
      <c r="D1937" s="5"/>
      <c r="E1937" s="7"/>
      <c r="Q1937" s="13"/>
      <c r="S1937" s="17"/>
      <c r="T1937" s="17"/>
    </row>
    <row r="1938" spans="2:20" x14ac:dyDescent="0.2">
      <c r="B1938" s="11"/>
      <c r="C1938" s="3"/>
      <c r="D1938" s="5"/>
      <c r="E1938" s="7"/>
      <c r="Q1938" s="13"/>
      <c r="S1938" s="17"/>
      <c r="T1938" s="17"/>
    </row>
    <row r="1939" spans="2:20" x14ac:dyDescent="0.2">
      <c r="B1939" s="11"/>
      <c r="C1939" s="3"/>
      <c r="D1939" s="5"/>
      <c r="E1939" s="7"/>
      <c r="Q1939" s="13"/>
      <c r="S1939" s="17"/>
      <c r="T1939" s="17"/>
    </row>
    <row r="1940" spans="2:20" x14ac:dyDescent="0.2">
      <c r="B1940" s="11"/>
      <c r="C1940" s="3"/>
      <c r="D1940" s="5"/>
      <c r="E1940" s="7"/>
      <c r="Q1940" s="13"/>
      <c r="S1940" s="17"/>
      <c r="T1940" s="17"/>
    </row>
    <row r="1941" spans="2:20" x14ac:dyDescent="0.2">
      <c r="B1941" s="11"/>
      <c r="C1941" s="3"/>
      <c r="D1941" s="5"/>
      <c r="E1941" s="7"/>
      <c r="Q1941" s="13"/>
      <c r="S1941" s="17"/>
      <c r="T1941" s="17"/>
    </row>
    <row r="1942" spans="2:20" x14ac:dyDescent="0.2">
      <c r="B1942" s="11"/>
      <c r="C1942" s="3"/>
      <c r="D1942" s="5"/>
      <c r="E1942" s="7"/>
      <c r="Q1942" s="13"/>
      <c r="S1942" s="17"/>
      <c r="T1942" s="17"/>
    </row>
    <row r="1943" spans="2:20" x14ac:dyDescent="0.2">
      <c r="B1943" s="11"/>
      <c r="C1943" s="3"/>
      <c r="D1943" s="5"/>
      <c r="E1943" s="7"/>
      <c r="Q1943" s="13"/>
      <c r="S1943" s="17"/>
      <c r="T1943" s="17"/>
    </row>
    <row r="1944" spans="2:20" x14ac:dyDescent="0.2">
      <c r="B1944" s="11"/>
      <c r="C1944" s="3"/>
      <c r="D1944" s="5"/>
      <c r="E1944" s="7"/>
      <c r="Q1944" s="13"/>
      <c r="S1944" s="17"/>
      <c r="T1944" s="17"/>
    </row>
    <row r="1945" spans="2:20" x14ac:dyDescent="0.2">
      <c r="B1945" s="11"/>
      <c r="C1945" s="3"/>
      <c r="D1945" s="5"/>
      <c r="E1945" s="7"/>
      <c r="Q1945" s="13"/>
      <c r="S1945" s="17"/>
      <c r="T1945" s="17"/>
    </row>
    <row r="1946" spans="2:20" x14ac:dyDescent="0.2">
      <c r="B1946" s="11"/>
      <c r="C1946" s="3"/>
      <c r="D1946" s="5"/>
      <c r="E1946" s="7"/>
      <c r="Q1946" s="13"/>
      <c r="S1946" s="17"/>
      <c r="T1946" s="17"/>
    </row>
    <row r="1947" spans="2:20" x14ac:dyDescent="0.2">
      <c r="B1947" s="11"/>
      <c r="C1947" s="3"/>
      <c r="D1947" s="5"/>
      <c r="E1947" s="7"/>
      <c r="Q1947" s="13"/>
      <c r="S1947" s="17"/>
      <c r="T1947" s="17"/>
    </row>
    <row r="1948" spans="2:20" x14ac:dyDescent="0.2">
      <c r="B1948" s="11"/>
      <c r="C1948" s="3"/>
      <c r="D1948" s="5"/>
      <c r="E1948" s="7"/>
      <c r="Q1948" s="13"/>
      <c r="S1948" s="17"/>
      <c r="T1948" s="17"/>
    </row>
    <row r="1949" spans="2:20" x14ac:dyDescent="0.2">
      <c r="B1949" s="11"/>
      <c r="C1949" s="3"/>
      <c r="D1949" s="5"/>
      <c r="E1949" s="7"/>
      <c r="Q1949" s="13"/>
      <c r="S1949" s="17"/>
      <c r="T1949" s="17"/>
    </row>
    <row r="1950" spans="2:20" x14ac:dyDescent="0.2">
      <c r="B1950" s="11"/>
      <c r="C1950" s="3"/>
      <c r="D1950" s="5"/>
      <c r="E1950" s="7"/>
      <c r="Q1950" s="13"/>
      <c r="S1950" s="17"/>
      <c r="T1950" s="17"/>
    </row>
    <row r="1951" spans="2:20" x14ac:dyDescent="0.2">
      <c r="B1951" s="11"/>
      <c r="C1951" s="3"/>
      <c r="D1951" s="5"/>
      <c r="E1951" s="7"/>
      <c r="Q1951" s="13"/>
      <c r="S1951" s="17"/>
      <c r="T1951" s="17"/>
    </row>
    <row r="1952" spans="2:20" x14ac:dyDescent="0.2">
      <c r="B1952" s="11"/>
      <c r="C1952" s="3"/>
      <c r="D1952" s="5"/>
      <c r="E1952" s="7"/>
      <c r="Q1952" s="13"/>
      <c r="S1952" s="17"/>
      <c r="T1952" s="17"/>
    </row>
    <row r="1953" spans="2:20" x14ac:dyDescent="0.2">
      <c r="B1953" s="11"/>
      <c r="C1953" s="3"/>
      <c r="D1953" s="5"/>
      <c r="E1953" s="7"/>
      <c r="Q1953" s="13"/>
      <c r="S1953" s="17"/>
      <c r="T1953" s="17"/>
    </row>
    <row r="1954" spans="2:20" x14ac:dyDescent="0.2">
      <c r="B1954" s="11"/>
      <c r="C1954" s="3"/>
      <c r="D1954" s="5"/>
      <c r="E1954" s="7"/>
      <c r="Q1954" s="13"/>
      <c r="S1954" s="17"/>
      <c r="T1954" s="17"/>
    </row>
    <row r="1955" spans="2:20" x14ac:dyDescent="0.2">
      <c r="B1955" s="11"/>
      <c r="C1955" s="3"/>
      <c r="D1955" s="5"/>
      <c r="E1955" s="7"/>
      <c r="Q1955" s="13"/>
      <c r="S1955" s="17"/>
      <c r="T1955" s="17"/>
    </row>
    <row r="1956" spans="2:20" x14ac:dyDescent="0.2">
      <c r="B1956" s="11"/>
      <c r="C1956" s="3"/>
      <c r="D1956" s="5"/>
      <c r="E1956" s="7"/>
      <c r="Q1956" s="13"/>
      <c r="S1956" s="17"/>
      <c r="T1956" s="17"/>
    </row>
    <row r="1957" spans="2:20" x14ac:dyDescent="0.2">
      <c r="B1957" s="11"/>
      <c r="C1957" s="3"/>
      <c r="D1957" s="5"/>
      <c r="E1957" s="7"/>
      <c r="Q1957" s="13"/>
      <c r="S1957" s="17"/>
      <c r="T1957" s="17"/>
    </row>
    <row r="1958" spans="2:20" x14ac:dyDescent="0.2">
      <c r="B1958" s="11"/>
      <c r="C1958" s="3"/>
      <c r="D1958" s="5"/>
      <c r="E1958" s="7"/>
      <c r="Q1958" s="13"/>
      <c r="S1958" s="17"/>
      <c r="T1958" s="17"/>
    </row>
    <row r="1959" spans="2:20" x14ac:dyDescent="0.2">
      <c r="B1959" s="11"/>
      <c r="C1959" s="3"/>
      <c r="D1959" s="5"/>
      <c r="E1959" s="7"/>
      <c r="Q1959" s="13"/>
      <c r="S1959" s="17"/>
      <c r="T1959" s="17"/>
    </row>
    <row r="1960" spans="2:20" x14ac:dyDescent="0.2">
      <c r="B1960" s="11"/>
      <c r="C1960" s="3"/>
      <c r="D1960" s="5"/>
      <c r="E1960" s="7"/>
      <c r="Q1960" s="13"/>
      <c r="S1960" s="17"/>
      <c r="T1960" s="17"/>
    </row>
    <row r="1961" spans="2:20" x14ac:dyDescent="0.2">
      <c r="B1961" s="11"/>
      <c r="C1961" s="3"/>
      <c r="D1961" s="5"/>
      <c r="E1961" s="7"/>
      <c r="Q1961" s="13"/>
      <c r="S1961" s="17"/>
      <c r="T1961" s="17"/>
    </row>
    <row r="1962" spans="2:20" x14ac:dyDescent="0.2">
      <c r="B1962" s="11"/>
      <c r="C1962" s="3"/>
      <c r="D1962" s="5"/>
      <c r="E1962" s="7"/>
      <c r="Q1962" s="13"/>
      <c r="S1962" s="17"/>
      <c r="T1962" s="17"/>
    </row>
    <row r="1963" spans="2:20" x14ac:dyDescent="0.2">
      <c r="B1963" s="11"/>
      <c r="C1963" s="3"/>
      <c r="D1963" s="5"/>
      <c r="E1963" s="7"/>
      <c r="Q1963" s="13"/>
      <c r="S1963" s="17"/>
      <c r="T1963" s="17"/>
    </row>
    <row r="1964" spans="2:20" x14ac:dyDescent="0.2">
      <c r="B1964" s="11"/>
      <c r="C1964" s="3"/>
      <c r="D1964" s="5"/>
      <c r="E1964" s="7"/>
      <c r="Q1964" s="13"/>
      <c r="S1964" s="17"/>
      <c r="T1964" s="17"/>
    </row>
    <row r="1965" spans="2:20" x14ac:dyDescent="0.2">
      <c r="B1965" s="11"/>
      <c r="C1965" s="3"/>
      <c r="D1965" s="5"/>
      <c r="E1965" s="7"/>
      <c r="Q1965" s="13"/>
      <c r="S1965" s="17"/>
      <c r="T1965" s="17"/>
    </row>
    <row r="1966" spans="2:20" x14ac:dyDescent="0.2">
      <c r="B1966" s="11"/>
      <c r="C1966" s="3"/>
      <c r="D1966" s="5"/>
      <c r="E1966" s="7"/>
      <c r="Q1966" s="13"/>
      <c r="S1966" s="17"/>
      <c r="T1966" s="17"/>
    </row>
    <row r="1967" spans="2:20" x14ac:dyDescent="0.2">
      <c r="B1967" s="11"/>
      <c r="C1967" s="3"/>
      <c r="D1967" s="5"/>
      <c r="E1967" s="7"/>
      <c r="Q1967" s="13"/>
      <c r="S1967" s="17"/>
      <c r="T1967" s="17"/>
    </row>
    <row r="1968" spans="2:20" x14ac:dyDescent="0.2">
      <c r="B1968" s="11"/>
      <c r="C1968" s="3"/>
      <c r="D1968" s="5"/>
      <c r="E1968" s="7"/>
      <c r="Q1968" s="13"/>
      <c r="S1968" s="17"/>
      <c r="T1968" s="17"/>
    </row>
    <row r="1969" spans="2:20" x14ac:dyDescent="0.2">
      <c r="B1969" s="11"/>
      <c r="C1969" s="3"/>
      <c r="D1969" s="5"/>
      <c r="E1969" s="7"/>
      <c r="Q1969" s="13"/>
      <c r="S1969" s="17"/>
      <c r="T1969" s="17"/>
    </row>
    <row r="1970" spans="2:20" x14ac:dyDescent="0.2">
      <c r="B1970" s="11"/>
      <c r="C1970" s="3"/>
      <c r="D1970" s="5"/>
      <c r="E1970" s="7"/>
      <c r="Q1970" s="13"/>
      <c r="S1970" s="17"/>
      <c r="T1970" s="17"/>
    </row>
    <row r="1971" spans="2:20" x14ac:dyDescent="0.2">
      <c r="B1971" s="11"/>
      <c r="C1971" s="3"/>
      <c r="D1971" s="5"/>
      <c r="E1971" s="7"/>
      <c r="Q1971" s="13"/>
      <c r="S1971" s="17"/>
      <c r="T1971" s="17"/>
    </row>
    <row r="1972" spans="2:20" x14ac:dyDescent="0.2">
      <c r="B1972" s="11"/>
      <c r="C1972" s="3"/>
      <c r="D1972" s="5"/>
      <c r="E1972" s="7"/>
      <c r="Q1972" s="13"/>
      <c r="S1972" s="17"/>
      <c r="T1972" s="17"/>
    </row>
    <row r="1973" spans="2:20" x14ac:dyDescent="0.2">
      <c r="B1973" s="11"/>
      <c r="C1973" s="3"/>
      <c r="D1973" s="5"/>
      <c r="E1973" s="7"/>
      <c r="Q1973" s="13"/>
      <c r="S1973" s="17"/>
      <c r="T1973" s="17"/>
    </row>
    <row r="1974" spans="2:20" x14ac:dyDescent="0.2">
      <c r="B1974" s="11"/>
      <c r="C1974" s="3"/>
      <c r="D1974" s="5"/>
      <c r="E1974" s="7"/>
      <c r="Q1974" s="13"/>
      <c r="S1974" s="17"/>
      <c r="T1974" s="17"/>
    </row>
    <row r="1975" spans="2:20" x14ac:dyDescent="0.2">
      <c r="B1975" s="11"/>
      <c r="C1975" s="3"/>
      <c r="D1975" s="5"/>
      <c r="E1975" s="7"/>
      <c r="Q1975" s="13"/>
      <c r="S1975" s="17"/>
      <c r="T1975" s="17"/>
    </row>
    <row r="1976" spans="2:20" x14ac:dyDescent="0.2">
      <c r="B1976" s="11"/>
      <c r="C1976" s="3"/>
      <c r="D1976" s="5"/>
      <c r="E1976" s="7"/>
      <c r="Q1976" s="13"/>
      <c r="S1976" s="17"/>
      <c r="T1976" s="17"/>
    </row>
    <row r="1977" spans="2:20" x14ac:dyDescent="0.2">
      <c r="B1977" s="11"/>
      <c r="C1977" s="3"/>
      <c r="D1977" s="5"/>
      <c r="E1977" s="7"/>
      <c r="Q1977" s="13"/>
      <c r="S1977" s="17"/>
      <c r="T1977" s="17"/>
    </row>
    <row r="1978" spans="2:20" x14ac:dyDescent="0.2">
      <c r="B1978" s="11"/>
      <c r="C1978" s="3"/>
      <c r="D1978" s="5"/>
      <c r="E1978" s="7"/>
      <c r="Q1978" s="13"/>
      <c r="S1978" s="17"/>
      <c r="T1978" s="17"/>
    </row>
    <row r="1979" spans="2:20" x14ac:dyDescent="0.2">
      <c r="B1979" s="11"/>
      <c r="C1979" s="3"/>
      <c r="D1979" s="5"/>
      <c r="E1979" s="7"/>
      <c r="Q1979" s="13"/>
      <c r="S1979" s="17"/>
      <c r="T1979" s="17"/>
    </row>
    <row r="1980" spans="2:20" x14ac:dyDescent="0.2">
      <c r="B1980" s="11"/>
      <c r="C1980" s="3"/>
      <c r="D1980" s="5"/>
      <c r="E1980" s="7"/>
      <c r="Q1980" s="13"/>
      <c r="S1980" s="17"/>
      <c r="T1980" s="17"/>
    </row>
    <row r="1981" spans="2:20" x14ac:dyDescent="0.2">
      <c r="B1981" s="11"/>
      <c r="C1981" s="3"/>
      <c r="D1981" s="5"/>
      <c r="E1981" s="7"/>
      <c r="Q1981" s="13"/>
      <c r="S1981" s="17"/>
      <c r="T1981" s="17"/>
    </row>
    <row r="1982" spans="2:20" x14ac:dyDescent="0.2">
      <c r="B1982" s="11"/>
      <c r="C1982" s="3"/>
      <c r="D1982" s="5"/>
      <c r="E1982" s="7"/>
      <c r="Q1982" s="13"/>
      <c r="S1982" s="17"/>
      <c r="T1982" s="17"/>
    </row>
    <row r="1983" spans="2:20" x14ac:dyDescent="0.2">
      <c r="B1983" s="11"/>
      <c r="C1983" s="3"/>
      <c r="D1983" s="5"/>
      <c r="E1983" s="7"/>
      <c r="Q1983" s="13"/>
      <c r="S1983" s="17"/>
      <c r="T1983" s="17"/>
    </row>
    <row r="1984" spans="2:20" x14ac:dyDescent="0.2">
      <c r="B1984" s="11"/>
      <c r="C1984" s="3"/>
      <c r="D1984" s="5"/>
      <c r="E1984" s="7"/>
      <c r="Q1984" s="13"/>
      <c r="S1984" s="17"/>
      <c r="T1984" s="17"/>
    </row>
    <row r="1985" spans="2:20" x14ac:dyDescent="0.2">
      <c r="B1985" s="11"/>
      <c r="C1985" s="3"/>
      <c r="D1985" s="5"/>
      <c r="E1985" s="7"/>
      <c r="Q1985" s="13"/>
      <c r="S1985" s="17"/>
      <c r="T1985" s="17"/>
    </row>
    <row r="1986" spans="2:20" x14ac:dyDescent="0.2">
      <c r="B1986" s="11"/>
      <c r="C1986" s="3"/>
      <c r="D1986" s="5"/>
      <c r="E1986" s="7"/>
      <c r="Q1986" s="13"/>
      <c r="S1986" s="17"/>
      <c r="T1986" s="17"/>
    </row>
    <row r="1987" spans="2:20" x14ac:dyDescent="0.2">
      <c r="B1987" s="11"/>
      <c r="C1987" s="3"/>
      <c r="D1987" s="5"/>
      <c r="E1987" s="7"/>
      <c r="Q1987" s="13"/>
      <c r="S1987" s="17"/>
      <c r="T1987" s="17"/>
    </row>
    <row r="1988" spans="2:20" x14ac:dyDescent="0.2">
      <c r="B1988" s="11"/>
      <c r="C1988" s="3"/>
      <c r="D1988" s="5"/>
      <c r="E1988" s="7"/>
      <c r="Q1988" s="13"/>
      <c r="S1988" s="17"/>
      <c r="T1988" s="17"/>
    </row>
    <row r="1989" spans="2:20" x14ac:dyDescent="0.2">
      <c r="B1989" s="11"/>
      <c r="C1989" s="3"/>
      <c r="D1989" s="5"/>
      <c r="E1989" s="7"/>
      <c r="Q1989" s="13"/>
      <c r="S1989" s="17"/>
      <c r="T1989" s="17"/>
    </row>
    <row r="1990" spans="2:20" x14ac:dyDescent="0.2">
      <c r="B1990" s="11"/>
      <c r="C1990" s="3"/>
      <c r="D1990" s="5"/>
      <c r="E1990" s="7"/>
      <c r="Q1990" s="13"/>
      <c r="S1990" s="17"/>
      <c r="T1990" s="17"/>
    </row>
    <row r="1991" spans="2:20" x14ac:dyDescent="0.2">
      <c r="B1991" s="11"/>
      <c r="C1991" s="3"/>
      <c r="D1991" s="5"/>
      <c r="E1991" s="7"/>
      <c r="Q1991" s="13"/>
      <c r="S1991" s="17"/>
      <c r="T1991" s="17"/>
    </row>
    <row r="1992" spans="2:20" x14ac:dyDescent="0.2">
      <c r="B1992" s="11"/>
      <c r="C1992" s="3"/>
      <c r="D1992" s="5"/>
      <c r="E1992" s="7"/>
      <c r="Q1992" s="13"/>
      <c r="S1992" s="17"/>
      <c r="T1992" s="17"/>
    </row>
    <row r="1993" spans="2:20" x14ac:dyDescent="0.2">
      <c r="B1993" s="11"/>
      <c r="C1993" s="3"/>
      <c r="D1993" s="5"/>
      <c r="E1993" s="7"/>
      <c r="Q1993" s="13"/>
      <c r="S1993" s="17"/>
      <c r="T1993" s="17"/>
    </row>
    <row r="1994" spans="2:20" x14ac:dyDescent="0.2">
      <c r="B1994" s="11"/>
      <c r="C1994" s="3"/>
      <c r="D1994" s="5"/>
      <c r="E1994" s="7"/>
      <c r="Q1994" s="13"/>
      <c r="S1994" s="17"/>
      <c r="T1994" s="17"/>
    </row>
    <row r="1995" spans="2:20" x14ac:dyDescent="0.2">
      <c r="B1995" s="11"/>
      <c r="C1995" s="3"/>
      <c r="D1995" s="5"/>
      <c r="E1995" s="7"/>
      <c r="Q1995" s="13"/>
      <c r="S1995" s="17"/>
      <c r="T1995" s="17"/>
    </row>
    <row r="1996" spans="2:20" x14ac:dyDescent="0.2">
      <c r="B1996" s="11"/>
      <c r="C1996" s="3"/>
      <c r="D1996" s="5"/>
      <c r="E1996" s="7"/>
      <c r="Q1996" s="13"/>
      <c r="S1996" s="17"/>
      <c r="T1996" s="17"/>
    </row>
    <row r="1997" spans="2:20" x14ac:dyDescent="0.2">
      <c r="B1997" s="11"/>
      <c r="C1997" s="3"/>
      <c r="D1997" s="5"/>
      <c r="E1997" s="7"/>
      <c r="Q1997" s="13"/>
      <c r="S1997" s="17"/>
      <c r="T1997" s="17"/>
    </row>
    <row r="1998" spans="2:20" x14ac:dyDescent="0.2">
      <c r="B1998" s="11"/>
      <c r="C1998" s="3"/>
      <c r="D1998" s="5"/>
      <c r="E1998" s="7"/>
      <c r="Q1998" s="13"/>
      <c r="S1998" s="17"/>
      <c r="T1998" s="17"/>
    </row>
    <row r="1999" spans="2:20" x14ac:dyDescent="0.2">
      <c r="B1999" s="11"/>
      <c r="C1999" s="3"/>
      <c r="D1999" s="5"/>
      <c r="E1999" s="7"/>
      <c r="Q1999" s="13"/>
      <c r="S1999" s="17"/>
      <c r="T1999" s="17"/>
    </row>
    <row r="2000" spans="2:20" x14ac:dyDescent="0.2">
      <c r="B2000" s="11"/>
      <c r="C2000" s="3"/>
      <c r="D2000" s="5"/>
      <c r="E2000" s="7"/>
      <c r="Q2000" s="13"/>
      <c r="S2000" s="17"/>
      <c r="T2000" s="17"/>
    </row>
    <row r="2001" spans="2:20" x14ac:dyDescent="0.2">
      <c r="B2001" s="11"/>
      <c r="C2001" s="3"/>
      <c r="D2001" s="5"/>
      <c r="E2001" s="7"/>
      <c r="Q2001" s="13"/>
      <c r="S2001" s="17"/>
      <c r="T2001" s="17"/>
    </row>
    <row r="2002" spans="2:20" x14ac:dyDescent="0.2">
      <c r="B2002" s="11"/>
      <c r="C2002" s="3"/>
      <c r="D2002" s="5"/>
      <c r="E2002" s="7"/>
      <c r="Q2002" s="13"/>
      <c r="S2002" s="17"/>
      <c r="T2002" s="17"/>
    </row>
    <row r="2003" spans="2:20" x14ac:dyDescent="0.2">
      <c r="B2003" s="11"/>
      <c r="C2003" s="3"/>
      <c r="D2003" s="5"/>
      <c r="E2003" s="7"/>
      <c r="Q2003" s="13"/>
      <c r="S2003" s="17"/>
      <c r="T2003" s="17"/>
    </row>
    <row r="2004" spans="2:20" x14ac:dyDescent="0.2">
      <c r="B2004" s="11"/>
      <c r="C2004" s="3"/>
      <c r="D2004" s="5"/>
      <c r="E2004" s="7"/>
      <c r="Q2004" s="13"/>
      <c r="S2004" s="17"/>
      <c r="T2004" s="17"/>
    </row>
    <row r="2005" spans="2:20" x14ac:dyDescent="0.2">
      <c r="B2005" s="11"/>
      <c r="C2005" s="3"/>
      <c r="D2005" s="5"/>
      <c r="E2005" s="7"/>
      <c r="Q2005" s="13"/>
      <c r="S2005" s="17"/>
      <c r="T2005" s="17"/>
    </row>
    <row r="2006" spans="2:20" x14ac:dyDescent="0.2">
      <c r="B2006" s="11"/>
      <c r="C2006" s="3"/>
      <c r="D2006" s="5"/>
      <c r="E2006" s="7"/>
      <c r="Q2006" s="13"/>
      <c r="S2006" s="17"/>
      <c r="T2006" s="17"/>
    </row>
    <row r="2007" spans="2:20" x14ac:dyDescent="0.2">
      <c r="B2007" s="11"/>
      <c r="C2007" s="3"/>
      <c r="D2007" s="5"/>
      <c r="E2007" s="7"/>
      <c r="Q2007" s="13"/>
      <c r="S2007" s="17"/>
      <c r="T2007" s="17"/>
    </row>
    <row r="2008" spans="2:20" x14ac:dyDescent="0.2">
      <c r="B2008" s="11"/>
      <c r="C2008" s="3"/>
      <c r="D2008" s="5"/>
      <c r="E2008" s="7"/>
      <c r="Q2008" s="13"/>
      <c r="S2008" s="17"/>
      <c r="T2008" s="17"/>
    </row>
    <row r="2009" spans="2:20" x14ac:dyDescent="0.2">
      <c r="B2009" s="11"/>
      <c r="C2009" s="3"/>
      <c r="D2009" s="5"/>
      <c r="E2009" s="7"/>
      <c r="Q2009" s="13"/>
      <c r="S2009" s="17"/>
      <c r="T2009" s="17"/>
    </row>
    <row r="2010" spans="2:20" x14ac:dyDescent="0.2">
      <c r="B2010" s="11"/>
      <c r="C2010" s="3"/>
      <c r="D2010" s="5"/>
      <c r="E2010" s="7"/>
      <c r="Q2010" s="13"/>
      <c r="S2010" s="17"/>
      <c r="T2010" s="17"/>
    </row>
    <row r="2011" spans="2:20" x14ac:dyDescent="0.2">
      <c r="B2011" s="11"/>
      <c r="C2011" s="3"/>
      <c r="D2011" s="5"/>
      <c r="E2011" s="7"/>
      <c r="Q2011" s="13"/>
      <c r="S2011" s="17"/>
      <c r="T2011" s="17"/>
    </row>
    <row r="2012" spans="2:20" x14ac:dyDescent="0.2">
      <c r="B2012" s="11"/>
      <c r="C2012" s="3"/>
      <c r="D2012" s="5"/>
      <c r="E2012" s="7"/>
      <c r="Q2012" s="13"/>
      <c r="S2012" s="17"/>
      <c r="T2012" s="17"/>
    </row>
    <row r="2013" spans="2:20" x14ac:dyDescent="0.2">
      <c r="B2013" s="11"/>
      <c r="C2013" s="3"/>
      <c r="D2013" s="5"/>
      <c r="E2013" s="7"/>
      <c r="Q2013" s="13"/>
      <c r="S2013" s="17"/>
      <c r="T2013" s="17"/>
    </row>
    <row r="2014" spans="2:20" x14ac:dyDescent="0.2">
      <c r="B2014" s="11"/>
      <c r="C2014" s="3"/>
      <c r="D2014" s="5"/>
      <c r="E2014" s="7"/>
      <c r="Q2014" s="13"/>
      <c r="S2014" s="17"/>
      <c r="T2014" s="17"/>
    </row>
    <row r="2015" spans="2:20" x14ac:dyDescent="0.2">
      <c r="B2015" s="11"/>
      <c r="C2015" s="3"/>
      <c r="D2015" s="5"/>
      <c r="E2015" s="7"/>
      <c r="Q2015" s="13"/>
      <c r="S2015" s="17"/>
      <c r="T2015" s="17"/>
    </row>
    <row r="2016" spans="2:20" x14ac:dyDescent="0.2">
      <c r="B2016" s="11"/>
      <c r="C2016" s="3"/>
      <c r="D2016" s="5"/>
      <c r="E2016" s="7"/>
      <c r="Q2016" s="13"/>
      <c r="S2016" s="17"/>
      <c r="T2016" s="17"/>
    </row>
    <row r="2017" spans="2:20" x14ac:dyDescent="0.2">
      <c r="B2017" s="11"/>
      <c r="C2017" s="3"/>
      <c r="D2017" s="5"/>
      <c r="E2017" s="7"/>
      <c r="Q2017" s="13"/>
      <c r="S2017" s="17"/>
      <c r="T2017" s="17"/>
    </row>
    <row r="2018" spans="2:20" x14ac:dyDescent="0.2">
      <c r="B2018" s="11"/>
      <c r="C2018" s="3"/>
      <c r="D2018" s="5"/>
      <c r="E2018" s="7"/>
      <c r="Q2018" s="13"/>
      <c r="S2018" s="17"/>
      <c r="T2018" s="17"/>
    </row>
    <row r="2019" spans="2:20" x14ac:dyDescent="0.2">
      <c r="B2019" s="11"/>
      <c r="C2019" s="3"/>
      <c r="D2019" s="5"/>
      <c r="E2019" s="7"/>
      <c r="Q2019" s="13"/>
      <c r="S2019" s="17"/>
      <c r="T2019" s="17"/>
    </row>
    <row r="2020" spans="2:20" x14ac:dyDescent="0.2">
      <c r="B2020" s="11"/>
      <c r="C2020" s="3"/>
      <c r="D2020" s="5"/>
      <c r="E2020" s="7"/>
      <c r="Q2020" s="13"/>
      <c r="S2020" s="17"/>
      <c r="T2020" s="17"/>
    </row>
    <row r="2021" spans="2:20" x14ac:dyDescent="0.2">
      <c r="B2021" s="11"/>
      <c r="C2021" s="3"/>
      <c r="D2021" s="5"/>
      <c r="E2021" s="7"/>
      <c r="Q2021" s="13"/>
      <c r="S2021" s="17"/>
      <c r="T2021" s="17"/>
    </row>
    <row r="2022" spans="2:20" x14ac:dyDescent="0.2">
      <c r="B2022" s="11"/>
      <c r="C2022" s="3"/>
      <c r="D2022" s="5"/>
      <c r="E2022" s="7"/>
      <c r="Q2022" s="13"/>
      <c r="S2022" s="17"/>
      <c r="T2022" s="17"/>
    </row>
    <row r="2023" spans="2:20" x14ac:dyDescent="0.2">
      <c r="B2023" s="11"/>
      <c r="C2023" s="3"/>
      <c r="D2023" s="5"/>
      <c r="E2023" s="7"/>
      <c r="Q2023" s="13"/>
      <c r="S2023" s="17"/>
      <c r="T2023" s="17"/>
    </row>
    <row r="2024" spans="2:20" x14ac:dyDescent="0.2">
      <c r="B2024" s="11"/>
      <c r="C2024" s="3"/>
      <c r="D2024" s="5"/>
      <c r="E2024" s="7"/>
      <c r="Q2024" s="13"/>
      <c r="S2024" s="17"/>
      <c r="T2024" s="17"/>
    </row>
    <row r="2025" spans="2:20" x14ac:dyDescent="0.2">
      <c r="B2025" s="11"/>
      <c r="C2025" s="3"/>
      <c r="D2025" s="5"/>
      <c r="E2025" s="7"/>
      <c r="Q2025" s="13"/>
      <c r="S2025" s="17"/>
      <c r="T2025" s="17"/>
    </row>
    <row r="2026" spans="2:20" x14ac:dyDescent="0.2">
      <c r="B2026" s="11"/>
      <c r="C2026" s="3"/>
      <c r="D2026" s="5"/>
      <c r="E2026" s="7"/>
      <c r="Q2026" s="13"/>
      <c r="S2026" s="17"/>
      <c r="T2026" s="17"/>
    </row>
    <row r="2027" spans="2:20" x14ac:dyDescent="0.2">
      <c r="B2027" s="11"/>
      <c r="C2027" s="3"/>
      <c r="D2027" s="5"/>
      <c r="E2027" s="7"/>
      <c r="Q2027" s="13"/>
      <c r="S2027" s="17"/>
      <c r="T2027" s="17"/>
    </row>
    <row r="2028" spans="2:20" x14ac:dyDescent="0.2">
      <c r="B2028" s="11"/>
      <c r="C2028" s="3"/>
      <c r="D2028" s="5"/>
      <c r="E2028" s="7"/>
      <c r="Q2028" s="13"/>
      <c r="S2028" s="17"/>
      <c r="T2028" s="17"/>
    </row>
    <row r="2029" spans="2:20" x14ac:dyDescent="0.2">
      <c r="B2029" s="11"/>
      <c r="C2029" s="3"/>
      <c r="D2029" s="5"/>
      <c r="E2029" s="7"/>
      <c r="Q2029" s="13"/>
      <c r="S2029" s="17"/>
      <c r="T2029" s="17"/>
    </row>
    <row r="2030" spans="2:20" x14ac:dyDescent="0.2">
      <c r="B2030" s="11"/>
      <c r="C2030" s="3"/>
      <c r="D2030" s="5"/>
      <c r="E2030" s="7"/>
      <c r="Q2030" s="13"/>
      <c r="S2030" s="17"/>
      <c r="T2030" s="17"/>
    </row>
    <row r="2031" spans="2:20" x14ac:dyDescent="0.2">
      <c r="B2031" s="11"/>
      <c r="C2031" s="3"/>
      <c r="D2031" s="5"/>
      <c r="E2031" s="7"/>
      <c r="Q2031" s="13"/>
      <c r="S2031" s="17"/>
      <c r="T2031" s="17"/>
    </row>
    <row r="2032" spans="2:20" x14ac:dyDescent="0.2">
      <c r="B2032" s="11"/>
      <c r="C2032" s="3"/>
      <c r="D2032" s="5"/>
      <c r="E2032" s="7"/>
      <c r="Q2032" s="13"/>
      <c r="S2032" s="17"/>
      <c r="T2032" s="17"/>
    </row>
    <row r="2033" spans="2:20" x14ac:dyDescent="0.2">
      <c r="B2033" s="11"/>
      <c r="C2033" s="3"/>
      <c r="D2033" s="5"/>
      <c r="E2033" s="7"/>
      <c r="Q2033" s="13"/>
      <c r="S2033" s="17"/>
      <c r="T2033" s="17"/>
    </row>
    <row r="2034" spans="2:20" x14ac:dyDescent="0.2">
      <c r="B2034" s="11"/>
      <c r="C2034" s="3"/>
      <c r="D2034" s="5"/>
      <c r="E2034" s="7"/>
      <c r="Q2034" s="13"/>
      <c r="S2034" s="17"/>
      <c r="T2034" s="17"/>
    </row>
    <row r="2035" spans="2:20" x14ac:dyDescent="0.2">
      <c r="B2035" s="11"/>
      <c r="C2035" s="3"/>
      <c r="D2035" s="5"/>
      <c r="E2035" s="7"/>
      <c r="Q2035" s="13"/>
      <c r="S2035" s="17"/>
      <c r="T2035" s="17"/>
    </row>
    <row r="2036" spans="2:20" x14ac:dyDescent="0.2">
      <c r="B2036" s="11"/>
      <c r="C2036" s="3"/>
      <c r="D2036" s="5"/>
      <c r="E2036" s="7"/>
      <c r="Q2036" s="13"/>
      <c r="S2036" s="17"/>
      <c r="T2036" s="17"/>
    </row>
    <row r="2037" spans="2:20" x14ac:dyDescent="0.2">
      <c r="B2037" s="11"/>
      <c r="C2037" s="3"/>
      <c r="D2037" s="5"/>
      <c r="E2037" s="7"/>
      <c r="Q2037" s="13"/>
      <c r="S2037" s="17"/>
      <c r="T2037" s="17"/>
    </row>
    <row r="2038" spans="2:20" x14ac:dyDescent="0.2">
      <c r="B2038" s="11"/>
      <c r="C2038" s="3"/>
      <c r="D2038" s="5"/>
      <c r="E2038" s="7"/>
      <c r="Q2038" s="13"/>
      <c r="S2038" s="17"/>
      <c r="T2038" s="17"/>
    </row>
    <row r="2039" spans="2:20" x14ac:dyDescent="0.2">
      <c r="B2039" s="11"/>
      <c r="C2039" s="3"/>
      <c r="D2039" s="5"/>
      <c r="E2039" s="7"/>
      <c r="Q2039" s="13"/>
      <c r="S2039" s="17"/>
      <c r="T2039" s="17"/>
    </row>
    <row r="2040" spans="2:20" x14ac:dyDescent="0.2">
      <c r="B2040" s="11"/>
      <c r="C2040" s="3"/>
      <c r="D2040" s="5"/>
      <c r="E2040" s="7"/>
      <c r="Q2040" s="13"/>
      <c r="S2040" s="17"/>
      <c r="T2040" s="17"/>
    </row>
    <row r="2041" spans="2:20" x14ac:dyDescent="0.2">
      <c r="B2041" s="11"/>
      <c r="C2041" s="3"/>
      <c r="D2041" s="5"/>
      <c r="E2041" s="7"/>
      <c r="Q2041" s="13"/>
      <c r="S2041" s="17"/>
      <c r="T2041" s="17"/>
    </row>
    <row r="2042" spans="2:20" x14ac:dyDescent="0.2">
      <c r="B2042" s="11"/>
      <c r="C2042" s="3"/>
      <c r="D2042" s="5"/>
      <c r="E2042" s="7"/>
      <c r="Q2042" s="13"/>
      <c r="S2042" s="17"/>
      <c r="T2042" s="17"/>
    </row>
    <row r="2043" spans="2:20" x14ac:dyDescent="0.2">
      <c r="B2043" s="11"/>
      <c r="C2043" s="3"/>
      <c r="D2043" s="5"/>
      <c r="E2043" s="7"/>
      <c r="Q2043" s="13"/>
      <c r="S2043" s="17"/>
      <c r="T2043" s="17"/>
    </row>
    <row r="2044" spans="2:20" x14ac:dyDescent="0.2">
      <c r="B2044" s="11"/>
      <c r="C2044" s="3"/>
      <c r="D2044" s="5"/>
      <c r="E2044" s="7"/>
      <c r="Q2044" s="13"/>
      <c r="S2044" s="17"/>
      <c r="T2044" s="17"/>
    </row>
    <row r="2045" spans="2:20" x14ac:dyDescent="0.2">
      <c r="B2045" s="11"/>
      <c r="C2045" s="3"/>
      <c r="D2045" s="5"/>
      <c r="E2045" s="7"/>
      <c r="Q2045" s="13"/>
      <c r="S2045" s="17"/>
      <c r="T2045" s="17"/>
    </row>
    <row r="2046" spans="2:20" x14ac:dyDescent="0.2">
      <c r="B2046" s="11"/>
      <c r="C2046" s="3"/>
      <c r="D2046" s="5"/>
      <c r="E2046" s="7"/>
      <c r="Q2046" s="13"/>
      <c r="S2046" s="17"/>
      <c r="T2046" s="17"/>
    </row>
    <row r="2047" spans="2:20" x14ac:dyDescent="0.2">
      <c r="B2047" s="11"/>
      <c r="C2047" s="3"/>
      <c r="D2047" s="5"/>
      <c r="E2047" s="7"/>
      <c r="Q2047" s="13"/>
      <c r="S2047" s="17"/>
      <c r="T2047" s="17"/>
    </row>
    <row r="2048" spans="2:20" x14ac:dyDescent="0.2">
      <c r="B2048" s="11"/>
      <c r="C2048" s="3"/>
      <c r="D2048" s="5"/>
      <c r="E2048" s="7"/>
      <c r="Q2048" s="13"/>
      <c r="S2048" s="17"/>
      <c r="T2048" s="17"/>
    </row>
    <row r="2049" spans="2:20" x14ac:dyDescent="0.2">
      <c r="B2049" s="11"/>
      <c r="C2049" s="3"/>
      <c r="D2049" s="5"/>
      <c r="E2049" s="7"/>
      <c r="Q2049" s="13"/>
      <c r="S2049" s="17"/>
      <c r="T2049" s="17"/>
    </row>
    <row r="2050" spans="2:20" x14ac:dyDescent="0.2">
      <c r="B2050" s="11"/>
      <c r="C2050" s="3"/>
      <c r="D2050" s="5"/>
      <c r="E2050" s="7"/>
      <c r="Q2050" s="13"/>
      <c r="S2050" s="17"/>
      <c r="T2050" s="17"/>
    </row>
    <row r="2051" spans="2:20" x14ac:dyDescent="0.2">
      <c r="B2051" s="11"/>
      <c r="C2051" s="3"/>
      <c r="D2051" s="5"/>
      <c r="E2051" s="7"/>
      <c r="Q2051" s="13"/>
      <c r="S2051" s="17"/>
      <c r="T2051" s="17"/>
    </row>
    <row r="2052" spans="2:20" x14ac:dyDescent="0.2">
      <c r="B2052" s="11"/>
      <c r="C2052" s="3"/>
      <c r="D2052" s="5"/>
      <c r="E2052" s="7"/>
      <c r="Q2052" s="13"/>
      <c r="S2052" s="17"/>
      <c r="T2052" s="17"/>
    </row>
    <row r="2053" spans="2:20" x14ac:dyDescent="0.2">
      <c r="B2053" s="11"/>
      <c r="C2053" s="3"/>
      <c r="D2053" s="5"/>
      <c r="E2053" s="7"/>
      <c r="Q2053" s="13"/>
      <c r="S2053" s="17"/>
      <c r="T2053" s="17"/>
    </row>
    <row r="2054" spans="2:20" x14ac:dyDescent="0.2">
      <c r="B2054" s="11"/>
      <c r="C2054" s="3"/>
      <c r="D2054" s="5"/>
      <c r="E2054" s="7"/>
      <c r="Q2054" s="13"/>
      <c r="S2054" s="17"/>
      <c r="T2054" s="17"/>
    </row>
    <row r="2055" spans="2:20" x14ac:dyDescent="0.2">
      <c r="B2055" s="11"/>
      <c r="C2055" s="3"/>
      <c r="D2055" s="5"/>
      <c r="E2055" s="7"/>
      <c r="Q2055" s="13"/>
      <c r="S2055" s="17"/>
      <c r="T2055" s="17"/>
    </row>
    <row r="2056" spans="2:20" x14ac:dyDescent="0.2">
      <c r="B2056" s="11"/>
      <c r="C2056" s="3"/>
      <c r="D2056" s="5"/>
      <c r="E2056" s="7"/>
      <c r="Q2056" s="13"/>
      <c r="S2056" s="17"/>
      <c r="T2056" s="17"/>
    </row>
    <row r="2057" spans="2:20" x14ac:dyDescent="0.2">
      <c r="B2057" s="11"/>
      <c r="C2057" s="3"/>
      <c r="D2057" s="5"/>
      <c r="E2057" s="7"/>
      <c r="Q2057" s="13"/>
      <c r="S2057" s="17"/>
      <c r="T2057" s="17"/>
    </row>
    <row r="2058" spans="2:20" x14ac:dyDescent="0.2">
      <c r="B2058" s="11"/>
      <c r="C2058" s="3"/>
      <c r="D2058" s="5"/>
      <c r="E2058" s="7"/>
      <c r="Q2058" s="13"/>
      <c r="S2058" s="17"/>
      <c r="T2058" s="17"/>
    </row>
    <row r="2059" spans="2:20" x14ac:dyDescent="0.2">
      <c r="B2059" s="11"/>
      <c r="C2059" s="3"/>
      <c r="D2059" s="5"/>
      <c r="E2059" s="7"/>
      <c r="Q2059" s="13"/>
      <c r="S2059" s="17"/>
      <c r="T2059" s="17"/>
    </row>
    <row r="2060" spans="2:20" x14ac:dyDescent="0.2">
      <c r="B2060" s="11"/>
      <c r="C2060" s="3"/>
      <c r="D2060" s="5"/>
      <c r="E2060" s="7"/>
      <c r="Q2060" s="13"/>
      <c r="S2060" s="17"/>
      <c r="T2060" s="17"/>
    </row>
    <row r="2061" spans="2:20" x14ac:dyDescent="0.2">
      <c r="B2061" s="11"/>
      <c r="C2061" s="3"/>
      <c r="D2061" s="5"/>
      <c r="E2061" s="7"/>
      <c r="Q2061" s="13"/>
      <c r="S2061" s="17"/>
      <c r="T2061" s="17"/>
    </row>
    <row r="2062" spans="2:20" x14ac:dyDescent="0.2">
      <c r="B2062" s="11"/>
      <c r="C2062" s="3"/>
      <c r="D2062" s="5"/>
      <c r="E2062" s="7"/>
      <c r="Q2062" s="13"/>
      <c r="S2062" s="17"/>
      <c r="T2062" s="17"/>
    </row>
    <row r="2063" spans="2:20" x14ac:dyDescent="0.2">
      <c r="B2063" s="11"/>
      <c r="C2063" s="3"/>
      <c r="D2063" s="5"/>
      <c r="E2063" s="7"/>
      <c r="Q2063" s="13"/>
      <c r="S2063" s="17"/>
      <c r="T2063" s="17"/>
    </row>
    <row r="2064" spans="2:20" x14ac:dyDescent="0.2">
      <c r="B2064" s="11"/>
      <c r="C2064" s="3"/>
      <c r="D2064" s="5"/>
      <c r="E2064" s="7"/>
      <c r="Q2064" s="13"/>
      <c r="S2064" s="17"/>
      <c r="T2064" s="17"/>
    </row>
    <row r="2065" spans="2:20" x14ac:dyDescent="0.2">
      <c r="B2065" s="11"/>
      <c r="C2065" s="3"/>
      <c r="D2065" s="5"/>
      <c r="E2065" s="7"/>
      <c r="Q2065" s="13"/>
      <c r="S2065" s="17"/>
      <c r="T2065" s="17"/>
    </row>
    <row r="2066" spans="2:20" x14ac:dyDescent="0.2">
      <c r="B2066" s="11"/>
      <c r="C2066" s="3"/>
      <c r="D2066" s="5"/>
      <c r="E2066" s="7"/>
      <c r="Q2066" s="13"/>
      <c r="S2066" s="17"/>
      <c r="T2066" s="17"/>
    </row>
    <row r="2067" spans="2:20" x14ac:dyDescent="0.2">
      <c r="B2067" s="11"/>
      <c r="C2067" s="3"/>
      <c r="D2067" s="5"/>
      <c r="E2067" s="7"/>
      <c r="Q2067" s="13"/>
      <c r="S2067" s="17"/>
      <c r="T2067" s="17"/>
    </row>
    <row r="2068" spans="2:20" x14ac:dyDescent="0.2">
      <c r="B2068" s="11"/>
      <c r="C2068" s="3"/>
      <c r="D2068" s="5"/>
      <c r="E2068" s="7"/>
      <c r="Q2068" s="13"/>
      <c r="S2068" s="17"/>
      <c r="T2068" s="17"/>
    </row>
    <row r="2069" spans="2:20" x14ac:dyDescent="0.2">
      <c r="B2069" s="11"/>
      <c r="C2069" s="3"/>
      <c r="D2069" s="5"/>
      <c r="E2069" s="7"/>
      <c r="Q2069" s="13"/>
      <c r="S2069" s="17"/>
      <c r="T2069" s="17"/>
    </row>
    <row r="2070" spans="2:20" x14ac:dyDescent="0.2">
      <c r="B2070" s="11"/>
      <c r="C2070" s="3"/>
      <c r="D2070" s="5"/>
      <c r="E2070" s="7"/>
      <c r="Q2070" s="13"/>
      <c r="S2070" s="17"/>
      <c r="T2070" s="17"/>
    </row>
    <row r="2071" spans="2:20" x14ac:dyDescent="0.2">
      <c r="B2071" s="11"/>
      <c r="C2071" s="3"/>
      <c r="D2071" s="5"/>
      <c r="E2071" s="7"/>
      <c r="Q2071" s="13"/>
      <c r="S2071" s="17"/>
      <c r="T2071" s="17"/>
    </row>
    <row r="2072" spans="2:20" x14ac:dyDescent="0.2">
      <c r="B2072" s="11"/>
      <c r="C2072" s="3"/>
      <c r="D2072" s="5"/>
      <c r="E2072" s="7"/>
      <c r="Q2072" s="13"/>
      <c r="S2072" s="17"/>
      <c r="T2072" s="17"/>
    </row>
    <row r="2073" spans="2:20" x14ac:dyDescent="0.2">
      <c r="B2073" s="11"/>
      <c r="C2073" s="3"/>
      <c r="D2073" s="5"/>
      <c r="E2073" s="7"/>
      <c r="Q2073" s="13"/>
      <c r="S2073" s="17"/>
      <c r="T2073" s="17"/>
    </row>
    <row r="2074" spans="2:20" x14ac:dyDescent="0.2">
      <c r="B2074" s="11"/>
      <c r="C2074" s="3"/>
      <c r="D2074" s="5"/>
      <c r="E2074" s="7"/>
      <c r="Q2074" s="13"/>
      <c r="S2074" s="17"/>
      <c r="T2074" s="17"/>
    </row>
    <row r="2075" spans="2:20" x14ac:dyDescent="0.2">
      <c r="B2075" s="11"/>
      <c r="C2075" s="3"/>
      <c r="D2075" s="5"/>
      <c r="E2075" s="7"/>
      <c r="Q2075" s="13"/>
      <c r="S2075" s="17"/>
      <c r="T2075" s="17"/>
    </row>
    <row r="2076" spans="2:20" x14ac:dyDescent="0.2">
      <c r="B2076" s="11"/>
      <c r="C2076" s="3"/>
      <c r="D2076" s="5"/>
      <c r="E2076" s="7"/>
      <c r="Q2076" s="13"/>
      <c r="S2076" s="17"/>
      <c r="T2076" s="17"/>
    </row>
    <row r="2077" spans="2:20" x14ac:dyDescent="0.2">
      <c r="B2077" s="11"/>
      <c r="C2077" s="3"/>
      <c r="D2077" s="5"/>
      <c r="E2077" s="7"/>
      <c r="Q2077" s="13"/>
      <c r="S2077" s="17"/>
      <c r="T2077" s="17"/>
    </row>
    <row r="2078" spans="2:20" x14ac:dyDescent="0.2">
      <c r="B2078" s="11"/>
      <c r="C2078" s="3"/>
      <c r="D2078" s="5"/>
      <c r="E2078" s="7"/>
      <c r="Q2078" s="13"/>
      <c r="S2078" s="17"/>
      <c r="T2078" s="17"/>
    </row>
    <row r="2079" spans="2:20" x14ac:dyDescent="0.2">
      <c r="B2079" s="11"/>
      <c r="C2079" s="3"/>
      <c r="D2079" s="5"/>
      <c r="E2079" s="7"/>
      <c r="Q2079" s="13"/>
      <c r="S2079" s="17"/>
      <c r="T2079" s="17"/>
    </row>
    <row r="2080" spans="2:20" x14ac:dyDescent="0.2">
      <c r="B2080" s="11"/>
      <c r="C2080" s="3"/>
      <c r="D2080" s="5"/>
      <c r="E2080" s="7"/>
      <c r="Q2080" s="13"/>
      <c r="S2080" s="17"/>
      <c r="T2080" s="17"/>
    </row>
    <row r="2081" spans="2:20" x14ac:dyDescent="0.2">
      <c r="B2081" s="11"/>
      <c r="C2081" s="3"/>
      <c r="D2081" s="5"/>
      <c r="E2081" s="7"/>
      <c r="Q2081" s="13"/>
      <c r="S2081" s="17"/>
      <c r="T2081" s="17"/>
    </row>
    <row r="2082" spans="2:20" x14ac:dyDescent="0.2">
      <c r="B2082" s="11"/>
      <c r="C2082" s="3"/>
      <c r="D2082" s="5"/>
      <c r="E2082" s="7"/>
      <c r="Q2082" s="13"/>
      <c r="S2082" s="17"/>
      <c r="T2082" s="17"/>
    </row>
    <row r="2083" spans="2:20" x14ac:dyDescent="0.2">
      <c r="B2083" s="11"/>
      <c r="C2083" s="3"/>
      <c r="D2083" s="5"/>
      <c r="E2083" s="7"/>
      <c r="Q2083" s="13"/>
      <c r="S2083" s="17"/>
      <c r="T2083" s="17"/>
    </row>
    <row r="2084" spans="2:20" x14ac:dyDescent="0.2">
      <c r="B2084" s="11"/>
      <c r="C2084" s="3"/>
      <c r="D2084" s="5"/>
      <c r="E2084" s="7"/>
      <c r="Q2084" s="13"/>
      <c r="S2084" s="17"/>
      <c r="T2084" s="17"/>
    </row>
    <row r="2085" spans="2:20" x14ac:dyDescent="0.2">
      <c r="B2085" s="11"/>
      <c r="C2085" s="3"/>
      <c r="D2085" s="5"/>
      <c r="E2085" s="7"/>
      <c r="Q2085" s="13"/>
      <c r="S2085" s="17"/>
      <c r="T2085" s="17"/>
    </row>
    <row r="2086" spans="2:20" x14ac:dyDescent="0.2">
      <c r="B2086" s="11"/>
      <c r="C2086" s="3"/>
      <c r="D2086" s="5"/>
      <c r="E2086" s="7"/>
      <c r="Q2086" s="13"/>
      <c r="S2086" s="17"/>
      <c r="T2086" s="17"/>
    </row>
    <row r="2087" spans="2:20" x14ac:dyDescent="0.2">
      <c r="B2087" s="11"/>
      <c r="C2087" s="3"/>
      <c r="D2087" s="5"/>
      <c r="E2087" s="7"/>
      <c r="Q2087" s="13"/>
      <c r="S2087" s="17"/>
      <c r="T2087" s="17"/>
    </row>
    <row r="2088" spans="2:20" x14ac:dyDescent="0.2">
      <c r="B2088" s="11"/>
      <c r="C2088" s="3"/>
      <c r="D2088" s="5"/>
      <c r="E2088" s="7"/>
      <c r="Q2088" s="13"/>
      <c r="S2088" s="17"/>
      <c r="T2088" s="17"/>
    </row>
    <row r="2089" spans="2:20" x14ac:dyDescent="0.2">
      <c r="B2089" s="11"/>
      <c r="C2089" s="3"/>
      <c r="D2089" s="5"/>
      <c r="E2089" s="7"/>
      <c r="Q2089" s="13"/>
      <c r="S2089" s="17"/>
      <c r="T2089" s="17"/>
    </row>
    <row r="2090" spans="2:20" x14ac:dyDescent="0.2">
      <c r="B2090" s="11"/>
      <c r="C2090" s="3"/>
      <c r="D2090" s="5"/>
      <c r="E2090" s="7"/>
      <c r="Q2090" s="13"/>
      <c r="S2090" s="17"/>
      <c r="T2090" s="17"/>
    </row>
    <row r="2091" spans="2:20" x14ac:dyDescent="0.2">
      <c r="B2091" s="11"/>
      <c r="C2091" s="3"/>
      <c r="D2091" s="5"/>
      <c r="E2091" s="7"/>
      <c r="Q2091" s="13"/>
      <c r="S2091" s="17"/>
      <c r="T2091" s="17"/>
    </row>
    <row r="2092" spans="2:20" x14ac:dyDescent="0.2">
      <c r="B2092" s="11"/>
      <c r="C2092" s="3"/>
      <c r="D2092" s="5"/>
      <c r="E2092" s="7"/>
      <c r="Q2092" s="13"/>
      <c r="S2092" s="17"/>
      <c r="T2092" s="17"/>
    </row>
    <row r="2093" spans="2:20" x14ac:dyDescent="0.2">
      <c r="B2093" s="11"/>
      <c r="C2093" s="3"/>
      <c r="D2093" s="5"/>
      <c r="E2093" s="7"/>
      <c r="Q2093" s="13"/>
      <c r="S2093" s="17"/>
      <c r="T2093" s="17"/>
    </row>
    <row r="2094" spans="2:20" x14ac:dyDescent="0.2">
      <c r="B2094" s="11"/>
      <c r="C2094" s="3"/>
      <c r="D2094" s="5"/>
      <c r="E2094" s="7"/>
      <c r="Q2094" s="13"/>
      <c r="S2094" s="17"/>
      <c r="T2094" s="17"/>
    </row>
    <row r="2095" spans="2:20" x14ac:dyDescent="0.2">
      <c r="B2095" s="11"/>
      <c r="C2095" s="3"/>
      <c r="D2095" s="5"/>
      <c r="E2095" s="7"/>
      <c r="Q2095" s="13"/>
      <c r="S2095" s="17"/>
      <c r="T2095" s="17"/>
    </row>
    <row r="2096" spans="2:20" x14ac:dyDescent="0.2">
      <c r="B2096" s="11"/>
      <c r="C2096" s="3"/>
      <c r="D2096" s="5"/>
      <c r="E2096" s="7"/>
      <c r="Q2096" s="13"/>
      <c r="S2096" s="17"/>
      <c r="T2096" s="17"/>
    </row>
    <row r="2097" spans="2:20" x14ac:dyDescent="0.2">
      <c r="B2097" s="11"/>
      <c r="C2097" s="3"/>
      <c r="D2097" s="5"/>
      <c r="E2097" s="7"/>
      <c r="Q2097" s="13"/>
      <c r="S2097" s="17"/>
      <c r="T2097" s="17"/>
    </row>
    <row r="2098" spans="2:20" x14ac:dyDescent="0.2">
      <c r="B2098" s="11"/>
      <c r="C2098" s="3"/>
      <c r="D2098" s="5"/>
      <c r="E2098" s="7"/>
      <c r="Q2098" s="13"/>
      <c r="S2098" s="17"/>
      <c r="T2098" s="17"/>
    </row>
    <row r="2099" spans="2:20" x14ac:dyDescent="0.2">
      <c r="B2099" s="11"/>
      <c r="C2099" s="3"/>
      <c r="D2099" s="5"/>
      <c r="E2099" s="7"/>
      <c r="Q2099" s="13"/>
      <c r="S2099" s="17"/>
      <c r="T2099" s="17"/>
    </row>
    <row r="2100" spans="2:20" x14ac:dyDescent="0.2">
      <c r="B2100" s="11"/>
      <c r="C2100" s="3"/>
      <c r="D2100" s="5"/>
      <c r="E2100" s="7"/>
      <c r="Q2100" s="13"/>
      <c r="S2100" s="17"/>
      <c r="T2100" s="17"/>
    </row>
    <row r="2101" spans="2:20" x14ac:dyDescent="0.2">
      <c r="B2101" s="11"/>
      <c r="C2101" s="3"/>
      <c r="D2101" s="5"/>
      <c r="E2101" s="7"/>
      <c r="Q2101" s="13"/>
      <c r="S2101" s="17"/>
      <c r="T2101" s="17"/>
    </row>
    <row r="2102" spans="2:20" x14ac:dyDescent="0.2">
      <c r="B2102" s="11"/>
      <c r="C2102" s="3"/>
      <c r="D2102" s="5"/>
      <c r="E2102" s="7"/>
      <c r="Q2102" s="13"/>
      <c r="S2102" s="17"/>
      <c r="T2102" s="17"/>
    </row>
    <row r="2103" spans="2:20" x14ac:dyDescent="0.2">
      <c r="B2103" s="11"/>
      <c r="C2103" s="3"/>
      <c r="D2103" s="5"/>
      <c r="E2103" s="7"/>
      <c r="Q2103" s="13"/>
      <c r="S2103" s="17"/>
      <c r="T2103" s="17"/>
    </row>
    <row r="2104" spans="2:20" x14ac:dyDescent="0.2">
      <c r="B2104" s="11"/>
      <c r="C2104" s="3"/>
      <c r="D2104" s="5"/>
      <c r="E2104" s="7"/>
      <c r="Q2104" s="13"/>
      <c r="S2104" s="17"/>
      <c r="T2104" s="17"/>
    </row>
    <row r="2105" spans="2:20" x14ac:dyDescent="0.2">
      <c r="B2105" s="11"/>
      <c r="C2105" s="3"/>
      <c r="D2105" s="5"/>
      <c r="E2105" s="7"/>
      <c r="Q2105" s="13"/>
      <c r="S2105" s="17"/>
      <c r="T2105" s="17"/>
    </row>
    <row r="2106" spans="2:20" x14ac:dyDescent="0.2">
      <c r="B2106" s="11"/>
      <c r="C2106" s="3"/>
      <c r="D2106" s="5"/>
      <c r="E2106" s="7"/>
      <c r="Q2106" s="13"/>
      <c r="S2106" s="17"/>
      <c r="T2106" s="17"/>
    </row>
    <row r="2107" spans="2:20" x14ac:dyDescent="0.2">
      <c r="B2107" s="11"/>
      <c r="C2107" s="3"/>
      <c r="D2107" s="5"/>
      <c r="E2107" s="7"/>
      <c r="Q2107" s="13"/>
      <c r="S2107" s="17"/>
      <c r="T2107" s="17"/>
    </row>
    <row r="2108" spans="2:20" x14ac:dyDescent="0.2">
      <c r="B2108" s="11"/>
      <c r="C2108" s="3"/>
      <c r="D2108" s="5"/>
      <c r="E2108" s="7"/>
      <c r="Q2108" s="13"/>
      <c r="S2108" s="17"/>
      <c r="T2108" s="17"/>
    </row>
    <row r="2109" spans="2:20" x14ac:dyDescent="0.2">
      <c r="B2109" s="11"/>
      <c r="C2109" s="3"/>
      <c r="D2109" s="5"/>
      <c r="E2109" s="7"/>
      <c r="Q2109" s="13"/>
      <c r="S2109" s="17"/>
      <c r="T2109" s="17"/>
    </row>
    <row r="2110" spans="2:20" x14ac:dyDescent="0.2">
      <c r="B2110" s="11"/>
      <c r="C2110" s="3"/>
      <c r="D2110" s="5"/>
      <c r="E2110" s="7"/>
      <c r="Q2110" s="13"/>
      <c r="S2110" s="17"/>
      <c r="T2110" s="17"/>
    </row>
    <row r="2111" spans="2:20" x14ac:dyDescent="0.2">
      <c r="B2111" s="11"/>
      <c r="C2111" s="3"/>
      <c r="D2111" s="5"/>
      <c r="E2111" s="7"/>
      <c r="Q2111" s="13"/>
      <c r="S2111" s="17"/>
      <c r="T2111" s="17"/>
    </row>
    <row r="2112" spans="2:20" x14ac:dyDescent="0.2">
      <c r="B2112" s="11"/>
      <c r="C2112" s="3"/>
      <c r="D2112" s="5"/>
      <c r="E2112" s="7"/>
      <c r="Q2112" s="13"/>
      <c r="S2112" s="17"/>
      <c r="T2112" s="17"/>
    </row>
    <row r="2113" spans="2:20" x14ac:dyDescent="0.2">
      <c r="B2113" s="11"/>
      <c r="C2113" s="3"/>
      <c r="D2113" s="5"/>
      <c r="E2113" s="7"/>
      <c r="Q2113" s="13"/>
      <c r="S2113" s="17"/>
      <c r="T2113" s="17"/>
    </row>
    <row r="2114" spans="2:20" x14ac:dyDescent="0.2">
      <c r="B2114" s="11"/>
      <c r="C2114" s="3"/>
      <c r="D2114" s="5"/>
      <c r="E2114" s="7"/>
      <c r="Q2114" s="13"/>
      <c r="S2114" s="17"/>
      <c r="T2114" s="17"/>
    </row>
    <row r="2115" spans="2:20" x14ac:dyDescent="0.2">
      <c r="B2115" s="11"/>
      <c r="C2115" s="3"/>
      <c r="D2115" s="5"/>
      <c r="E2115" s="7"/>
      <c r="Q2115" s="13"/>
      <c r="S2115" s="17"/>
      <c r="T2115" s="17"/>
    </row>
    <row r="2116" spans="2:20" x14ac:dyDescent="0.2">
      <c r="B2116" s="11"/>
      <c r="C2116" s="3"/>
      <c r="D2116" s="5"/>
      <c r="E2116" s="7"/>
      <c r="Q2116" s="13"/>
      <c r="S2116" s="17"/>
      <c r="T2116" s="17"/>
    </row>
    <row r="2117" spans="2:20" x14ac:dyDescent="0.2">
      <c r="B2117" s="11"/>
      <c r="C2117" s="3"/>
      <c r="D2117" s="5"/>
      <c r="E2117" s="7"/>
      <c r="Q2117" s="13"/>
      <c r="S2117" s="17"/>
      <c r="T2117" s="17"/>
    </row>
    <row r="2118" spans="2:20" x14ac:dyDescent="0.2">
      <c r="B2118" s="11"/>
      <c r="C2118" s="3"/>
      <c r="D2118" s="5"/>
      <c r="E2118" s="7"/>
      <c r="Q2118" s="13"/>
      <c r="S2118" s="17"/>
      <c r="T2118" s="17"/>
    </row>
    <row r="2119" spans="2:20" x14ac:dyDescent="0.2">
      <c r="B2119" s="11"/>
      <c r="C2119" s="3"/>
      <c r="D2119" s="5"/>
      <c r="E2119" s="7"/>
      <c r="Q2119" s="13"/>
      <c r="S2119" s="17"/>
      <c r="T2119" s="17"/>
    </row>
    <row r="2120" spans="2:20" x14ac:dyDescent="0.2">
      <c r="B2120" s="11"/>
      <c r="C2120" s="3"/>
      <c r="D2120" s="5"/>
      <c r="E2120" s="7"/>
      <c r="Q2120" s="13"/>
      <c r="S2120" s="17"/>
      <c r="T2120" s="17"/>
    </row>
    <row r="2121" spans="2:20" x14ac:dyDescent="0.2">
      <c r="B2121" s="11"/>
      <c r="C2121" s="3"/>
      <c r="D2121" s="5"/>
      <c r="E2121" s="7"/>
      <c r="Q2121" s="13"/>
      <c r="S2121" s="17"/>
      <c r="T2121" s="17"/>
    </row>
    <row r="2122" spans="2:20" x14ac:dyDescent="0.2">
      <c r="B2122" s="11"/>
      <c r="C2122" s="3"/>
      <c r="D2122" s="5"/>
      <c r="E2122" s="7"/>
      <c r="Q2122" s="13"/>
      <c r="S2122" s="17"/>
      <c r="T2122" s="17"/>
    </row>
    <row r="2123" spans="2:20" x14ac:dyDescent="0.2">
      <c r="B2123" s="11"/>
      <c r="C2123" s="3"/>
      <c r="D2123" s="5"/>
      <c r="E2123" s="7"/>
      <c r="Q2123" s="13"/>
      <c r="S2123" s="17"/>
      <c r="T2123" s="17"/>
    </row>
    <row r="2124" spans="2:20" x14ac:dyDescent="0.2">
      <c r="B2124" s="11"/>
      <c r="C2124" s="3"/>
      <c r="D2124" s="5"/>
      <c r="E2124" s="7"/>
      <c r="Q2124" s="13"/>
      <c r="S2124" s="17"/>
      <c r="T2124" s="17"/>
    </row>
    <row r="2125" spans="2:20" x14ac:dyDescent="0.2">
      <c r="B2125" s="11"/>
      <c r="C2125" s="3"/>
      <c r="D2125" s="5"/>
      <c r="E2125" s="7"/>
      <c r="Q2125" s="13"/>
      <c r="S2125" s="17"/>
      <c r="T2125" s="17"/>
    </row>
    <row r="2126" spans="2:20" x14ac:dyDescent="0.2">
      <c r="B2126" s="11"/>
      <c r="C2126" s="3"/>
      <c r="D2126" s="5"/>
      <c r="E2126" s="7"/>
      <c r="Q2126" s="13"/>
      <c r="S2126" s="17"/>
      <c r="T2126" s="17"/>
    </row>
    <row r="2127" spans="2:20" x14ac:dyDescent="0.2">
      <c r="B2127" s="11"/>
      <c r="C2127" s="3"/>
      <c r="D2127" s="5"/>
      <c r="E2127" s="7"/>
      <c r="Q2127" s="13"/>
      <c r="S2127" s="17"/>
      <c r="T2127" s="17"/>
    </row>
    <row r="2128" spans="2:20" x14ac:dyDescent="0.2">
      <c r="B2128" s="11"/>
      <c r="C2128" s="3"/>
      <c r="D2128" s="5"/>
      <c r="E2128" s="7"/>
      <c r="Q2128" s="13"/>
      <c r="S2128" s="17"/>
      <c r="T2128" s="17"/>
    </row>
    <row r="2129" spans="2:20" x14ac:dyDescent="0.2">
      <c r="B2129" s="11"/>
      <c r="C2129" s="3"/>
      <c r="D2129" s="5"/>
      <c r="E2129" s="7"/>
      <c r="Q2129" s="13"/>
      <c r="S2129" s="17"/>
      <c r="T2129" s="17"/>
    </row>
    <row r="2130" spans="2:20" x14ac:dyDescent="0.2">
      <c r="B2130" s="11"/>
      <c r="C2130" s="3"/>
      <c r="D2130" s="5"/>
      <c r="E2130" s="7"/>
      <c r="Q2130" s="13"/>
      <c r="S2130" s="17"/>
      <c r="T2130" s="17"/>
    </row>
    <row r="2131" spans="2:20" x14ac:dyDescent="0.2">
      <c r="B2131" s="11"/>
      <c r="C2131" s="3"/>
      <c r="D2131" s="5"/>
      <c r="E2131" s="7"/>
      <c r="Q2131" s="13"/>
      <c r="S2131" s="17"/>
      <c r="T2131" s="17"/>
    </row>
    <row r="2132" spans="2:20" x14ac:dyDescent="0.2">
      <c r="B2132" s="11"/>
      <c r="C2132" s="3"/>
      <c r="D2132" s="5"/>
      <c r="E2132" s="7"/>
      <c r="Q2132" s="13"/>
      <c r="S2132" s="17"/>
      <c r="T2132" s="17"/>
    </row>
    <row r="2133" spans="2:20" x14ac:dyDescent="0.2">
      <c r="B2133" s="11"/>
      <c r="C2133" s="3"/>
      <c r="D2133" s="5"/>
      <c r="E2133" s="7"/>
      <c r="Q2133" s="13"/>
      <c r="S2133" s="17"/>
      <c r="T2133" s="17"/>
    </row>
    <row r="2134" spans="2:20" x14ac:dyDescent="0.2">
      <c r="B2134" s="11"/>
      <c r="C2134" s="3"/>
      <c r="D2134" s="5"/>
      <c r="E2134" s="7"/>
      <c r="Q2134" s="13"/>
      <c r="S2134" s="17"/>
      <c r="T2134" s="17"/>
    </row>
    <row r="2135" spans="2:20" x14ac:dyDescent="0.2">
      <c r="B2135" s="11"/>
      <c r="C2135" s="3"/>
      <c r="D2135" s="5"/>
      <c r="E2135" s="7"/>
      <c r="Q2135" s="13"/>
      <c r="S2135" s="17"/>
      <c r="T2135" s="17"/>
    </row>
    <row r="2136" spans="2:20" x14ac:dyDescent="0.2">
      <c r="B2136" s="11"/>
      <c r="C2136" s="3"/>
      <c r="D2136" s="5"/>
      <c r="E2136" s="7"/>
      <c r="Q2136" s="13"/>
      <c r="S2136" s="17"/>
      <c r="T2136" s="17"/>
    </row>
    <row r="2137" spans="2:20" x14ac:dyDescent="0.2">
      <c r="B2137" s="11"/>
      <c r="C2137" s="3"/>
      <c r="D2137" s="5"/>
      <c r="E2137" s="7"/>
      <c r="Q2137" s="13"/>
      <c r="S2137" s="17"/>
      <c r="T2137" s="17"/>
    </row>
    <row r="2138" spans="2:20" x14ac:dyDescent="0.2">
      <c r="B2138" s="11"/>
      <c r="C2138" s="3"/>
      <c r="D2138" s="5"/>
      <c r="E2138" s="7"/>
      <c r="Q2138" s="13"/>
      <c r="S2138" s="17"/>
      <c r="T2138" s="17"/>
    </row>
    <row r="2139" spans="2:20" x14ac:dyDescent="0.2">
      <c r="B2139" s="11"/>
      <c r="C2139" s="3"/>
      <c r="D2139" s="5"/>
      <c r="E2139" s="7"/>
      <c r="Q2139" s="13"/>
      <c r="S2139" s="17"/>
      <c r="T2139" s="17"/>
    </row>
    <row r="2140" spans="2:20" x14ac:dyDescent="0.2">
      <c r="B2140" s="11"/>
      <c r="C2140" s="3"/>
      <c r="D2140" s="5"/>
      <c r="E2140" s="7"/>
      <c r="Q2140" s="13"/>
      <c r="S2140" s="17"/>
      <c r="T2140" s="17"/>
    </row>
    <row r="2141" spans="2:20" x14ac:dyDescent="0.2">
      <c r="B2141" s="11"/>
      <c r="C2141" s="3"/>
      <c r="D2141" s="5"/>
      <c r="E2141" s="7"/>
      <c r="Q2141" s="13"/>
      <c r="S2141" s="17"/>
      <c r="T2141" s="17"/>
    </row>
    <row r="2142" spans="2:20" x14ac:dyDescent="0.2">
      <c r="B2142" s="11"/>
      <c r="C2142" s="3"/>
      <c r="D2142" s="5"/>
      <c r="E2142" s="7"/>
      <c r="Q2142" s="13"/>
      <c r="S2142" s="17"/>
      <c r="T2142" s="17"/>
    </row>
    <row r="2143" spans="2:20" x14ac:dyDescent="0.2">
      <c r="B2143" s="11"/>
      <c r="C2143" s="3"/>
      <c r="D2143" s="5"/>
      <c r="E2143" s="7"/>
      <c r="Q2143" s="13"/>
      <c r="S2143" s="17"/>
      <c r="T2143" s="17"/>
    </row>
    <row r="2144" spans="2:20" x14ac:dyDescent="0.2">
      <c r="B2144" s="11"/>
      <c r="C2144" s="3"/>
      <c r="D2144" s="5"/>
      <c r="E2144" s="7"/>
      <c r="Q2144" s="13"/>
      <c r="S2144" s="17"/>
      <c r="T2144" s="17"/>
    </row>
    <row r="2145" spans="2:20" x14ac:dyDescent="0.2">
      <c r="B2145" s="11"/>
      <c r="C2145" s="3"/>
      <c r="D2145" s="5"/>
      <c r="E2145" s="7"/>
      <c r="Q2145" s="13"/>
      <c r="S2145" s="17"/>
      <c r="T2145" s="17"/>
    </row>
    <row r="2146" spans="2:20" x14ac:dyDescent="0.2">
      <c r="B2146" s="11"/>
      <c r="C2146" s="3"/>
      <c r="D2146" s="5"/>
      <c r="E2146" s="7"/>
      <c r="Q2146" s="13"/>
      <c r="S2146" s="17"/>
      <c r="T2146" s="17"/>
    </row>
    <row r="2147" spans="2:20" x14ac:dyDescent="0.2">
      <c r="B2147" s="11"/>
      <c r="C2147" s="3"/>
      <c r="D2147" s="5"/>
      <c r="E2147" s="7"/>
      <c r="Q2147" s="13"/>
      <c r="S2147" s="17"/>
      <c r="T2147" s="17"/>
    </row>
    <row r="2148" spans="2:20" x14ac:dyDescent="0.2">
      <c r="B2148" s="11"/>
      <c r="C2148" s="3"/>
      <c r="D2148" s="5"/>
      <c r="E2148" s="7"/>
      <c r="Q2148" s="13"/>
      <c r="S2148" s="17"/>
      <c r="T2148" s="17"/>
    </row>
    <row r="2149" spans="2:20" x14ac:dyDescent="0.2">
      <c r="B2149" s="11"/>
      <c r="C2149" s="3"/>
      <c r="D2149" s="5"/>
      <c r="E2149" s="7"/>
      <c r="Q2149" s="13"/>
      <c r="S2149" s="17"/>
      <c r="T2149" s="17"/>
    </row>
    <row r="2150" spans="2:20" x14ac:dyDescent="0.2">
      <c r="B2150" s="11"/>
      <c r="C2150" s="3"/>
      <c r="D2150" s="5"/>
      <c r="E2150" s="7"/>
      <c r="Q2150" s="13"/>
      <c r="S2150" s="17"/>
      <c r="T2150" s="17"/>
    </row>
    <row r="2151" spans="2:20" x14ac:dyDescent="0.2">
      <c r="B2151" s="11"/>
      <c r="C2151" s="3"/>
      <c r="D2151" s="5"/>
      <c r="E2151" s="7"/>
      <c r="Q2151" s="13"/>
      <c r="S2151" s="17"/>
      <c r="T2151" s="17"/>
    </row>
    <row r="2152" spans="2:20" x14ac:dyDescent="0.2">
      <c r="B2152" s="11"/>
      <c r="C2152" s="3"/>
      <c r="D2152" s="5"/>
      <c r="E2152" s="7"/>
      <c r="Q2152" s="13"/>
      <c r="S2152" s="17"/>
      <c r="T2152" s="17"/>
    </row>
    <row r="2153" spans="2:20" x14ac:dyDescent="0.2">
      <c r="B2153" s="11"/>
      <c r="C2153" s="3"/>
      <c r="D2153" s="5"/>
      <c r="E2153" s="7"/>
      <c r="Q2153" s="13"/>
      <c r="S2153" s="17"/>
      <c r="T2153" s="17"/>
    </row>
    <row r="2154" spans="2:20" x14ac:dyDescent="0.2">
      <c r="B2154" s="11"/>
      <c r="C2154" s="3"/>
      <c r="D2154" s="5"/>
      <c r="E2154" s="7"/>
      <c r="Q2154" s="13"/>
      <c r="S2154" s="17"/>
      <c r="T2154" s="17"/>
    </row>
    <row r="2155" spans="2:20" x14ac:dyDescent="0.2">
      <c r="B2155" s="11"/>
      <c r="C2155" s="3"/>
      <c r="D2155" s="5"/>
      <c r="E2155" s="7"/>
      <c r="Q2155" s="13"/>
      <c r="S2155" s="17"/>
      <c r="T2155" s="17"/>
    </row>
    <row r="2156" spans="2:20" x14ac:dyDescent="0.2">
      <c r="B2156" s="11"/>
      <c r="C2156" s="3"/>
      <c r="D2156" s="5"/>
      <c r="E2156" s="7"/>
      <c r="Q2156" s="13"/>
      <c r="S2156" s="17"/>
      <c r="T2156" s="17"/>
    </row>
    <row r="2157" spans="2:20" x14ac:dyDescent="0.2">
      <c r="B2157" s="11"/>
      <c r="C2157" s="3"/>
      <c r="D2157" s="5"/>
      <c r="E2157" s="7"/>
      <c r="Q2157" s="13"/>
      <c r="S2157" s="17"/>
      <c r="T2157" s="17"/>
    </row>
    <row r="2158" spans="2:20" x14ac:dyDescent="0.2">
      <c r="B2158" s="11"/>
      <c r="C2158" s="3"/>
      <c r="D2158" s="5"/>
      <c r="E2158" s="7"/>
      <c r="Q2158" s="13"/>
      <c r="S2158" s="17"/>
      <c r="T2158" s="17"/>
    </row>
    <row r="2159" spans="2:20" x14ac:dyDescent="0.2">
      <c r="B2159" s="11"/>
      <c r="C2159" s="3"/>
      <c r="D2159" s="5"/>
      <c r="E2159" s="7"/>
      <c r="Q2159" s="13"/>
      <c r="S2159" s="17"/>
      <c r="T2159" s="17"/>
    </row>
    <row r="2160" spans="2:20" x14ac:dyDescent="0.2">
      <c r="B2160" s="11"/>
      <c r="C2160" s="3"/>
      <c r="D2160" s="5"/>
      <c r="E2160" s="7"/>
      <c r="Q2160" s="13"/>
      <c r="S2160" s="17"/>
      <c r="T2160" s="17"/>
    </row>
    <row r="2161" spans="2:20" x14ac:dyDescent="0.2">
      <c r="B2161" s="11"/>
      <c r="C2161" s="3"/>
      <c r="D2161" s="5"/>
      <c r="E2161" s="7"/>
      <c r="Q2161" s="13"/>
      <c r="S2161" s="17"/>
      <c r="T2161" s="17"/>
    </row>
    <row r="2162" spans="2:20" x14ac:dyDescent="0.2">
      <c r="B2162" s="11"/>
      <c r="C2162" s="3"/>
      <c r="D2162" s="5"/>
      <c r="E2162" s="7"/>
      <c r="Q2162" s="13"/>
      <c r="S2162" s="17"/>
      <c r="T2162" s="17"/>
    </row>
    <row r="2163" spans="2:20" x14ac:dyDescent="0.2">
      <c r="B2163" s="11"/>
      <c r="C2163" s="3"/>
      <c r="D2163" s="5"/>
      <c r="E2163" s="7"/>
      <c r="Q2163" s="13"/>
      <c r="S2163" s="17"/>
      <c r="T2163" s="17"/>
    </row>
    <row r="2164" spans="2:20" x14ac:dyDescent="0.2">
      <c r="B2164" s="11"/>
      <c r="C2164" s="3"/>
      <c r="D2164" s="5"/>
      <c r="E2164" s="7"/>
      <c r="Q2164" s="13"/>
      <c r="S2164" s="17"/>
      <c r="T2164" s="17"/>
    </row>
    <row r="2165" spans="2:20" x14ac:dyDescent="0.2">
      <c r="B2165" s="11"/>
      <c r="C2165" s="3"/>
      <c r="D2165" s="5"/>
      <c r="E2165" s="7"/>
      <c r="Q2165" s="13"/>
      <c r="S2165" s="17"/>
      <c r="T2165" s="17"/>
    </row>
    <row r="2166" spans="2:20" x14ac:dyDescent="0.2">
      <c r="B2166" s="11"/>
      <c r="C2166" s="3"/>
      <c r="D2166" s="5"/>
      <c r="E2166" s="7"/>
      <c r="Q2166" s="13"/>
      <c r="S2166" s="17"/>
      <c r="T2166" s="17"/>
    </row>
    <row r="2167" spans="2:20" x14ac:dyDescent="0.2">
      <c r="B2167" s="11"/>
      <c r="C2167" s="3"/>
      <c r="D2167" s="5"/>
      <c r="E2167" s="7"/>
      <c r="Q2167" s="13"/>
      <c r="S2167" s="17"/>
      <c r="T2167" s="17"/>
    </row>
    <row r="2168" spans="2:20" x14ac:dyDescent="0.2">
      <c r="B2168" s="11"/>
      <c r="C2168" s="3"/>
      <c r="D2168" s="5"/>
      <c r="E2168" s="7"/>
      <c r="Q2168" s="13"/>
      <c r="S2168" s="17"/>
      <c r="T2168" s="17"/>
    </row>
    <row r="2169" spans="2:20" x14ac:dyDescent="0.2">
      <c r="B2169" s="11"/>
      <c r="C2169" s="3"/>
      <c r="D2169" s="5"/>
      <c r="E2169" s="7"/>
      <c r="Q2169" s="13"/>
      <c r="S2169" s="17"/>
      <c r="T2169" s="17"/>
    </row>
    <row r="2170" spans="2:20" x14ac:dyDescent="0.2">
      <c r="B2170" s="11"/>
      <c r="C2170" s="3"/>
      <c r="D2170" s="5"/>
      <c r="E2170" s="7"/>
      <c r="Q2170" s="13"/>
      <c r="S2170" s="17"/>
      <c r="T2170" s="17"/>
    </row>
    <row r="2171" spans="2:20" x14ac:dyDescent="0.2">
      <c r="B2171" s="11"/>
      <c r="C2171" s="3"/>
      <c r="D2171" s="5"/>
      <c r="E2171" s="7"/>
      <c r="Q2171" s="13"/>
      <c r="S2171" s="17"/>
      <c r="T2171" s="17"/>
    </row>
    <row r="2172" spans="2:20" x14ac:dyDescent="0.2">
      <c r="B2172" s="11"/>
      <c r="C2172" s="3"/>
      <c r="D2172" s="5"/>
      <c r="E2172" s="7"/>
      <c r="Q2172" s="13"/>
      <c r="S2172" s="17"/>
      <c r="T2172" s="17"/>
    </row>
    <row r="2173" spans="2:20" x14ac:dyDescent="0.2">
      <c r="B2173" s="11"/>
      <c r="C2173" s="3"/>
      <c r="D2173" s="5"/>
      <c r="E2173" s="7"/>
      <c r="Q2173" s="13"/>
      <c r="S2173" s="17"/>
      <c r="T2173" s="17"/>
    </row>
    <row r="2174" spans="2:20" x14ac:dyDescent="0.2">
      <c r="B2174" s="11"/>
      <c r="C2174" s="3"/>
      <c r="D2174" s="5"/>
      <c r="E2174" s="7"/>
      <c r="Q2174" s="13"/>
      <c r="S2174" s="17"/>
      <c r="T2174" s="17"/>
    </row>
    <row r="2175" spans="2:20" x14ac:dyDescent="0.2">
      <c r="B2175" s="11"/>
      <c r="C2175" s="3"/>
      <c r="D2175" s="5"/>
      <c r="E2175" s="7"/>
      <c r="Q2175" s="13"/>
      <c r="S2175" s="17"/>
      <c r="T2175" s="17"/>
    </row>
    <row r="2176" spans="2:20" x14ac:dyDescent="0.2">
      <c r="B2176" s="11"/>
      <c r="C2176" s="3"/>
      <c r="D2176" s="5"/>
      <c r="E2176" s="7"/>
      <c r="Q2176" s="13"/>
      <c r="S2176" s="17"/>
      <c r="T2176" s="17"/>
    </row>
    <row r="2177" spans="2:20" x14ac:dyDescent="0.2">
      <c r="B2177" s="11"/>
      <c r="C2177" s="3"/>
      <c r="D2177" s="5"/>
      <c r="E2177" s="7"/>
      <c r="Q2177" s="13"/>
      <c r="S2177" s="17"/>
      <c r="T2177" s="17"/>
    </row>
    <row r="2178" spans="2:20" x14ac:dyDescent="0.2">
      <c r="B2178" s="11"/>
      <c r="C2178" s="3"/>
      <c r="D2178" s="5"/>
      <c r="E2178" s="7"/>
      <c r="Q2178" s="13"/>
      <c r="S2178" s="17"/>
      <c r="T2178" s="17"/>
    </row>
    <row r="2179" spans="2:20" x14ac:dyDescent="0.2">
      <c r="B2179" s="11"/>
      <c r="C2179" s="3"/>
      <c r="D2179" s="5"/>
      <c r="E2179" s="7"/>
      <c r="Q2179" s="13"/>
      <c r="S2179" s="17"/>
      <c r="T2179" s="17"/>
    </row>
    <row r="2180" spans="2:20" x14ac:dyDescent="0.2">
      <c r="B2180" s="11"/>
      <c r="C2180" s="3"/>
      <c r="D2180" s="5"/>
      <c r="E2180" s="7"/>
      <c r="Q2180" s="13"/>
      <c r="S2180" s="17"/>
      <c r="T2180" s="17"/>
    </row>
    <row r="2181" spans="2:20" x14ac:dyDescent="0.2">
      <c r="B2181" s="11"/>
      <c r="C2181" s="3"/>
      <c r="D2181" s="5"/>
      <c r="E2181" s="7"/>
      <c r="Q2181" s="13"/>
      <c r="S2181" s="17"/>
      <c r="T2181" s="17"/>
    </row>
    <row r="2182" spans="2:20" x14ac:dyDescent="0.2">
      <c r="B2182" s="11"/>
      <c r="C2182" s="3"/>
      <c r="D2182" s="5"/>
      <c r="E2182" s="7"/>
      <c r="Q2182" s="13"/>
      <c r="S2182" s="17"/>
      <c r="T2182" s="17"/>
    </row>
    <row r="2183" spans="2:20" x14ac:dyDescent="0.2">
      <c r="B2183" s="11"/>
      <c r="C2183" s="3"/>
      <c r="D2183" s="5"/>
      <c r="E2183" s="7"/>
      <c r="Q2183" s="13"/>
      <c r="S2183" s="17"/>
      <c r="T2183" s="17"/>
    </row>
    <row r="2184" spans="2:20" x14ac:dyDescent="0.2">
      <c r="B2184" s="11"/>
      <c r="C2184" s="3"/>
      <c r="D2184" s="5"/>
      <c r="E2184" s="7"/>
      <c r="Q2184" s="13"/>
      <c r="S2184" s="17"/>
      <c r="T2184" s="17"/>
    </row>
    <row r="2185" spans="2:20" x14ac:dyDescent="0.2">
      <c r="B2185" s="11"/>
      <c r="C2185" s="3"/>
      <c r="D2185" s="5"/>
      <c r="E2185" s="7"/>
      <c r="Q2185" s="13"/>
      <c r="S2185" s="17"/>
      <c r="T2185" s="17"/>
    </row>
    <row r="2186" spans="2:20" x14ac:dyDescent="0.2">
      <c r="B2186" s="11"/>
      <c r="C2186" s="3"/>
      <c r="D2186" s="5"/>
      <c r="E2186" s="7"/>
      <c r="Q2186" s="13"/>
      <c r="S2186" s="17"/>
      <c r="T2186" s="17"/>
    </row>
  </sheetData>
  <conditionalFormatting sqref="F414:F2186">
    <cfRule type="containsText" dxfId="19" priority="6" operator="containsText" text="canceled">
      <formula>NOT(ISERROR(SEARCH("canceled",F414)))</formula>
    </cfRule>
    <cfRule type="containsText" dxfId="18" priority="7" operator="containsText" text="fail">
      <formula>NOT(ISERROR(SEARCH("fail",F414)))</formula>
    </cfRule>
    <cfRule type="containsText" dxfId="17" priority="8" operator="containsText" text="successful">
      <formula>NOT(ISERROR(SEARCH("successful",F414)))</formula>
    </cfRule>
    <cfRule type="containsText" dxfId="16" priority="9" operator="containsText" text="live">
      <formula>NOT(ISERROR(SEARCH("live",F414)))</formula>
    </cfRule>
  </conditionalFormatting>
  <conditionalFormatting sqref="F1:F413">
    <cfRule type="containsText" dxfId="15" priority="1" operator="containsText" text="canceled">
      <formula>NOT(ISERROR(SEARCH("canceled",F1)))</formula>
    </cfRule>
    <cfRule type="containsText" dxfId="14" priority="2" operator="containsText" text="fail">
      <formula>NOT(ISERROR(SEARCH("fail",F1)))</formula>
    </cfRule>
    <cfRule type="containsText" dxfId="13" priority="3" operator="containsText" text="successful">
      <formula>NOT(ISERROR(SEARCH("successful",F1)))</formula>
    </cfRule>
    <cfRule type="containsText" dxfId="12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664DB-AEC2-754B-9F82-1950FF1DB962}">
  <dimension ref="A1:T1531"/>
  <sheetViews>
    <sheetView workbookViewId="0">
      <selection activeCell="G3" sqref="G3"/>
    </sheetView>
  </sheetViews>
  <sheetFormatPr baseColWidth="10" defaultRowHeight="15" x14ac:dyDescent="0.2"/>
  <sheetData>
    <row r="1" spans="1:20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224" x14ac:dyDescent="0.2">
      <c r="A2">
        <v>2843</v>
      </c>
      <c r="B2" s="11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11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11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11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11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11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11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11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11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11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11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11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11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11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11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11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11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11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11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11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11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11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11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11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11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11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11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11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11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11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11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11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11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11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11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11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11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11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11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11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11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11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11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11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11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11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11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11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11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11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11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11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11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11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11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11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11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11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11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11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11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11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11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11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11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11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11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11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11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11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11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11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11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11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11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11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11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11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11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11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11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11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11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11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11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11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11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11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11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11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11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11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11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11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11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11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11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11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11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11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11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11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11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11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11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11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11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11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11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11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11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11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11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11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11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11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11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11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11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11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11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11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11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11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11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11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11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11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11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11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11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11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11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11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11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11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11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11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11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11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11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11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11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11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11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11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11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11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11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11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11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11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11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11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11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11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11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11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11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11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11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11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11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11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11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11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11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11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11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11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11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11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11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11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11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11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11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11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11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11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11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11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11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11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11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11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11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11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11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11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11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11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11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11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11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11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11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11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11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11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11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11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11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11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11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11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11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11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11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11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11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11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11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11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11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11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11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11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11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11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11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11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11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11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11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11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11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11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11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11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11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11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11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11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11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11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11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11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11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11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11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11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11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11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11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11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11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11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11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11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  <row r="252" spans="1:20" x14ac:dyDescent="0.2">
      <c r="A252" s="25"/>
      <c r="B252" s="26"/>
      <c r="C252" s="26"/>
      <c r="D252" s="27"/>
      <c r="E252" s="28"/>
      <c r="F252" s="29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30"/>
      <c r="R252" s="25"/>
      <c r="S252" s="31"/>
      <c r="T252" s="31"/>
    </row>
    <row r="253" spans="1:20" x14ac:dyDescent="0.2">
      <c r="A253" s="25"/>
      <c r="B253" s="26"/>
      <c r="C253" s="26"/>
      <c r="D253" s="27"/>
      <c r="E253" s="28"/>
      <c r="F253" s="29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30"/>
      <c r="R253" s="25"/>
      <c r="S253" s="31"/>
      <c r="T253" s="31"/>
    </row>
    <row r="254" spans="1:20" x14ac:dyDescent="0.2">
      <c r="A254" s="25"/>
      <c r="B254" s="26"/>
      <c r="C254" s="26"/>
      <c r="D254" s="27"/>
      <c r="E254" s="28"/>
      <c r="F254" s="29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30"/>
      <c r="R254" s="25"/>
      <c r="S254" s="31"/>
      <c r="T254" s="31"/>
    </row>
    <row r="255" spans="1:20" x14ac:dyDescent="0.2">
      <c r="A255" s="25"/>
      <c r="B255" s="26"/>
      <c r="C255" s="26"/>
      <c r="D255" s="27"/>
      <c r="E255" s="28"/>
      <c r="F255" s="29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30"/>
      <c r="R255" s="25"/>
      <c r="S255" s="31"/>
      <c r="T255" s="31"/>
    </row>
    <row r="256" spans="1:20" x14ac:dyDescent="0.2">
      <c r="A256" s="25"/>
      <c r="B256" s="26"/>
      <c r="C256" s="26"/>
      <c r="D256" s="27"/>
      <c r="E256" s="28"/>
      <c r="F256" s="29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30"/>
      <c r="R256" s="25"/>
      <c r="S256" s="31"/>
      <c r="T256" s="31"/>
    </row>
    <row r="257" spans="1:20" x14ac:dyDescent="0.2">
      <c r="A257" s="25"/>
      <c r="B257" s="26"/>
      <c r="C257" s="26"/>
      <c r="D257" s="27"/>
      <c r="E257" s="28"/>
      <c r="F257" s="29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30"/>
      <c r="R257" s="25"/>
      <c r="S257" s="31"/>
      <c r="T257" s="31"/>
    </row>
    <row r="258" spans="1:20" x14ac:dyDescent="0.2">
      <c r="A258" s="25"/>
      <c r="B258" s="26"/>
      <c r="C258" s="26"/>
      <c r="D258" s="27"/>
      <c r="E258" s="28"/>
      <c r="F258" s="29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30"/>
      <c r="R258" s="25"/>
      <c r="S258" s="31"/>
      <c r="T258" s="31"/>
    </row>
    <row r="259" spans="1:20" x14ac:dyDescent="0.2">
      <c r="A259" s="25"/>
      <c r="B259" s="26"/>
      <c r="C259" s="26"/>
      <c r="D259" s="27"/>
      <c r="E259" s="28"/>
      <c r="F259" s="29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30"/>
      <c r="R259" s="25"/>
      <c r="S259" s="31"/>
      <c r="T259" s="31"/>
    </row>
    <row r="260" spans="1:20" x14ac:dyDescent="0.2">
      <c r="A260" s="25"/>
      <c r="B260" s="26"/>
      <c r="C260" s="26"/>
      <c r="D260" s="27"/>
      <c r="E260" s="28"/>
      <c r="F260" s="29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30"/>
      <c r="R260" s="25"/>
      <c r="S260" s="31"/>
      <c r="T260" s="31"/>
    </row>
    <row r="261" spans="1:20" x14ac:dyDescent="0.2">
      <c r="A261" s="25"/>
      <c r="B261" s="26"/>
      <c r="C261" s="26"/>
      <c r="D261" s="27"/>
      <c r="E261" s="28"/>
      <c r="F261" s="29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30"/>
      <c r="R261" s="25"/>
      <c r="S261" s="31"/>
      <c r="T261" s="31"/>
    </row>
    <row r="262" spans="1:20" x14ac:dyDescent="0.2">
      <c r="A262" s="25"/>
      <c r="B262" s="26"/>
      <c r="C262" s="26"/>
      <c r="D262" s="27"/>
      <c r="E262" s="28"/>
      <c r="F262" s="29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30"/>
      <c r="R262" s="25"/>
      <c r="S262" s="31"/>
      <c r="T262" s="31"/>
    </row>
    <row r="263" spans="1:20" x14ac:dyDescent="0.2">
      <c r="A263" s="25"/>
      <c r="B263" s="26"/>
      <c r="C263" s="26"/>
      <c r="D263" s="27"/>
      <c r="E263" s="28"/>
      <c r="F263" s="29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30"/>
      <c r="R263" s="25"/>
      <c r="S263" s="31"/>
      <c r="T263" s="31"/>
    </row>
    <row r="264" spans="1:20" x14ac:dyDescent="0.2">
      <c r="A264" s="25"/>
      <c r="B264" s="26"/>
      <c r="C264" s="26"/>
      <c r="D264" s="27"/>
      <c r="E264" s="28"/>
      <c r="F264" s="29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30"/>
      <c r="R264" s="25"/>
      <c r="S264" s="31"/>
      <c r="T264" s="31"/>
    </row>
    <row r="265" spans="1:20" x14ac:dyDescent="0.2">
      <c r="A265" s="25"/>
      <c r="B265" s="26"/>
      <c r="C265" s="26"/>
      <c r="D265" s="27"/>
      <c r="E265" s="28"/>
      <c r="F265" s="29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30"/>
      <c r="R265" s="25"/>
      <c r="S265" s="31"/>
      <c r="T265" s="31"/>
    </row>
    <row r="266" spans="1:20" x14ac:dyDescent="0.2">
      <c r="A266" s="25"/>
      <c r="B266" s="26"/>
      <c r="C266" s="26"/>
      <c r="D266" s="27"/>
      <c r="E266" s="28"/>
      <c r="F266" s="29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30"/>
      <c r="R266" s="25"/>
      <c r="S266" s="31"/>
      <c r="T266" s="31"/>
    </row>
    <row r="267" spans="1:20" x14ac:dyDescent="0.2">
      <c r="A267" s="25"/>
      <c r="B267" s="26"/>
      <c r="C267" s="26"/>
      <c r="D267" s="27"/>
      <c r="E267" s="28"/>
      <c r="F267" s="29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30"/>
      <c r="R267" s="25"/>
      <c r="S267" s="31"/>
      <c r="T267" s="31"/>
    </row>
    <row r="268" spans="1:20" x14ac:dyDescent="0.2">
      <c r="A268" s="25"/>
      <c r="B268" s="26"/>
      <c r="C268" s="26"/>
      <c r="D268" s="27"/>
      <c r="E268" s="28"/>
      <c r="F268" s="29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30"/>
      <c r="R268" s="25"/>
      <c r="S268" s="31"/>
      <c r="T268" s="31"/>
    </row>
    <row r="269" spans="1:20" x14ac:dyDescent="0.2">
      <c r="A269" s="25"/>
      <c r="B269" s="26"/>
      <c r="C269" s="26"/>
      <c r="D269" s="27"/>
      <c r="E269" s="28"/>
      <c r="F269" s="29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30"/>
      <c r="R269" s="25"/>
      <c r="S269" s="31"/>
      <c r="T269" s="31"/>
    </row>
    <row r="270" spans="1:20" x14ac:dyDescent="0.2">
      <c r="A270" s="25"/>
      <c r="B270" s="26"/>
      <c r="C270" s="26"/>
      <c r="D270" s="27"/>
      <c r="E270" s="28"/>
      <c r="F270" s="29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30"/>
      <c r="R270" s="25"/>
      <c r="S270" s="31"/>
      <c r="T270" s="31"/>
    </row>
    <row r="271" spans="1:20" x14ac:dyDescent="0.2">
      <c r="A271" s="25"/>
      <c r="B271" s="26"/>
      <c r="C271" s="26"/>
      <c r="D271" s="27"/>
      <c r="E271" s="28"/>
      <c r="F271" s="29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30"/>
      <c r="R271" s="25"/>
      <c r="S271" s="31"/>
      <c r="T271" s="31"/>
    </row>
    <row r="272" spans="1:20" x14ac:dyDescent="0.2">
      <c r="A272" s="25"/>
      <c r="B272" s="26"/>
      <c r="C272" s="26"/>
      <c r="D272" s="27"/>
      <c r="E272" s="28"/>
      <c r="F272" s="29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30"/>
      <c r="R272" s="25"/>
      <c r="S272" s="31"/>
      <c r="T272" s="31"/>
    </row>
    <row r="273" spans="1:20" x14ac:dyDescent="0.2">
      <c r="A273" s="25"/>
      <c r="B273" s="26"/>
      <c r="C273" s="26"/>
      <c r="D273" s="27"/>
      <c r="E273" s="28"/>
      <c r="F273" s="29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30"/>
      <c r="R273" s="25"/>
      <c r="S273" s="31"/>
      <c r="T273" s="31"/>
    </row>
    <row r="274" spans="1:20" x14ac:dyDescent="0.2">
      <c r="A274" s="25"/>
      <c r="B274" s="26"/>
      <c r="C274" s="26"/>
      <c r="D274" s="27"/>
      <c r="E274" s="28"/>
      <c r="F274" s="29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30"/>
      <c r="R274" s="25"/>
      <c r="S274" s="31"/>
      <c r="T274" s="31"/>
    </row>
    <row r="275" spans="1:20" x14ac:dyDescent="0.2">
      <c r="A275" s="25"/>
      <c r="B275" s="26"/>
      <c r="C275" s="26"/>
      <c r="D275" s="27"/>
      <c r="E275" s="28"/>
      <c r="F275" s="29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30"/>
      <c r="R275" s="25"/>
      <c r="S275" s="31"/>
      <c r="T275" s="31"/>
    </row>
    <row r="276" spans="1:20" x14ac:dyDescent="0.2">
      <c r="A276" s="25"/>
      <c r="B276" s="26"/>
      <c r="C276" s="26"/>
      <c r="D276" s="27"/>
      <c r="E276" s="28"/>
      <c r="F276" s="29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30"/>
      <c r="R276" s="25"/>
      <c r="S276" s="31"/>
      <c r="T276" s="31"/>
    </row>
    <row r="277" spans="1:20" x14ac:dyDescent="0.2">
      <c r="A277" s="25"/>
      <c r="B277" s="26"/>
      <c r="C277" s="26"/>
      <c r="D277" s="27"/>
      <c r="E277" s="28"/>
      <c r="F277" s="29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30"/>
      <c r="R277" s="25"/>
      <c r="S277" s="31"/>
      <c r="T277" s="31"/>
    </row>
    <row r="278" spans="1:20" x14ac:dyDescent="0.2">
      <c r="A278" s="25"/>
      <c r="B278" s="26"/>
      <c r="C278" s="26"/>
      <c r="D278" s="27"/>
      <c r="E278" s="28"/>
      <c r="F278" s="29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30"/>
      <c r="R278" s="25"/>
      <c r="S278" s="31"/>
      <c r="T278" s="31"/>
    </row>
    <row r="279" spans="1:20" x14ac:dyDescent="0.2">
      <c r="A279" s="25"/>
      <c r="B279" s="26"/>
      <c r="C279" s="26"/>
      <c r="D279" s="27"/>
      <c r="E279" s="28"/>
      <c r="F279" s="29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30"/>
      <c r="R279" s="25"/>
      <c r="S279" s="31"/>
      <c r="T279" s="31"/>
    </row>
    <row r="280" spans="1:20" x14ac:dyDescent="0.2">
      <c r="A280" s="25"/>
      <c r="B280" s="26"/>
      <c r="C280" s="26"/>
      <c r="D280" s="27"/>
      <c r="E280" s="28"/>
      <c r="F280" s="29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30"/>
      <c r="R280" s="25"/>
      <c r="S280" s="31"/>
      <c r="T280" s="31"/>
    </row>
    <row r="281" spans="1:20" x14ac:dyDescent="0.2">
      <c r="A281" s="25"/>
      <c r="B281" s="26"/>
      <c r="C281" s="26"/>
      <c r="D281" s="27"/>
      <c r="E281" s="28"/>
      <c r="F281" s="29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30"/>
      <c r="R281" s="25"/>
      <c r="S281" s="31"/>
      <c r="T281" s="31"/>
    </row>
    <row r="282" spans="1:20" x14ac:dyDescent="0.2">
      <c r="A282" s="25"/>
      <c r="B282" s="26"/>
      <c r="C282" s="26"/>
      <c r="D282" s="27"/>
      <c r="E282" s="28"/>
      <c r="F282" s="29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30"/>
      <c r="R282" s="25"/>
      <c r="S282" s="31"/>
      <c r="T282" s="31"/>
    </row>
    <row r="283" spans="1:20" x14ac:dyDescent="0.2">
      <c r="A283" s="25"/>
      <c r="B283" s="26"/>
      <c r="C283" s="26"/>
      <c r="D283" s="27"/>
      <c r="E283" s="28"/>
      <c r="F283" s="29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30"/>
      <c r="R283" s="25"/>
      <c r="S283" s="31"/>
      <c r="T283" s="31"/>
    </row>
    <row r="284" spans="1:20" x14ac:dyDescent="0.2">
      <c r="A284" s="25"/>
      <c r="B284" s="26"/>
      <c r="C284" s="26"/>
      <c r="D284" s="27"/>
      <c r="E284" s="28"/>
      <c r="F284" s="29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30"/>
      <c r="R284" s="25"/>
      <c r="S284" s="31"/>
      <c r="T284" s="31"/>
    </row>
    <row r="285" spans="1:20" x14ac:dyDescent="0.2">
      <c r="A285" s="25"/>
      <c r="B285" s="26"/>
      <c r="C285" s="26"/>
      <c r="D285" s="27"/>
      <c r="E285" s="28"/>
      <c r="F285" s="29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30"/>
      <c r="R285" s="25"/>
      <c r="S285" s="31"/>
      <c r="T285" s="31"/>
    </row>
    <row r="286" spans="1:20" x14ac:dyDescent="0.2">
      <c r="A286" s="25"/>
      <c r="B286" s="26"/>
      <c r="C286" s="26"/>
      <c r="D286" s="27"/>
      <c r="E286" s="28"/>
      <c r="F286" s="29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30"/>
      <c r="R286" s="25"/>
      <c r="S286" s="31"/>
      <c r="T286" s="31"/>
    </row>
    <row r="287" spans="1:20" x14ac:dyDescent="0.2">
      <c r="A287" s="25"/>
      <c r="B287" s="26"/>
      <c r="C287" s="26"/>
      <c r="D287" s="27"/>
      <c r="E287" s="28"/>
      <c r="F287" s="29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30"/>
      <c r="R287" s="25"/>
      <c r="S287" s="31"/>
      <c r="T287" s="31"/>
    </row>
    <row r="288" spans="1:20" x14ac:dyDescent="0.2">
      <c r="A288" s="25"/>
      <c r="B288" s="26"/>
      <c r="C288" s="26"/>
      <c r="D288" s="27"/>
      <c r="E288" s="28"/>
      <c r="F288" s="29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30"/>
      <c r="R288" s="25"/>
      <c r="S288" s="31"/>
      <c r="T288" s="31"/>
    </row>
    <row r="289" spans="1:20" x14ac:dyDescent="0.2">
      <c r="A289" s="25"/>
      <c r="B289" s="26"/>
      <c r="C289" s="26"/>
      <c r="D289" s="27"/>
      <c r="E289" s="28"/>
      <c r="F289" s="29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30"/>
      <c r="R289" s="25"/>
      <c r="S289" s="31"/>
      <c r="T289" s="31"/>
    </row>
    <row r="290" spans="1:20" x14ac:dyDescent="0.2">
      <c r="A290" s="25"/>
      <c r="B290" s="26"/>
      <c r="C290" s="26"/>
      <c r="D290" s="27"/>
      <c r="E290" s="28"/>
      <c r="F290" s="29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30"/>
      <c r="R290" s="25"/>
      <c r="S290" s="31"/>
      <c r="T290" s="31"/>
    </row>
    <row r="291" spans="1:20" x14ac:dyDescent="0.2">
      <c r="A291" s="25"/>
      <c r="B291" s="26"/>
      <c r="C291" s="26"/>
      <c r="D291" s="27"/>
      <c r="E291" s="28"/>
      <c r="F291" s="29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30"/>
      <c r="R291" s="25"/>
      <c r="S291" s="31"/>
      <c r="T291" s="31"/>
    </row>
    <row r="292" spans="1:20" x14ac:dyDescent="0.2">
      <c r="A292" s="25"/>
      <c r="B292" s="26"/>
      <c r="C292" s="26"/>
      <c r="D292" s="27"/>
      <c r="E292" s="28"/>
      <c r="F292" s="29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30"/>
      <c r="R292" s="25"/>
      <c r="S292" s="31"/>
      <c r="T292" s="31"/>
    </row>
    <row r="293" spans="1:20" x14ac:dyDescent="0.2">
      <c r="A293" s="25"/>
      <c r="B293" s="26"/>
      <c r="C293" s="26"/>
      <c r="D293" s="27"/>
      <c r="E293" s="28"/>
      <c r="F293" s="29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30"/>
      <c r="R293" s="25"/>
      <c r="S293" s="31"/>
      <c r="T293" s="31"/>
    </row>
    <row r="294" spans="1:20" x14ac:dyDescent="0.2">
      <c r="A294" s="25"/>
      <c r="B294" s="26"/>
      <c r="C294" s="26"/>
      <c r="D294" s="27"/>
      <c r="E294" s="28"/>
      <c r="F294" s="29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30"/>
      <c r="R294" s="25"/>
      <c r="S294" s="31"/>
      <c r="T294" s="31"/>
    </row>
    <row r="295" spans="1:20" x14ac:dyDescent="0.2">
      <c r="A295" s="25"/>
      <c r="B295" s="26"/>
      <c r="C295" s="26"/>
      <c r="D295" s="27"/>
      <c r="E295" s="28"/>
      <c r="F295" s="29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30"/>
      <c r="R295" s="25"/>
      <c r="S295" s="31"/>
      <c r="T295" s="31"/>
    </row>
    <row r="296" spans="1:20" x14ac:dyDescent="0.2">
      <c r="A296" s="25"/>
      <c r="B296" s="26"/>
      <c r="C296" s="26"/>
      <c r="D296" s="27"/>
      <c r="E296" s="28"/>
      <c r="F296" s="29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30"/>
      <c r="R296" s="25"/>
      <c r="S296" s="31"/>
      <c r="T296" s="31"/>
    </row>
    <row r="297" spans="1:20" x14ac:dyDescent="0.2">
      <c r="A297" s="25"/>
      <c r="B297" s="26"/>
      <c r="C297" s="26"/>
      <c r="D297" s="27"/>
      <c r="E297" s="28"/>
      <c r="F297" s="29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30"/>
      <c r="R297" s="25"/>
      <c r="S297" s="31"/>
      <c r="T297" s="31"/>
    </row>
    <row r="298" spans="1:20" x14ac:dyDescent="0.2">
      <c r="A298" s="25"/>
      <c r="B298" s="26"/>
      <c r="C298" s="26"/>
      <c r="D298" s="27"/>
      <c r="E298" s="28"/>
      <c r="F298" s="29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30"/>
      <c r="R298" s="25"/>
      <c r="S298" s="31"/>
      <c r="T298" s="31"/>
    </row>
    <row r="299" spans="1:20" x14ac:dyDescent="0.2">
      <c r="A299" s="25"/>
      <c r="B299" s="26"/>
      <c r="C299" s="26"/>
      <c r="D299" s="27"/>
      <c r="E299" s="28"/>
      <c r="F299" s="29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30"/>
      <c r="R299" s="25"/>
      <c r="S299" s="31"/>
      <c r="T299" s="31"/>
    </row>
    <row r="300" spans="1:20" x14ac:dyDescent="0.2">
      <c r="A300" s="25"/>
      <c r="B300" s="26"/>
      <c r="C300" s="26"/>
      <c r="D300" s="27"/>
      <c r="E300" s="28"/>
      <c r="F300" s="29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30"/>
      <c r="R300" s="25"/>
      <c r="S300" s="31"/>
      <c r="T300" s="31"/>
    </row>
    <row r="301" spans="1:20" x14ac:dyDescent="0.2">
      <c r="A301" s="25"/>
      <c r="B301" s="26"/>
      <c r="C301" s="26"/>
      <c r="D301" s="27"/>
      <c r="E301" s="28"/>
      <c r="F301" s="29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30"/>
      <c r="R301" s="25"/>
      <c r="S301" s="31"/>
      <c r="T301" s="31"/>
    </row>
    <row r="302" spans="1:20" x14ac:dyDescent="0.2">
      <c r="A302" s="25"/>
      <c r="B302" s="26"/>
      <c r="C302" s="26"/>
      <c r="D302" s="27"/>
      <c r="E302" s="28"/>
      <c r="F302" s="29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30"/>
      <c r="R302" s="25"/>
      <c r="S302" s="31"/>
      <c r="T302" s="31"/>
    </row>
    <row r="303" spans="1:20" x14ac:dyDescent="0.2">
      <c r="A303" s="25"/>
      <c r="B303" s="26"/>
      <c r="C303" s="26"/>
      <c r="D303" s="27"/>
      <c r="E303" s="28"/>
      <c r="F303" s="29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30"/>
      <c r="R303" s="25"/>
      <c r="S303" s="31"/>
      <c r="T303" s="31"/>
    </row>
    <row r="304" spans="1:20" x14ac:dyDescent="0.2">
      <c r="A304" s="25"/>
      <c r="B304" s="26"/>
      <c r="C304" s="26"/>
      <c r="D304" s="27"/>
      <c r="E304" s="28"/>
      <c r="F304" s="29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30"/>
      <c r="R304" s="25"/>
      <c r="S304" s="31"/>
      <c r="T304" s="31"/>
    </row>
    <row r="305" spans="1:20" x14ac:dyDescent="0.2">
      <c r="A305" s="25"/>
      <c r="B305" s="26"/>
      <c r="C305" s="26"/>
      <c r="D305" s="27"/>
      <c r="E305" s="28"/>
      <c r="F305" s="29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30"/>
      <c r="R305" s="25"/>
      <c r="S305" s="31"/>
      <c r="T305" s="31"/>
    </row>
    <row r="306" spans="1:20" x14ac:dyDescent="0.2">
      <c r="A306" s="25"/>
      <c r="B306" s="26"/>
      <c r="C306" s="26"/>
      <c r="D306" s="27"/>
      <c r="E306" s="28"/>
      <c r="F306" s="29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30"/>
      <c r="R306" s="25"/>
      <c r="S306" s="31"/>
      <c r="T306" s="31"/>
    </row>
    <row r="307" spans="1:20" x14ac:dyDescent="0.2">
      <c r="A307" s="25"/>
      <c r="B307" s="26"/>
      <c r="C307" s="26"/>
      <c r="D307" s="27"/>
      <c r="E307" s="28"/>
      <c r="F307" s="29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30"/>
      <c r="R307" s="25"/>
      <c r="S307" s="31"/>
      <c r="T307" s="31"/>
    </row>
    <row r="308" spans="1:20" x14ac:dyDescent="0.2">
      <c r="A308" s="25"/>
      <c r="B308" s="26"/>
      <c r="C308" s="26"/>
      <c r="D308" s="27"/>
      <c r="E308" s="28"/>
      <c r="F308" s="29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30"/>
      <c r="R308" s="25"/>
      <c r="S308" s="31"/>
      <c r="T308" s="31"/>
    </row>
    <row r="309" spans="1:20" x14ac:dyDescent="0.2">
      <c r="A309" s="25"/>
      <c r="B309" s="26"/>
      <c r="C309" s="26"/>
      <c r="D309" s="27"/>
      <c r="E309" s="28"/>
      <c r="F309" s="29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30"/>
      <c r="R309" s="25"/>
      <c r="S309" s="31"/>
      <c r="T309" s="31"/>
    </row>
    <row r="310" spans="1:20" x14ac:dyDescent="0.2">
      <c r="A310" s="25"/>
      <c r="B310" s="26"/>
      <c r="C310" s="26"/>
      <c r="D310" s="27"/>
      <c r="E310" s="28"/>
      <c r="F310" s="29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30"/>
      <c r="R310" s="25"/>
      <c r="S310" s="31"/>
      <c r="T310" s="31"/>
    </row>
    <row r="311" spans="1:20" x14ac:dyDescent="0.2">
      <c r="A311" s="25"/>
      <c r="B311" s="26"/>
      <c r="C311" s="26"/>
      <c r="D311" s="27"/>
      <c r="E311" s="28"/>
      <c r="F311" s="29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30"/>
      <c r="R311" s="25"/>
      <c r="S311" s="31"/>
      <c r="T311" s="31"/>
    </row>
    <row r="312" spans="1:20" x14ac:dyDescent="0.2">
      <c r="A312" s="25"/>
      <c r="B312" s="26"/>
      <c r="C312" s="26"/>
      <c r="D312" s="27"/>
      <c r="E312" s="28"/>
      <c r="F312" s="29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30"/>
      <c r="R312" s="25"/>
      <c r="S312" s="31"/>
      <c r="T312" s="31"/>
    </row>
    <row r="313" spans="1:20" x14ac:dyDescent="0.2">
      <c r="A313" s="25"/>
      <c r="B313" s="26"/>
      <c r="C313" s="26"/>
      <c r="D313" s="27"/>
      <c r="E313" s="28"/>
      <c r="F313" s="29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30"/>
      <c r="R313" s="25"/>
      <c r="S313" s="31"/>
      <c r="T313" s="31"/>
    </row>
    <row r="314" spans="1:20" x14ac:dyDescent="0.2">
      <c r="A314" s="25"/>
      <c r="B314" s="26"/>
      <c r="C314" s="26"/>
      <c r="D314" s="27"/>
      <c r="E314" s="28"/>
      <c r="F314" s="29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30"/>
      <c r="R314" s="25"/>
      <c r="S314" s="31"/>
      <c r="T314" s="31"/>
    </row>
    <row r="315" spans="1:20" x14ac:dyDescent="0.2">
      <c r="A315" s="25"/>
      <c r="B315" s="26"/>
      <c r="C315" s="26"/>
      <c r="D315" s="27"/>
      <c r="E315" s="28"/>
      <c r="F315" s="29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30"/>
      <c r="R315" s="25"/>
      <c r="S315" s="31"/>
      <c r="T315" s="31"/>
    </row>
    <row r="316" spans="1:20" x14ac:dyDescent="0.2">
      <c r="A316" s="25"/>
      <c r="B316" s="26"/>
      <c r="C316" s="26"/>
      <c r="D316" s="27"/>
      <c r="E316" s="28"/>
      <c r="F316" s="29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30"/>
      <c r="R316" s="25"/>
      <c r="S316" s="31"/>
      <c r="T316" s="31"/>
    </row>
    <row r="317" spans="1:20" x14ac:dyDescent="0.2">
      <c r="A317" s="25"/>
      <c r="B317" s="26"/>
      <c r="C317" s="26"/>
      <c r="D317" s="27"/>
      <c r="E317" s="28"/>
      <c r="F317" s="29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30"/>
      <c r="R317" s="25"/>
      <c r="S317" s="31"/>
      <c r="T317" s="31"/>
    </row>
    <row r="318" spans="1:20" x14ac:dyDescent="0.2">
      <c r="A318" s="25"/>
      <c r="B318" s="26"/>
      <c r="C318" s="26"/>
      <c r="D318" s="27"/>
      <c r="E318" s="28"/>
      <c r="F318" s="29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30"/>
      <c r="R318" s="25"/>
      <c r="S318" s="31"/>
      <c r="T318" s="31"/>
    </row>
    <row r="319" spans="1:20" x14ac:dyDescent="0.2">
      <c r="A319" s="25"/>
      <c r="B319" s="26"/>
      <c r="C319" s="26"/>
      <c r="D319" s="27"/>
      <c r="E319" s="28"/>
      <c r="F319" s="29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30"/>
      <c r="R319" s="25"/>
      <c r="S319" s="31"/>
      <c r="T319" s="31"/>
    </row>
    <row r="320" spans="1:20" x14ac:dyDescent="0.2">
      <c r="A320" s="25"/>
      <c r="B320" s="26"/>
      <c r="C320" s="26"/>
      <c r="D320" s="27"/>
      <c r="E320" s="28"/>
      <c r="F320" s="29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30"/>
      <c r="R320" s="25"/>
      <c r="S320" s="31"/>
      <c r="T320" s="31"/>
    </row>
    <row r="321" spans="1:20" x14ac:dyDescent="0.2">
      <c r="A321" s="25"/>
      <c r="B321" s="26"/>
      <c r="C321" s="26"/>
      <c r="D321" s="27"/>
      <c r="E321" s="28"/>
      <c r="F321" s="29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30"/>
      <c r="R321" s="25"/>
      <c r="S321" s="31"/>
      <c r="T321" s="31"/>
    </row>
    <row r="322" spans="1:20" x14ac:dyDescent="0.2">
      <c r="A322" s="25"/>
      <c r="B322" s="26"/>
      <c r="C322" s="26"/>
      <c r="D322" s="27"/>
      <c r="E322" s="28"/>
      <c r="F322" s="29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30"/>
      <c r="R322" s="25"/>
      <c r="S322" s="31"/>
      <c r="T322" s="31"/>
    </row>
    <row r="323" spans="1:20" x14ac:dyDescent="0.2">
      <c r="A323" s="25"/>
      <c r="B323" s="26"/>
      <c r="C323" s="26"/>
      <c r="D323" s="27"/>
      <c r="E323" s="28"/>
      <c r="F323" s="29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30"/>
      <c r="R323" s="25"/>
      <c r="S323" s="31"/>
      <c r="T323" s="31"/>
    </row>
    <row r="324" spans="1:20" x14ac:dyDescent="0.2">
      <c r="A324" s="25"/>
      <c r="B324" s="26"/>
      <c r="C324" s="26"/>
      <c r="D324" s="27"/>
      <c r="E324" s="28"/>
      <c r="F324" s="29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30"/>
      <c r="R324" s="25"/>
      <c r="S324" s="31"/>
      <c r="T324" s="31"/>
    </row>
    <row r="325" spans="1:20" x14ac:dyDescent="0.2">
      <c r="A325" s="25"/>
      <c r="B325" s="26"/>
      <c r="C325" s="26"/>
      <c r="D325" s="27"/>
      <c r="E325" s="28"/>
      <c r="F325" s="29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30"/>
      <c r="R325" s="25"/>
      <c r="S325" s="31"/>
      <c r="T325" s="31"/>
    </row>
    <row r="326" spans="1:20" x14ac:dyDescent="0.2">
      <c r="A326" s="25"/>
      <c r="B326" s="26"/>
      <c r="C326" s="26"/>
      <c r="D326" s="27"/>
      <c r="E326" s="28"/>
      <c r="F326" s="29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30"/>
      <c r="R326" s="25"/>
      <c r="S326" s="31"/>
      <c r="T326" s="31"/>
    </row>
    <row r="327" spans="1:20" x14ac:dyDescent="0.2">
      <c r="A327" s="25"/>
      <c r="B327" s="26"/>
      <c r="C327" s="26"/>
      <c r="D327" s="27"/>
      <c r="E327" s="28"/>
      <c r="F327" s="29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30"/>
      <c r="R327" s="25"/>
      <c r="S327" s="31"/>
      <c r="T327" s="31"/>
    </row>
    <row r="328" spans="1:20" x14ac:dyDescent="0.2">
      <c r="A328" s="25"/>
      <c r="B328" s="26"/>
      <c r="C328" s="26"/>
      <c r="D328" s="27"/>
      <c r="E328" s="28"/>
      <c r="F328" s="29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30"/>
      <c r="R328" s="25"/>
      <c r="S328" s="31"/>
      <c r="T328" s="31"/>
    </row>
    <row r="329" spans="1:20" x14ac:dyDescent="0.2">
      <c r="A329" s="25"/>
      <c r="B329" s="26"/>
      <c r="C329" s="26"/>
      <c r="D329" s="27"/>
      <c r="E329" s="28"/>
      <c r="F329" s="29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30"/>
      <c r="R329" s="25"/>
      <c r="S329" s="31"/>
      <c r="T329" s="31"/>
    </row>
    <row r="330" spans="1:20" x14ac:dyDescent="0.2">
      <c r="A330" s="25"/>
      <c r="B330" s="26"/>
      <c r="C330" s="26"/>
      <c r="D330" s="27"/>
      <c r="E330" s="28"/>
      <c r="F330" s="29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30"/>
      <c r="R330" s="25"/>
      <c r="S330" s="31"/>
      <c r="T330" s="31"/>
    </row>
    <row r="331" spans="1:20" x14ac:dyDescent="0.2">
      <c r="A331" s="25"/>
      <c r="B331" s="26"/>
      <c r="C331" s="26"/>
      <c r="D331" s="27"/>
      <c r="E331" s="28"/>
      <c r="F331" s="29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30"/>
      <c r="R331" s="25"/>
      <c r="S331" s="31"/>
      <c r="T331" s="31"/>
    </row>
    <row r="332" spans="1:20" x14ac:dyDescent="0.2">
      <c r="A332" s="25"/>
      <c r="B332" s="26"/>
      <c r="C332" s="26"/>
      <c r="D332" s="27"/>
      <c r="E332" s="28"/>
      <c r="F332" s="29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30"/>
      <c r="R332" s="25"/>
      <c r="S332" s="31"/>
      <c r="T332" s="31"/>
    </row>
    <row r="333" spans="1:20" x14ac:dyDescent="0.2">
      <c r="A333" s="25"/>
      <c r="B333" s="26"/>
      <c r="C333" s="26"/>
      <c r="D333" s="27"/>
      <c r="E333" s="28"/>
      <c r="F333" s="29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30"/>
      <c r="R333" s="25"/>
      <c r="S333" s="31"/>
      <c r="T333" s="31"/>
    </row>
    <row r="334" spans="1:20" x14ac:dyDescent="0.2">
      <c r="A334" s="25"/>
      <c r="B334" s="26"/>
      <c r="C334" s="26"/>
      <c r="D334" s="27"/>
      <c r="E334" s="28"/>
      <c r="F334" s="29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30"/>
      <c r="R334" s="25"/>
      <c r="S334" s="31"/>
      <c r="T334" s="31"/>
    </row>
    <row r="335" spans="1:20" x14ac:dyDescent="0.2">
      <c r="A335" s="25"/>
      <c r="B335" s="26"/>
      <c r="C335" s="26"/>
      <c r="D335" s="27"/>
      <c r="E335" s="28"/>
      <c r="F335" s="29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30"/>
      <c r="R335" s="25"/>
      <c r="S335" s="31"/>
      <c r="T335" s="31"/>
    </row>
    <row r="336" spans="1:20" x14ac:dyDescent="0.2">
      <c r="A336" s="25"/>
      <c r="B336" s="26"/>
      <c r="C336" s="26"/>
      <c r="D336" s="27"/>
      <c r="E336" s="28"/>
      <c r="F336" s="29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30"/>
      <c r="R336" s="25"/>
      <c r="S336" s="31"/>
      <c r="T336" s="31"/>
    </row>
    <row r="337" spans="1:20" x14ac:dyDescent="0.2">
      <c r="A337" s="25"/>
      <c r="B337" s="26"/>
      <c r="C337" s="26"/>
      <c r="D337" s="27"/>
      <c r="E337" s="28"/>
      <c r="F337" s="29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30"/>
      <c r="R337" s="25"/>
      <c r="S337" s="31"/>
      <c r="T337" s="31"/>
    </row>
    <row r="338" spans="1:20" x14ac:dyDescent="0.2">
      <c r="A338" s="25"/>
      <c r="B338" s="26"/>
      <c r="C338" s="26"/>
      <c r="D338" s="27"/>
      <c r="E338" s="28"/>
      <c r="F338" s="29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30"/>
      <c r="R338" s="25"/>
      <c r="S338" s="31"/>
      <c r="T338" s="31"/>
    </row>
    <row r="339" spans="1:20" x14ac:dyDescent="0.2">
      <c r="A339" s="25"/>
      <c r="B339" s="26"/>
      <c r="C339" s="26"/>
      <c r="D339" s="27"/>
      <c r="E339" s="28"/>
      <c r="F339" s="29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30"/>
      <c r="R339" s="25"/>
      <c r="S339" s="31"/>
      <c r="T339" s="31"/>
    </row>
    <row r="340" spans="1:20" x14ac:dyDescent="0.2">
      <c r="A340" s="25"/>
      <c r="B340" s="26"/>
      <c r="C340" s="26"/>
      <c r="D340" s="27"/>
      <c r="E340" s="28"/>
      <c r="F340" s="29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30"/>
      <c r="R340" s="25"/>
      <c r="S340" s="31"/>
      <c r="T340" s="31"/>
    </row>
    <row r="341" spans="1:20" x14ac:dyDescent="0.2">
      <c r="A341" s="25"/>
      <c r="B341" s="26"/>
      <c r="C341" s="26"/>
      <c r="D341" s="27"/>
      <c r="E341" s="28"/>
      <c r="F341" s="29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30"/>
      <c r="R341" s="25"/>
      <c r="S341" s="31"/>
      <c r="T341" s="31"/>
    </row>
    <row r="342" spans="1:20" x14ac:dyDescent="0.2">
      <c r="A342" s="25"/>
      <c r="B342" s="26"/>
      <c r="C342" s="26"/>
      <c r="D342" s="27"/>
      <c r="E342" s="28"/>
      <c r="F342" s="29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30"/>
      <c r="R342" s="25"/>
      <c r="S342" s="31"/>
      <c r="T342" s="31"/>
    </row>
    <row r="343" spans="1:20" x14ac:dyDescent="0.2">
      <c r="A343" s="25"/>
      <c r="B343" s="26"/>
      <c r="C343" s="26"/>
      <c r="D343" s="27"/>
      <c r="E343" s="28"/>
      <c r="F343" s="29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30"/>
      <c r="R343" s="25"/>
      <c r="S343" s="31"/>
      <c r="T343" s="31"/>
    </row>
    <row r="344" spans="1:20" x14ac:dyDescent="0.2">
      <c r="A344" s="25"/>
      <c r="B344" s="26"/>
      <c r="C344" s="26"/>
      <c r="D344" s="27"/>
      <c r="E344" s="28"/>
      <c r="F344" s="29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30"/>
      <c r="R344" s="25"/>
      <c r="S344" s="31"/>
      <c r="T344" s="31"/>
    </row>
    <row r="345" spans="1:20" x14ac:dyDescent="0.2">
      <c r="A345" s="25"/>
      <c r="B345" s="26"/>
      <c r="C345" s="26"/>
      <c r="D345" s="27"/>
      <c r="E345" s="28"/>
      <c r="F345" s="29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30"/>
      <c r="R345" s="25"/>
      <c r="S345" s="31"/>
      <c r="T345" s="31"/>
    </row>
    <row r="346" spans="1:20" x14ac:dyDescent="0.2">
      <c r="A346" s="25"/>
      <c r="B346" s="26"/>
      <c r="C346" s="26"/>
      <c r="D346" s="27"/>
      <c r="E346" s="28"/>
      <c r="F346" s="29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30"/>
      <c r="R346" s="25"/>
      <c r="S346" s="31"/>
      <c r="T346" s="31"/>
    </row>
    <row r="347" spans="1:20" x14ac:dyDescent="0.2">
      <c r="A347" s="25"/>
      <c r="B347" s="26"/>
      <c r="C347" s="26"/>
      <c r="D347" s="27"/>
      <c r="E347" s="28"/>
      <c r="F347" s="29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30"/>
      <c r="R347" s="25"/>
      <c r="S347" s="31"/>
      <c r="T347" s="31"/>
    </row>
    <row r="348" spans="1:20" x14ac:dyDescent="0.2">
      <c r="A348" s="25"/>
      <c r="B348" s="26"/>
      <c r="C348" s="26"/>
      <c r="D348" s="27"/>
      <c r="E348" s="28"/>
      <c r="F348" s="29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30"/>
      <c r="R348" s="25"/>
      <c r="S348" s="31"/>
      <c r="T348" s="31"/>
    </row>
    <row r="349" spans="1:20" x14ac:dyDescent="0.2">
      <c r="A349" s="25"/>
      <c r="B349" s="26"/>
      <c r="C349" s="26"/>
      <c r="D349" s="27"/>
      <c r="E349" s="28"/>
      <c r="F349" s="29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30"/>
      <c r="R349" s="25"/>
      <c r="S349" s="31"/>
      <c r="T349" s="31"/>
    </row>
    <row r="350" spans="1:20" x14ac:dyDescent="0.2">
      <c r="A350" s="25"/>
      <c r="B350" s="26"/>
      <c r="C350" s="26"/>
      <c r="D350" s="27"/>
      <c r="E350" s="28"/>
      <c r="F350" s="29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30"/>
      <c r="R350" s="25"/>
      <c r="S350" s="31"/>
      <c r="T350" s="31"/>
    </row>
    <row r="351" spans="1:20" x14ac:dyDescent="0.2">
      <c r="A351" s="25"/>
      <c r="B351" s="26"/>
      <c r="C351" s="26"/>
      <c r="D351" s="27"/>
      <c r="E351" s="28"/>
      <c r="F351" s="29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30"/>
      <c r="R351" s="25"/>
      <c r="S351" s="31"/>
      <c r="T351" s="31"/>
    </row>
    <row r="352" spans="1:20" x14ac:dyDescent="0.2">
      <c r="A352" s="25"/>
      <c r="B352" s="26"/>
      <c r="C352" s="26"/>
      <c r="D352" s="27"/>
      <c r="E352" s="28"/>
      <c r="F352" s="29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30"/>
      <c r="R352" s="25"/>
      <c r="S352" s="31"/>
      <c r="T352" s="31"/>
    </row>
    <row r="353" spans="1:20" x14ac:dyDescent="0.2">
      <c r="A353" s="25"/>
      <c r="B353" s="26"/>
      <c r="C353" s="26"/>
      <c r="D353" s="27"/>
      <c r="E353" s="28"/>
      <c r="F353" s="29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30"/>
      <c r="R353" s="25"/>
      <c r="S353" s="31"/>
      <c r="T353" s="31"/>
    </row>
    <row r="354" spans="1:20" x14ac:dyDescent="0.2">
      <c r="A354" s="25"/>
      <c r="B354" s="26"/>
      <c r="C354" s="26"/>
      <c r="D354" s="27"/>
      <c r="E354" s="28"/>
      <c r="F354" s="29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30"/>
      <c r="R354" s="25"/>
      <c r="S354" s="31"/>
      <c r="T354" s="31"/>
    </row>
    <row r="355" spans="1:20" x14ac:dyDescent="0.2">
      <c r="A355" s="25"/>
      <c r="B355" s="26"/>
      <c r="C355" s="26"/>
      <c r="D355" s="27"/>
      <c r="E355" s="28"/>
      <c r="F355" s="29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30"/>
      <c r="R355" s="25"/>
      <c r="S355" s="31"/>
      <c r="T355" s="31"/>
    </row>
    <row r="356" spans="1:20" x14ac:dyDescent="0.2">
      <c r="A356" s="25"/>
      <c r="B356" s="26"/>
      <c r="C356" s="26"/>
      <c r="D356" s="27"/>
      <c r="E356" s="28"/>
      <c r="F356" s="29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30"/>
      <c r="R356" s="25"/>
      <c r="S356" s="31"/>
      <c r="T356" s="31"/>
    </row>
    <row r="357" spans="1:20" x14ac:dyDescent="0.2">
      <c r="A357" s="25"/>
      <c r="B357" s="26"/>
      <c r="C357" s="26"/>
      <c r="D357" s="27"/>
      <c r="E357" s="28"/>
      <c r="F357" s="29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30"/>
      <c r="R357" s="25"/>
      <c r="S357" s="31"/>
      <c r="T357" s="31"/>
    </row>
    <row r="358" spans="1:20" x14ac:dyDescent="0.2">
      <c r="A358" s="25"/>
      <c r="B358" s="26"/>
      <c r="C358" s="26"/>
      <c r="D358" s="27"/>
      <c r="E358" s="28"/>
      <c r="F358" s="29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30"/>
      <c r="R358" s="25"/>
      <c r="S358" s="31"/>
      <c r="T358" s="31"/>
    </row>
    <row r="359" spans="1:20" x14ac:dyDescent="0.2">
      <c r="A359" s="25"/>
      <c r="B359" s="26"/>
      <c r="C359" s="26"/>
      <c r="D359" s="27"/>
      <c r="E359" s="28"/>
      <c r="F359" s="29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30"/>
      <c r="R359" s="25"/>
      <c r="S359" s="31"/>
      <c r="T359" s="31"/>
    </row>
    <row r="360" spans="1:20" x14ac:dyDescent="0.2">
      <c r="A360" s="25"/>
      <c r="B360" s="26"/>
      <c r="C360" s="26"/>
      <c r="D360" s="27"/>
      <c r="E360" s="28"/>
      <c r="F360" s="29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30"/>
      <c r="R360" s="25"/>
      <c r="S360" s="31"/>
      <c r="T360" s="31"/>
    </row>
    <row r="361" spans="1:20" x14ac:dyDescent="0.2">
      <c r="A361" s="25"/>
      <c r="B361" s="26"/>
      <c r="C361" s="26"/>
      <c r="D361" s="27"/>
      <c r="E361" s="28"/>
      <c r="F361" s="29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30"/>
      <c r="R361" s="25"/>
      <c r="S361" s="31"/>
      <c r="T361" s="31"/>
    </row>
    <row r="362" spans="1:20" x14ac:dyDescent="0.2">
      <c r="A362" s="25"/>
      <c r="B362" s="26"/>
      <c r="C362" s="26"/>
      <c r="D362" s="27"/>
      <c r="E362" s="28"/>
      <c r="F362" s="29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30"/>
      <c r="R362" s="25"/>
      <c r="S362" s="31"/>
      <c r="T362" s="31"/>
    </row>
    <row r="363" spans="1:20" x14ac:dyDescent="0.2">
      <c r="A363" s="25"/>
      <c r="B363" s="26"/>
      <c r="C363" s="26"/>
      <c r="D363" s="27"/>
      <c r="E363" s="28"/>
      <c r="F363" s="29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30"/>
      <c r="R363" s="25"/>
      <c r="S363" s="31"/>
      <c r="T363" s="31"/>
    </row>
    <row r="364" spans="1:20" x14ac:dyDescent="0.2">
      <c r="A364" s="25"/>
      <c r="B364" s="26"/>
      <c r="C364" s="26"/>
      <c r="D364" s="27"/>
      <c r="E364" s="28"/>
      <c r="F364" s="29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30"/>
      <c r="R364" s="25"/>
      <c r="S364" s="31"/>
      <c r="T364" s="31"/>
    </row>
    <row r="365" spans="1:20" x14ac:dyDescent="0.2">
      <c r="A365" s="25"/>
      <c r="B365" s="26"/>
      <c r="C365" s="26"/>
      <c r="D365" s="27"/>
      <c r="E365" s="28"/>
      <c r="F365" s="29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30"/>
      <c r="R365" s="25"/>
      <c r="S365" s="31"/>
      <c r="T365" s="31"/>
    </row>
    <row r="366" spans="1:20" x14ac:dyDescent="0.2">
      <c r="A366" s="25"/>
      <c r="B366" s="26"/>
      <c r="C366" s="26"/>
      <c r="D366" s="27"/>
      <c r="E366" s="28"/>
      <c r="F366" s="29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30"/>
      <c r="R366" s="25"/>
      <c r="S366" s="31"/>
      <c r="T366" s="31"/>
    </row>
    <row r="367" spans="1:20" x14ac:dyDescent="0.2">
      <c r="A367" s="25"/>
      <c r="B367" s="26"/>
      <c r="C367" s="26"/>
      <c r="D367" s="27"/>
      <c r="E367" s="28"/>
      <c r="F367" s="29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30"/>
      <c r="R367" s="25"/>
      <c r="S367" s="31"/>
      <c r="T367" s="31"/>
    </row>
    <row r="368" spans="1:20" x14ac:dyDescent="0.2">
      <c r="A368" s="25"/>
      <c r="B368" s="26"/>
      <c r="C368" s="26"/>
      <c r="D368" s="27"/>
      <c r="E368" s="28"/>
      <c r="F368" s="29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30"/>
      <c r="R368" s="25"/>
      <c r="S368" s="31"/>
      <c r="T368" s="31"/>
    </row>
    <row r="369" spans="1:20" x14ac:dyDescent="0.2">
      <c r="A369" s="25"/>
      <c r="B369" s="26"/>
      <c r="C369" s="26"/>
      <c r="D369" s="27"/>
      <c r="E369" s="28"/>
      <c r="F369" s="29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30"/>
      <c r="R369" s="25"/>
      <c r="S369" s="31"/>
      <c r="T369" s="31"/>
    </row>
    <row r="370" spans="1:20" x14ac:dyDescent="0.2">
      <c r="A370" s="25"/>
      <c r="B370" s="26"/>
      <c r="C370" s="26"/>
      <c r="D370" s="27"/>
      <c r="E370" s="28"/>
      <c r="F370" s="29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30"/>
      <c r="R370" s="25"/>
      <c r="S370" s="31"/>
      <c r="T370" s="31"/>
    </row>
    <row r="371" spans="1:20" x14ac:dyDescent="0.2">
      <c r="A371" s="25"/>
      <c r="B371" s="26"/>
      <c r="C371" s="26"/>
      <c r="D371" s="27"/>
      <c r="E371" s="28"/>
      <c r="F371" s="29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30"/>
      <c r="R371" s="25"/>
      <c r="S371" s="31"/>
      <c r="T371" s="31"/>
    </row>
    <row r="372" spans="1:20" x14ac:dyDescent="0.2">
      <c r="A372" s="25"/>
      <c r="B372" s="26"/>
      <c r="C372" s="26"/>
      <c r="D372" s="27"/>
      <c r="E372" s="28"/>
      <c r="F372" s="29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30"/>
      <c r="R372" s="25"/>
      <c r="S372" s="31"/>
      <c r="T372" s="31"/>
    </row>
    <row r="373" spans="1:20" x14ac:dyDescent="0.2">
      <c r="A373" s="25"/>
      <c r="B373" s="26"/>
      <c r="C373" s="26"/>
      <c r="D373" s="27"/>
      <c r="E373" s="28"/>
      <c r="F373" s="29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30"/>
      <c r="R373" s="25"/>
      <c r="S373" s="31"/>
      <c r="T373" s="31"/>
    </row>
    <row r="374" spans="1:20" x14ac:dyDescent="0.2">
      <c r="A374" s="25"/>
      <c r="B374" s="26"/>
      <c r="C374" s="26"/>
      <c r="D374" s="27"/>
      <c r="E374" s="28"/>
      <c r="F374" s="29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30"/>
      <c r="R374" s="25"/>
      <c r="S374" s="31"/>
      <c r="T374" s="31"/>
    </row>
    <row r="375" spans="1:20" x14ac:dyDescent="0.2">
      <c r="A375" s="25"/>
      <c r="B375" s="26"/>
      <c r="C375" s="26"/>
      <c r="D375" s="27"/>
      <c r="E375" s="28"/>
      <c r="F375" s="29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30"/>
      <c r="R375" s="25"/>
      <c r="S375" s="31"/>
      <c r="T375" s="31"/>
    </row>
    <row r="376" spans="1:20" x14ac:dyDescent="0.2">
      <c r="A376" s="25"/>
      <c r="B376" s="26"/>
      <c r="C376" s="26"/>
      <c r="D376" s="27"/>
      <c r="E376" s="28"/>
      <c r="F376" s="29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30"/>
      <c r="R376" s="25"/>
      <c r="S376" s="31"/>
      <c r="T376" s="31"/>
    </row>
    <row r="377" spans="1:20" x14ac:dyDescent="0.2">
      <c r="A377" s="25"/>
      <c r="B377" s="26"/>
      <c r="C377" s="26"/>
      <c r="D377" s="27"/>
      <c r="E377" s="28"/>
      <c r="F377" s="29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30"/>
      <c r="R377" s="25"/>
      <c r="S377" s="31"/>
      <c r="T377" s="31"/>
    </row>
    <row r="378" spans="1:20" x14ac:dyDescent="0.2">
      <c r="A378" s="25"/>
      <c r="B378" s="26"/>
      <c r="C378" s="26"/>
      <c r="D378" s="27"/>
      <c r="E378" s="28"/>
      <c r="F378" s="29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30"/>
      <c r="R378" s="25"/>
      <c r="S378" s="31"/>
      <c r="T378" s="31"/>
    </row>
    <row r="379" spans="1:20" x14ac:dyDescent="0.2">
      <c r="A379" s="25"/>
      <c r="B379" s="26"/>
      <c r="C379" s="26"/>
      <c r="D379" s="27"/>
      <c r="E379" s="28"/>
      <c r="F379" s="29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30"/>
      <c r="R379" s="25"/>
      <c r="S379" s="31"/>
      <c r="T379" s="31"/>
    </row>
    <row r="380" spans="1:20" x14ac:dyDescent="0.2">
      <c r="A380" s="25"/>
      <c r="B380" s="26"/>
      <c r="C380" s="26"/>
      <c r="D380" s="27"/>
      <c r="E380" s="28"/>
      <c r="F380" s="29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30"/>
      <c r="R380" s="25"/>
      <c r="S380" s="31"/>
      <c r="T380" s="31"/>
    </row>
    <row r="381" spans="1:20" x14ac:dyDescent="0.2">
      <c r="A381" s="25"/>
      <c r="B381" s="26"/>
      <c r="C381" s="26"/>
      <c r="D381" s="27"/>
      <c r="E381" s="28"/>
      <c r="F381" s="29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30"/>
      <c r="R381" s="25"/>
      <c r="S381" s="31"/>
      <c r="T381" s="31"/>
    </row>
    <row r="382" spans="1:20" x14ac:dyDescent="0.2">
      <c r="A382" s="25"/>
      <c r="B382" s="26"/>
      <c r="C382" s="26"/>
      <c r="D382" s="27"/>
      <c r="E382" s="28"/>
      <c r="F382" s="29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30"/>
      <c r="R382" s="25"/>
      <c r="S382" s="31"/>
      <c r="T382" s="31"/>
    </row>
    <row r="383" spans="1:20" x14ac:dyDescent="0.2">
      <c r="A383" s="25"/>
      <c r="B383" s="26"/>
      <c r="C383" s="26"/>
      <c r="D383" s="27"/>
      <c r="E383" s="28"/>
      <c r="F383" s="29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30"/>
      <c r="R383" s="25"/>
      <c r="S383" s="31"/>
      <c r="T383" s="31"/>
    </row>
    <row r="384" spans="1:20" x14ac:dyDescent="0.2">
      <c r="A384" s="25"/>
      <c r="B384" s="26"/>
      <c r="C384" s="26"/>
      <c r="D384" s="27"/>
      <c r="E384" s="28"/>
      <c r="F384" s="29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30"/>
      <c r="R384" s="25"/>
      <c r="S384" s="31"/>
      <c r="T384" s="31"/>
    </row>
    <row r="385" spans="1:20" x14ac:dyDescent="0.2">
      <c r="A385" s="25"/>
      <c r="B385" s="26"/>
      <c r="C385" s="26"/>
      <c r="D385" s="27"/>
      <c r="E385" s="28"/>
      <c r="F385" s="29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30"/>
      <c r="R385" s="25"/>
      <c r="S385" s="31"/>
      <c r="T385" s="31"/>
    </row>
    <row r="386" spans="1:20" x14ac:dyDescent="0.2">
      <c r="A386" s="25"/>
      <c r="B386" s="26"/>
      <c r="C386" s="26"/>
      <c r="D386" s="27"/>
      <c r="E386" s="28"/>
      <c r="F386" s="29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30"/>
      <c r="R386" s="25"/>
      <c r="S386" s="31"/>
      <c r="T386" s="31"/>
    </row>
    <row r="387" spans="1:20" x14ac:dyDescent="0.2">
      <c r="A387" s="25"/>
      <c r="B387" s="26"/>
      <c r="C387" s="26"/>
      <c r="D387" s="27"/>
      <c r="E387" s="28"/>
      <c r="F387" s="29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30"/>
      <c r="R387" s="25"/>
      <c r="S387" s="31"/>
      <c r="T387" s="31"/>
    </row>
    <row r="388" spans="1:20" x14ac:dyDescent="0.2">
      <c r="A388" s="25"/>
      <c r="B388" s="26"/>
      <c r="C388" s="26"/>
      <c r="D388" s="27"/>
      <c r="E388" s="28"/>
      <c r="F388" s="29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30"/>
      <c r="R388" s="25"/>
      <c r="S388" s="31"/>
      <c r="T388" s="31"/>
    </row>
    <row r="389" spans="1:20" x14ac:dyDescent="0.2">
      <c r="A389" s="25"/>
      <c r="B389" s="26"/>
      <c r="C389" s="26"/>
      <c r="D389" s="27"/>
      <c r="E389" s="28"/>
      <c r="F389" s="29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30"/>
      <c r="R389" s="25"/>
      <c r="S389" s="31"/>
      <c r="T389" s="31"/>
    </row>
    <row r="390" spans="1:20" x14ac:dyDescent="0.2">
      <c r="A390" s="25"/>
      <c r="B390" s="26"/>
      <c r="C390" s="26"/>
      <c r="D390" s="27"/>
      <c r="E390" s="28"/>
      <c r="F390" s="29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30"/>
      <c r="R390" s="25"/>
      <c r="S390" s="31"/>
      <c r="T390" s="31"/>
    </row>
    <row r="391" spans="1:20" x14ac:dyDescent="0.2">
      <c r="A391" s="25"/>
      <c r="B391" s="26"/>
      <c r="C391" s="26"/>
      <c r="D391" s="27"/>
      <c r="E391" s="28"/>
      <c r="F391" s="29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30"/>
      <c r="R391" s="25"/>
      <c r="S391" s="31"/>
      <c r="T391" s="31"/>
    </row>
    <row r="392" spans="1:20" x14ac:dyDescent="0.2">
      <c r="A392" s="25"/>
      <c r="B392" s="26"/>
      <c r="C392" s="26"/>
      <c r="D392" s="27"/>
      <c r="E392" s="28"/>
      <c r="F392" s="29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30"/>
      <c r="R392" s="25"/>
      <c r="S392" s="31"/>
      <c r="T392" s="31"/>
    </row>
    <row r="393" spans="1:20" x14ac:dyDescent="0.2">
      <c r="A393" s="25"/>
      <c r="B393" s="26"/>
      <c r="C393" s="26"/>
      <c r="D393" s="27"/>
      <c r="E393" s="28"/>
      <c r="F393" s="29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30"/>
      <c r="R393" s="25"/>
      <c r="S393" s="31"/>
      <c r="T393" s="31"/>
    </row>
    <row r="394" spans="1:20" x14ac:dyDescent="0.2">
      <c r="A394" s="25"/>
      <c r="B394" s="26"/>
      <c r="C394" s="26"/>
      <c r="D394" s="27"/>
      <c r="E394" s="28"/>
      <c r="F394" s="29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30"/>
      <c r="R394" s="25"/>
      <c r="S394" s="31"/>
      <c r="T394" s="31"/>
    </row>
    <row r="395" spans="1:20" x14ac:dyDescent="0.2">
      <c r="A395" s="25"/>
      <c r="B395" s="26"/>
      <c r="C395" s="26"/>
      <c r="D395" s="27"/>
      <c r="E395" s="28"/>
      <c r="F395" s="29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30"/>
      <c r="R395" s="25"/>
      <c r="S395" s="31"/>
      <c r="T395" s="31"/>
    </row>
    <row r="396" spans="1:20" x14ac:dyDescent="0.2">
      <c r="A396" s="25"/>
      <c r="B396" s="26"/>
      <c r="C396" s="26"/>
      <c r="D396" s="27"/>
      <c r="E396" s="28"/>
      <c r="F396" s="29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30"/>
      <c r="R396" s="25"/>
      <c r="S396" s="31"/>
      <c r="T396" s="31"/>
    </row>
    <row r="397" spans="1:20" x14ac:dyDescent="0.2">
      <c r="A397" s="25"/>
      <c r="B397" s="26"/>
      <c r="C397" s="26"/>
      <c r="D397" s="27"/>
      <c r="E397" s="28"/>
      <c r="F397" s="29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30"/>
      <c r="R397" s="25"/>
      <c r="S397" s="31"/>
      <c r="T397" s="31"/>
    </row>
    <row r="398" spans="1:20" x14ac:dyDescent="0.2">
      <c r="A398" s="25"/>
      <c r="B398" s="26"/>
      <c r="C398" s="26"/>
      <c r="D398" s="27"/>
      <c r="E398" s="28"/>
      <c r="F398" s="29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30"/>
      <c r="R398" s="25"/>
      <c r="S398" s="31"/>
      <c r="T398" s="31"/>
    </row>
    <row r="399" spans="1:20" x14ac:dyDescent="0.2">
      <c r="A399" s="25"/>
      <c r="B399" s="26"/>
      <c r="C399" s="26"/>
      <c r="D399" s="27"/>
      <c r="E399" s="28"/>
      <c r="F399" s="29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30"/>
      <c r="R399" s="25"/>
      <c r="S399" s="31"/>
      <c r="T399" s="31"/>
    </row>
    <row r="400" spans="1:20" x14ac:dyDescent="0.2">
      <c r="A400" s="25"/>
      <c r="B400" s="26"/>
      <c r="C400" s="26"/>
      <c r="D400" s="27"/>
      <c r="E400" s="28"/>
      <c r="F400" s="29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30"/>
      <c r="R400" s="25"/>
      <c r="S400" s="31"/>
      <c r="T400" s="31"/>
    </row>
    <row r="401" spans="1:20" x14ac:dyDescent="0.2">
      <c r="A401" s="25"/>
      <c r="B401" s="26"/>
      <c r="C401" s="26"/>
      <c r="D401" s="27"/>
      <c r="E401" s="28"/>
      <c r="F401" s="29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30"/>
      <c r="R401" s="25"/>
      <c r="S401" s="31"/>
      <c r="T401" s="31"/>
    </row>
    <row r="402" spans="1:20" x14ac:dyDescent="0.2">
      <c r="A402" s="25"/>
      <c r="B402" s="26"/>
      <c r="C402" s="26"/>
      <c r="D402" s="27"/>
      <c r="E402" s="28"/>
      <c r="F402" s="29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30"/>
      <c r="R402" s="25"/>
      <c r="S402" s="31"/>
      <c r="T402" s="31"/>
    </row>
    <row r="403" spans="1:20" x14ac:dyDescent="0.2">
      <c r="A403" s="25"/>
      <c r="B403" s="26"/>
      <c r="C403" s="26"/>
      <c r="D403" s="27"/>
      <c r="E403" s="28"/>
      <c r="F403" s="29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30"/>
      <c r="R403" s="25"/>
      <c r="S403" s="31"/>
      <c r="T403" s="31"/>
    </row>
    <row r="404" spans="1:20" x14ac:dyDescent="0.2">
      <c r="A404" s="25"/>
      <c r="B404" s="26"/>
      <c r="C404" s="26"/>
      <c r="D404" s="27"/>
      <c r="E404" s="28"/>
      <c r="F404" s="29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30"/>
      <c r="R404" s="25"/>
      <c r="S404" s="31"/>
      <c r="T404" s="31"/>
    </row>
    <row r="405" spans="1:20" x14ac:dyDescent="0.2">
      <c r="A405" s="25"/>
      <c r="B405" s="26"/>
      <c r="C405" s="26"/>
      <c r="D405" s="27"/>
      <c r="E405" s="28"/>
      <c r="F405" s="29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30"/>
      <c r="R405" s="25"/>
      <c r="S405" s="31"/>
      <c r="T405" s="31"/>
    </row>
    <row r="406" spans="1:20" x14ac:dyDescent="0.2">
      <c r="A406" s="25"/>
      <c r="B406" s="26"/>
      <c r="C406" s="26"/>
      <c r="D406" s="27"/>
      <c r="E406" s="28"/>
      <c r="F406" s="29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30"/>
      <c r="R406" s="25"/>
      <c r="S406" s="31"/>
      <c r="T406" s="31"/>
    </row>
    <row r="407" spans="1:20" x14ac:dyDescent="0.2">
      <c r="A407" s="25"/>
      <c r="B407" s="26"/>
      <c r="C407" s="26"/>
      <c r="D407" s="27"/>
      <c r="E407" s="28"/>
      <c r="F407" s="29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30"/>
      <c r="R407" s="25"/>
      <c r="S407" s="31"/>
      <c r="T407" s="31"/>
    </row>
    <row r="408" spans="1:20" x14ac:dyDescent="0.2">
      <c r="A408" s="25"/>
      <c r="B408" s="26"/>
      <c r="C408" s="26"/>
      <c r="D408" s="27"/>
      <c r="E408" s="28"/>
      <c r="F408" s="29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30"/>
      <c r="R408" s="25"/>
      <c r="S408" s="31"/>
      <c r="T408" s="31"/>
    </row>
    <row r="409" spans="1:20" x14ac:dyDescent="0.2">
      <c r="A409" s="25"/>
      <c r="B409" s="26"/>
      <c r="C409" s="26"/>
      <c r="D409" s="27"/>
      <c r="E409" s="28"/>
      <c r="F409" s="29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30"/>
      <c r="R409" s="25"/>
      <c r="S409" s="31"/>
      <c r="T409" s="31"/>
    </row>
    <row r="410" spans="1:20" x14ac:dyDescent="0.2">
      <c r="A410" s="25"/>
      <c r="B410" s="26"/>
      <c r="C410" s="26"/>
      <c r="D410" s="27"/>
      <c r="E410" s="28"/>
      <c r="F410" s="29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30"/>
      <c r="R410" s="25"/>
      <c r="S410" s="31"/>
      <c r="T410" s="31"/>
    </row>
    <row r="411" spans="1:20" x14ac:dyDescent="0.2">
      <c r="A411" s="25"/>
      <c r="B411" s="26"/>
      <c r="C411" s="26"/>
      <c r="D411" s="27"/>
      <c r="E411" s="28"/>
      <c r="F411" s="29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30"/>
      <c r="R411" s="25"/>
      <c r="S411" s="31"/>
      <c r="T411" s="31"/>
    </row>
    <row r="412" spans="1:20" x14ac:dyDescent="0.2">
      <c r="A412" s="25"/>
      <c r="B412" s="26"/>
      <c r="C412" s="26"/>
      <c r="D412" s="27"/>
      <c r="E412" s="28"/>
      <c r="F412" s="29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30"/>
      <c r="R412" s="25"/>
      <c r="S412" s="31"/>
      <c r="T412" s="31"/>
    </row>
    <row r="413" spans="1:20" x14ac:dyDescent="0.2">
      <c r="A413" s="25"/>
      <c r="B413" s="26"/>
      <c r="C413" s="26"/>
      <c r="D413" s="27"/>
      <c r="E413" s="28"/>
      <c r="F413" s="29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30"/>
      <c r="R413" s="25"/>
      <c r="S413" s="31"/>
      <c r="T413" s="31"/>
    </row>
    <row r="414" spans="1:20" x14ac:dyDescent="0.2">
      <c r="A414" s="25"/>
      <c r="B414" s="26"/>
      <c r="C414" s="26"/>
      <c r="D414" s="27"/>
      <c r="E414" s="28"/>
      <c r="F414" s="29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30"/>
      <c r="R414" s="25"/>
      <c r="S414" s="31"/>
      <c r="T414" s="31"/>
    </row>
    <row r="415" spans="1:20" x14ac:dyDescent="0.2">
      <c r="A415" s="25"/>
      <c r="B415" s="26"/>
      <c r="C415" s="26"/>
      <c r="D415" s="27"/>
      <c r="E415" s="28"/>
      <c r="F415" s="29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30"/>
      <c r="R415" s="25"/>
      <c r="S415" s="31"/>
      <c r="T415" s="31"/>
    </row>
    <row r="416" spans="1:20" x14ac:dyDescent="0.2">
      <c r="A416" s="25"/>
      <c r="B416" s="26"/>
      <c r="C416" s="26"/>
      <c r="D416" s="27"/>
      <c r="E416" s="28"/>
      <c r="F416" s="29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30"/>
      <c r="R416" s="25"/>
      <c r="S416" s="31"/>
      <c r="T416" s="31"/>
    </row>
    <row r="417" spans="1:20" x14ac:dyDescent="0.2">
      <c r="A417" s="25"/>
      <c r="B417" s="26"/>
      <c r="C417" s="26"/>
      <c r="D417" s="27"/>
      <c r="E417" s="28"/>
      <c r="F417" s="29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30"/>
      <c r="R417" s="25"/>
      <c r="S417" s="31"/>
      <c r="T417" s="31"/>
    </row>
    <row r="418" spans="1:20" x14ac:dyDescent="0.2">
      <c r="A418" s="25"/>
      <c r="B418" s="26"/>
      <c r="C418" s="26"/>
      <c r="D418" s="27"/>
      <c r="E418" s="28"/>
      <c r="F418" s="29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30"/>
      <c r="R418" s="25"/>
      <c r="S418" s="31"/>
      <c r="T418" s="31"/>
    </row>
    <row r="419" spans="1:20" x14ac:dyDescent="0.2">
      <c r="A419" s="25"/>
      <c r="B419" s="26"/>
      <c r="C419" s="26"/>
      <c r="D419" s="27"/>
      <c r="E419" s="28"/>
      <c r="F419" s="29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30"/>
      <c r="R419" s="25"/>
      <c r="S419" s="31"/>
      <c r="T419" s="31"/>
    </row>
    <row r="420" spans="1:20" x14ac:dyDescent="0.2">
      <c r="A420" s="25"/>
      <c r="B420" s="26"/>
      <c r="C420" s="26"/>
      <c r="D420" s="27"/>
      <c r="E420" s="28"/>
      <c r="F420" s="29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30"/>
      <c r="R420" s="25"/>
      <c r="S420" s="31"/>
      <c r="T420" s="31"/>
    </row>
    <row r="421" spans="1:20" x14ac:dyDescent="0.2">
      <c r="A421" s="25"/>
      <c r="B421" s="26"/>
      <c r="C421" s="26"/>
      <c r="D421" s="27"/>
      <c r="E421" s="28"/>
      <c r="F421" s="29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30"/>
      <c r="R421" s="25"/>
      <c r="S421" s="31"/>
      <c r="T421" s="31"/>
    </row>
    <row r="422" spans="1:20" x14ac:dyDescent="0.2">
      <c r="A422" s="25"/>
      <c r="B422" s="26"/>
      <c r="C422" s="26"/>
      <c r="D422" s="27"/>
      <c r="E422" s="28"/>
      <c r="F422" s="29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30"/>
      <c r="R422" s="25"/>
      <c r="S422" s="31"/>
      <c r="T422" s="31"/>
    </row>
    <row r="423" spans="1:20" x14ac:dyDescent="0.2">
      <c r="A423" s="25"/>
      <c r="B423" s="26"/>
      <c r="C423" s="26"/>
      <c r="D423" s="27"/>
      <c r="E423" s="28"/>
      <c r="F423" s="29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30"/>
      <c r="R423" s="25"/>
      <c r="S423" s="31"/>
      <c r="T423" s="31"/>
    </row>
    <row r="424" spans="1:20" x14ac:dyDescent="0.2">
      <c r="A424" s="25"/>
      <c r="B424" s="26"/>
      <c r="C424" s="26"/>
      <c r="D424" s="27"/>
      <c r="E424" s="28"/>
      <c r="F424" s="29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30"/>
      <c r="R424" s="25"/>
      <c r="S424" s="31"/>
      <c r="T424" s="31"/>
    </row>
    <row r="425" spans="1:20" x14ac:dyDescent="0.2">
      <c r="A425" s="25"/>
      <c r="B425" s="26"/>
      <c r="C425" s="26"/>
      <c r="D425" s="27"/>
      <c r="E425" s="28"/>
      <c r="F425" s="29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30"/>
      <c r="R425" s="25"/>
      <c r="S425" s="31"/>
      <c r="T425" s="31"/>
    </row>
    <row r="426" spans="1:20" x14ac:dyDescent="0.2">
      <c r="A426" s="25"/>
      <c r="B426" s="26"/>
      <c r="C426" s="26"/>
      <c r="D426" s="27"/>
      <c r="E426" s="28"/>
      <c r="F426" s="29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30"/>
      <c r="R426" s="25"/>
      <c r="S426" s="31"/>
      <c r="T426" s="31"/>
    </row>
    <row r="427" spans="1:20" x14ac:dyDescent="0.2">
      <c r="A427" s="25"/>
      <c r="B427" s="26"/>
      <c r="C427" s="26"/>
      <c r="D427" s="27"/>
      <c r="E427" s="28"/>
      <c r="F427" s="29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30"/>
      <c r="R427" s="25"/>
      <c r="S427" s="31"/>
      <c r="T427" s="31"/>
    </row>
    <row r="428" spans="1:20" x14ac:dyDescent="0.2">
      <c r="A428" s="25"/>
      <c r="B428" s="26"/>
      <c r="C428" s="26"/>
      <c r="D428" s="27"/>
      <c r="E428" s="28"/>
      <c r="F428" s="29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30"/>
      <c r="R428" s="25"/>
      <c r="S428" s="31"/>
      <c r="T428" s="31"/>
    </row>
    <row r="429" spans="1:20" x14ac:dyDescent="0.2">
      <c r="A429" s="25"/>
      <c r="B429" s="26"/>
      <c r="C429" s="26"/>
      <c r="D429" s="27"/>
      <c r="E429" s="28"/>
      <c r="F429" s="29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30"/>
      <c r="R429" s="25"/>
      <c r="S429" s="31"/>
      <c r="T429" s="31"/>
    </row>
    <row r="430" spans="1:20" x14ac:dyDescent="0.2">
      <c r="A430" s="25"/>
      <c r="B430" s="26"/>
      <c r="C430" s="26"/>
      <c r="D430" s="27"/>
      <c r="E430" s="28"/>
      <c r="F430" s="29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30"/>
      <c r="R430" s="25"/>
      <c r="S430" s="31"/>
      <c r="T430" s="31"/>
    </row>
    <row r="431" spans="1:20" x14ac:dyDescent="0.2">
      <c r="A431" s="25"/>
      <c r="B431" s="26"/>
      <c r="C431" s="26"/>
      <c r="D431" s="27"/>
      <c r="E431" s="28"/>
      <c r="F431" s="29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30"/>
      <c r="R431" s="25"/>
      <c r="S431" s="31"/>
      <c r="T431" s="31"/>
    </row>
    <row r="432" spans="1:20" x14ac:dyDescent="0.2">
      <c r="A432" s="25"/>
      <c r="B432" s="26"/>
      <c r="C432" s="26"/>
      <c r="D432" s="27"/>
      <c r="E432" s="28"/>
      <c r="F432" s="29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30"/>
      <c r="R432" s="25"/>
      <c r="S432" s="31"/>
      <c r="T432" s="31"/>
    </row>
    <row r="433" spans="1:20" x14ac:dyDescent="0.2">
      <c r="A433" s="25"/>
      <c r="B433" s="26"/>
      <c r="C433" s="26"/>
      <c r="D433" s="27"/>
      <c r="E433" s="28"/>
      <c r="F433" s="29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30"/>
      <c r="R433" s="25"/>
      <c r="S433" s="31"/>
      <c r="T433" s="31"/>
    </row>
    <row r="434" spans="1:20" x14ac:dyDescent="0.2">
      <c r="A434" s="25"/>
      <c r="B434" s="26"/>
      <c r="C434" s="26"/>
      <c r="D434" s="27"/>
      <c r="E434" s="28"/>
      <c r="F434" s="29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30"/>
      <c r="R434" s="25"/>
      <c r="S434" s="31"/>
      <c r="T434" s="31"/>
    </row>
    <row r="435" spans="1:20" x14ac:dyDescent="0.2">
      <c r="A435" s="25"/>
      <c r="B435" s="26"/>
      <c r="C435" s="26"/>
      <c r="D435" s="27"/>
      <c r="E435" s="28"/>
      <c r="F435" s="29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30"/>
      <c r="R435" s="25"/>
      <c r="S435" s="31"/>
      <c r="T435" s="31"/>
    </row>
    <row r="436" spans="1:20" x14ac:dyDescent="0.2">
      <c r="A436" s="25"/>
      <c r="B436" s="26"/>
      <c r="C436" s="26"/>
      <c r="D436" s="27"/>
      <c r="E436" s="28"/>
      <c r="F436" s="29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30"/>
      <c r="R436" s="25"/>
      <c r="S436" s="31"/>
      <c r="T436" s="31"/>
    </row>
    <row r="437" spans="1:20" x14ac:dyDescent="0.2">
      <c r="A437" s="25"/>
      <c r="B437" s="26"/>
      <c r="C437" s="26"/>
      <c r="D437" s="27"/>
      <c r="E437" s="28"/>
      <c r="F437" s="29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30"/>
      <c r="R437" s="25"/>
      <c r="S437" s="31"/>
      <c r="T437" s="31"/>
    </row>
    <row r="438" spans="1:20" x14ac:dyDescent="0.2">
      <c r="A438" s="25"/>
      <c r="B438" s="26"/>
      <c r="C438" s="26"/>
      <c r="D438" s="27"/>
      <c r="E438" s="28"/>
      <c r="F438" s="29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30"/>
      <c r="R438" s="25"/>
      <c r="S438" s="31"/>
      <c r="T438" s="31"/>
    </row>
    <row r="439" spans="1:20" x14ac:dyDescent="0.2">
      <c r="A439" s="25"/>
      <c r="B439" s="26"/>
      <c r="C439" s="26"/>
      <c r="D439" s="27"/>
      <c r="E439" s="28"/>
      <c r="F439" s="29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30"/>
      <c r="R439" s="25"/>
      <c r="S439" s="31"/>
      <c r="T439" s="31"/>
    </row>
    <row r="440" spans="1:20" x14ac:dyDescent="0.2">
      <c r="A440" s="25"/>
      <c r="B440" s="26"/>
      <c r="C440" s="26"/>
      <c r="D440" s="27"/>
      <c r="E440" s="28"/>
      <c r="F440" s="29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30"/>
      <c r="R440" s="25"/>
      <c r="S440" s="31"/>
      <c r="T440" s="31"/>
    </row>
    <row r="441" spans="1:20" x14ac:dyDescent="0.2">
      <c r="A441" s="25"/>
      <c r="B441" s="26"/>
      <c r="C441" s="26"/>
      <c r="D441" s="27"/>
      <c r="E441" s="28"/>
      <c r="F441" s="29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30"/>
      <c r="R441" s="25"/>
      <c r="S441" s="31"/>
      <c r="T441" s="31"/>
    </row>
    <row r="442" spans="1:20" x14ac:dyDescent="0.2">
      <c r="A442" s="25"/>
      <c r="B442" s="26"/>
      <c r="C442" s="26"/>
      <c r="D442" s="27"/>
      <c r="E442" s="28"/>
      <c r="F442" s="29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30"/>
      <c r="R442" s="25"/>
      <c r="S442" s="31"/>
      <c r="T442" s="31"/>
    </row>
    <row r="443" spans="1:20" x14ac:dyDescent="0.2">
      <c r="A443" s="25"/>
      <c r="B443" s="26"/>
      <c r="C443" s="26"/>
      <c r="D443" s="27"/>
      <c r="E443" s="28"/>
      <c r="F443" s="29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30"/>
      <c r="R443" s="25"/>
      <c r="S443" s="31"/>
      <c r="T443" s="31"/>
    </row>
    <row r="444" spans="1:20" x14ac:dyDescent="0.2">
      <c r="A444" s="25"/>
      <c r="B444" s="26"/>
      <c r="C444" s="26"/>
      <c r="D444" s="27"/>
      <c r="E444" s="28"/>
      <c r="F444" s="29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30"/>
      <c r="R444" s="25"/>
      <c r="S444" s="31"/>
      <c r="T444" s="31"/>
    </row>
    <row r="445" spans="1:20" x14ac:dyDescent="0.2">
      <c r="A445" s="25"/>
      <c r="B445" s="26"/>
      <c r="C445" s="26"/>
      <c r="D445" s="27"/>
      <c r="E445" s="28"/>
      <c r="F445" s="29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30"/>
      <c r="R445" s="25"/>
      <c r="S445" s="31"/>
      <c r="T445" s="31"/>
    </row>
    <row r="446" spans="1:20" x14ac:dyDescent="0.2">
      <c r="A446" s="25"/>
      <c r="B446" s="26"/>
      <c r="C446" s="26"/>
      <c r="D446" s="27"/>
      <c r="E446" s="28"/>
      <c r="F446" s="29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30"/>
      <c r="R446" s="25"/>
      <c r="S446" s="31"/>
      <c r="T446" s="31"/>
    </row>
    <row r="447" spans="1:20" x14ac:dyDescent="0.2">
      <c r="A447" s="25"/>
      <c r="B447" s="26"/>
      <c r="C447" s="26"/>
      <c r="D447" s="27"/>
      <c r="E447" s="28"/>
      <c r="F447" s="29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30"/>
      <c r="R447" s="25"/>
      <c r="S447" s="31"/>
      <c r="T447" s="31"/>
    </row>
    <row r="448" spans="1:20" x14ac:dyDescent="0.2">
      <c r="A448" s="25"/>
      <c r="B448" s="26"/>
      <c r="C448" s="26"/>
      <c r="D448" s="27"/>
      <c r="E448" s="28"/>
      <c r="F448" s="29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30"/>
      <c r="R448" s="25"/>
      <c r="S448" s="31"/>
      <c r="T448" s="31"/>
    </row>
    <row r="449" spans="1:20" x14ac:dyDescent="0.2">
      <c r="A449" s="25"/>
      <c r="B449" s="26"/>
      <c r="C449" s="26"/>
      <c r="D449" s="27"/>
      <c r="E449" s="28"/>
      <c r="F449" s="29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30"/>
      <c r="R449" s="25"/>
      <c r="S449" s="31"/>
      <c r="T449" s="31"/>
    </row>
    <row r="450" spans="1:20" x14ac:dyDescent="0.2">
      <c r="A450" s="25"/>
      <c r="B450" s="26"/>
      <c r="C450" s="26"/>
      <c r="D450" s="27"/>
      <c r="E450" s="28"/>
      <c r="F450" s="29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30"/>
      <c r="R450" s="25"/>
      <c r="S450" s="31"/>
      <c r="T450" s="31"/>
    </row>
    <row r="451" spans="1:20" x14ac:dyDescent="0.2">
      <c r="A451" s="25"/>
      <c r="B451" s="26"/>
      <c r="C451" s="26"/>
      <c r="D451" s="27"/>
      <c r="E451" s="28"/>
      <c r="F451" s="29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30"/>
      <c r="R451" s="25"/>
      <c r="S451" s="31"/>
      <c r="T451" s="31"/>
    </row>
    <row r="452" spans="1:20" x14ac:dyDescent="0.2">
      <c r="A452" s="25"/>
      <c r="B452" s="26"/>
      <c r="C452" s="26"/>
      <c r="D452" s="27"/>
      <c r="E452" s="28"/>
      <c r="F452" s="29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30"/>
      <c r="R452" s="25"/>
      <c r="S452" s="31"/>
      <c r="T452" s="31"/>
    </row>
    <row r="453" spans="1:20" x14ac:dyDescent="0.2">
      <c r="A453" s="25"/>
      <c r="B453" s="26"/>
      <c r="C453" s="26"/>
      <c r="D453" s="27"/>
      <c r="E453" s="28"/>
      <c r="F453" s="29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30"/>
      <c r="R453" s="25"/>
      <c r="S453" s="31"/>
      <c r="T453" s="31"/>
    </row>
    <row r="454" spans="1:20" x14ac:dyDescent="0.2">
      <c r="A454" s="25"/>
      <c r="B454" s="26"/>
      <c r="C454" s="26"/>
      <c r="D454" s="27"/>
      <c r="E454" s="28"/>
      <c r="F454" s="29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30"/>
      <c r="R454" s="25"/>
      <c r="S454" s="31"/>
      <c r="T454" s="31"/>
    </row>
    <row r="455" spans="1:20" x14ac:dyDescent="0.2">
      <c r="A455" s="25"/>
      <c r="B455" s="26"/>
      <c r="C455" s="26"/>
      <c r="D455" s="27"/>
      <c r="E455" s="28"/>
      <c r="F455" s="29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30"/>
      <c r="R455" s="25"/>
      <c r="S455" s="31"/>
      <c r="T455" s="31"/>
    </row>
    <row r="456" spans="1:20" x14ac:dyDescent="0.2">
      <c r="A456" s="25"/>
      <c r="B456" s="26"/>
      <c r="C456" s="26"/>
      <c r="D456" s="27"/>
      <c r="E456" s="28"/>
      <c r="F456" s="29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30"/>
      <c r="R456" s="25"/>
      <c r="S456" s="31"/>
      <c r="T456" s="31"/>
    </row>
    <row r="457" spans="1:20" x14ac:dyDescent="0.2">
      <c r="A457" s="25"/>
      <c r="B457" s="26"/>
      <c r="C457" s="26"/>
      <c r="D457" s="27"/>
      <c r="E457" s="28"/>
      <c r="F457" s="29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30"/>
      <c r="R457" s="25"/>
      <c r="S457" s="31"/>
      <c r="T457" s="31"/>
    </row>
    <row r="458" spans="1:20" x14ac:dyDescent="0.2">
      <c r="A458" s="25"/>
      <c r="B458" s="26"/>
      <c r="C458" s="26"/>
      <c r="D458" s="27"/>
      <c r="E458" s="28"/>
      <c r="F458" s="29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30"/>
      <c r="R458" s="25"/>
      <c r="S458" s="31"/>
      <c r="T458" s="31"/>
    </row>
    <row r="459" spans="1:20" x14ac:dyDescent="0.2">
      <c r="A459" s="25"/>
      <c r="B459" s="26"/>
      <c r="C459" s="26"/>
      <c r="D459" s="27"/>
      <c r="E459" s="28"/>
      <c r="F459" s="29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30"/>
      <c r="R459" s="25"/>
      <c r="S459" s="31"/>
      <c r="T459" s="31"/>
    </row>
    <row r="460" spans="1:20" x14ac:dyDescent="0.2">
      <c r="A460" s="25"/>
      <c r="B460" s="26"/>
      <c r="C460" s="26"/>
      <c r="D460" s="27"/>
      <c r="E460" s="28"/>
      <c r="F460" s="29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30"/>
      <c r="R460" s="25"/>
      <c r="S460" s="31"/>
      <c r="T460" s="31"/>
    </row>
    <row r="461" spans="1:20" x14ac:dyDescent="0.2">
      <c r="A461" s="25"/>
      <c r="B461" s="26"/>
      <c r="C461" s="26"/>
      <c r="D461" s="27"/>
      <c r="E461" s="28"/>
      <c r="F461" s="29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30"/>
      <c r="R461" s="25"/>
      <c r="S461" s="31"/>
      <c r="T461" s="31"/>
    </row>
    <row r="462" spans="1:20" x14ac:dyDescent="0.2">
      <c r="A462" s="25"/>
      <c r="B462" s="26"/>
      <c r="C462" s="26"/>
      <c r="D462" s="27"/>
      <c r="E462" s="28"/>
      <c r="F462" s="29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30"/>
      <c r="R462" s="25"/>
      <c r="S462" s="31"/>
      <c r="T462" s="31"/>
    </row>
    <row r="463" spans="1:20" x14ac:dyDescent="0.2">
      <c r="A463" s="25"/>
      <c r="B463" s="26"/>
      <c r="C463" s="26"/>
      <c r="D463" s="27"/>
      <c r="E463" s="28"/>
      <c r="F463" s="29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30"/>
      <c r="R463" s="25"/>
      <c r="S463" s="31"/>
      <c r="T463" s="31"/>
    </row>
    <row r="464" spans="1:20" x14ac:dyDescent="0.2">
      <c r="A464" s="25"/>
      <c r="B464" s="26"/>
      <c r="C464" s="26"/>
      <c r="D464" s="27"/>
      <c r="E464" s="28"/>
      <c r="F464" s="29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30"/>
      <c r="R464" s="25"/>
      <c r="S464" s="31"/>
      <c r="T464" s="31"/>
    </row>
    <row r="465" spans="1:20" x14ac:dyDescent="0.2">
      <c r="A465" s="25"/>
      <c r="B465" s="26"/>
      <c r="C465" s="26"/>
      <c r="D465" s="27"/>
      <c r="E465" s="28"/>
      <c r="F465" s="29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30"/>
      <c r="R465" s="25"/>
      <c r="S465" s="31"/>
      <c r="T465" s="31"/>
    </row>
    <row r="466" spans="1:20" x14ac:dyDescent="0.2">
      <c r="A466" s="25"/>
      <c r="B466" s="26"/>
      <c r="C466" s="26"/>
      <c r="D466" s="27"/>
      <c r="E466" s="28"/>
      <c r="F466" s="29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30"/>
      <c r="R466" s="25"/>
      <c r="S466" s="31"/>
      <c r="T466" s="31"/>
    </row>
    <row r="467" spans="1:20" x14ac:dyDescent="0.2">
      <c r="A467" s="25"/>
      <c r="B467" s="26"/>
      <c r="C467" s="26"/>
      <c r="D467" s="27"/>
      <c r="E467" s="28"/>
      <c r="F467" s="29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30"/>
      <c r="R467" s="25"/>
      <c r="S467" s="31"/>
      <c r="T467" s="31"/>
    </row>
    <row r="468" spans="1:20" x14ac:dyDescent="0.2">
      <c r="A468" s="25"/>
      <c r="B468" s="26"/>
      <c r="C468" s="26"/>
      <c r="D468" s="27"/>
      <c r="E468" s="28"/>
      <c r="F468" s="29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30"/>
      <c r="R468" s="25"/>
      <c r="S468" s="31"/>
      <c r="T468" s="31"/>
    </row>
    <row r="469" spans="1:20" x14ac:dyDescent="0.2">
      <c r="A469" s="25"/>
      <c r="B469" s="26"/>
      <c r="C469" s="26"/>
      <c r="D469" s="27"/>
      <c r="E469" s="28"/>
      <c r="F469" s="29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30"/>
      <c r="R469" s="25"/>
      <c r="S469" s="31"/>
      <c r="T469" s="31"/>
    </row>
    <row r="470" spans="1:20" x14ac:dyDescent="0.2">
      <c r="A470" s="25"/>
      <c r="B470" s="26"/>
      <c r="C470" s="26"/>
      <c r="D470" s="27"/>
      <c r="E470" s="28"/>
      <c r="F470" s="29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30"/>
      <c r="R470" s="25"/>
      <c r="S470" s="31"/>
      <c r="T470" s="31"/>
    </row>
    <row r="471" spans="1:20" x14ac:dyDescent="0.2">
      <c r="A471" s="25"/>
      <c r="B471" s="26"/>
      <c r="C471" s="26"/>
      <c r="D471" s="27"/>
      <c r="E471" s="28"/>
      <c r="F471" s="29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30"/>
      <c r="R471" s="25"/>
      <c r="S471" s="31"/>
      <c r="T471" s="31"/>
    </row>
    <row r="472" spans="1:20" x14ac:dyDescent="0.2">
      <c r="A472" s="25"/>
      <c r="B472" s="26"/>
      <c r="C472" s="26"/>
      <c r="D472" s="27"/>
      <c r="E472" s="28"/>
      <c r="F472" s="29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30"/>
      <c r="R472" s="25"/>
      <c r="S472" s="31"/>
      <c r="T472" s="31"/>
    </row>
    <row r="473" spans="1:20" x14ac:dyDescent="0.2">
      <c r="A473" s="25"/>
      <c r="B473" s="26"/>
      <c r="C473" s="26"/>
      <c r="D473" s="27"/>
      <c r="E473" s="28"/>
      <c r="F473" s="29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30"/>
      <c r="R473" s="25"/>
      <c r="S473" s="31"/>
      <c r="T473" s="31"/>
    </row>
    <row r="474" spans="1:20" x14ac:dyDescent="0.2">
      <c r="A474" s="25"/>
      <c r="B474" s="26"/>
      <c r="C474" s="26"/>
      <c r="D474" s="27"/>
      <c r="E474" s="28"/>
      <c r="F474" s="29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30"/>
      <c r="R474" s="25"/>
      <c r="S474" s="31"/>
      <c r="T474" s="31"/>
    </row>
    <row r="475" spans="1:20" x14ac:dyDescent="0.2">
      <c r="A475" s="25"/>
      <c r="B475" s="26"/>
      <c r="C475" s="26"/>
      <c r="D475" s="27"/>
      <c r="E475" s="28"/>
      <c r="F475" s="29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30"/>
      <c r="R475" s="25"/>
      <c r="S475" s="31"/>
      <c r="T475" s="31"/>
    </row>
    <row r="476" spans="1:20" x14ac:dyDescent="0.2">
      <c r="A476" s="25"/>
      <c r="B476" s="26"/>
      <c r="C476" s="26"/>
      <c r="D476" s="27"/>
      <c r="E476" s="28"/>
      <c r="F476" s="29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30"/>
      <c r="R476" s="25"/>
      <c r="S476" s="31"/>
      <c r="T476" s="31"/>
    </row>
    <row r="477" spans="1:20" x14ac:dyDescent="0.2">
      <c r="A477" s="25"/>
      <c r="B477" s="26"/>
      <c r="C477" s="26"/>
      <c r="D477" s="27"/>
      <c r="E477" s="28"/>
      <c r="F477" s="29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30"/>
      <c r="R477" s="25"/>
      <c r="S477" s="31"/>
      <c r="T477" s="31"/>
    </row>
    <row r="478" spans="1:20" x14ac:dyDescent="0.2">
      <c r="A478" s="25"/>
      <c r="B478" s="26"/>
      <c r="C478" s="26"/>
      <c r="D478" s="27"/>
      <c r="E478" s="28"/>
      <c r="F478" s="29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30"/>
      <c r="R478" s="25"/>
      <c r="S478" s="31"/>
      <c r="T478" s="31"/>
    </row>
    <row r="479" spans="1:20" x14ac:dyDescent="0.2">
      <c r="A479" s="25"/>
      <c r="B479" s="26"/>
      <c r="C479" s="26"/>
      <c r="D479" s="27"/>
      <c r="E479" s="28"/>
      <c r="F479" s="29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30"/>
      <c r="R479" s="25"/>
      <c r="S479" s="31"/>
      <c r="T479" s="31"/>
    </row>
    <row r="480" spans="1:20" x14ac:dyDescent="0.2">
      <c r="A480" s="25"/>
      <c r="B480" s="26"/>
      <c r="C480" s="26"/>
      <c r="D480" s="27"/>
      <c r="E480" s="28"/>
      <c r="F480" s="29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30"/>
      <c r="R480" s="25"/>
      <c r="S480" s="31"/>
      <c r="T480" s="31"/>
    </row>
    <row r="481" spans="1:20" x14ac:dyDescent="0.2">
      <c r="A481" s="25"/>
      <c r="B481" s="26"/>
      <c r="C481" s="26"/>
      <c r="D481" s="27"/>
      <c r="E481" s="28"/>
      <c r="F481" s="29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30"/>
      <c r="R481" s="25"/>
      <c r="S481" s="31"/>
      <c r="T481" s="31"/>
    </row>
    <row r="482" spans="1:20" x14ac:dyDescent="0.2">
      <c r="A482" s="25"/>
      <c r="B482" s="26"/>
      <c r="C482" s="26"/>
      <c r="D482" s="27"/>
      <c r="E482" s="28"/>
      <c r="F482" s="29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30"/>
      <c r="R482" s="25"/>
      <c r="S482" s="31"/>
      <c r="T482" s="31"/>
    </row>
    <row r="483" spans="1:20" x14ac:dyDescent="0.2">
      <c r="A483" s="25"/>
      <c r="B483" s="26"/>
      <c r="C483" s="26"/>
      <c r="D483" s="27"/>
      <c r="E483" s="28"/>
      <c r="F483" s="29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30"/>
      <c r="R483" s="25"/>
      <c r="S483" s="31"/>
      <c r="T483" s="31"/>
    </row>
    <row r="484" spans="1:20" x14ac:dyDescent="0.2">
      <c r="A484" s="25"/>
      <c r="B484" s="26"/>
      <c r="C484" s="26"/>
      <c r="D484" s="27"/>
      <c r="E484" s="28"/>
      <c r="F484" s="29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30"/>
      <c r="R484" s="25"/>
      <c r="S484" s="31"/>
      <c r="T484" s="31"/>
    </row>
    <row r="485" spans="1:20" x14ac:dyDescent="0.2">
      <c r="A485" s="25"/>
      <c r="B485" s="26"/>
      <c r="C485" s="26"/>
      <c r="D485" s="27"/>
      <c r="E485" s="28"/>
      <c r="F485" s="29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30"/>
      <c r="R485" s="25"/>
      <c r="S485" s="31"/>
      <c r="T485" s="31"/>
    </row>
    <row r="486" spans="1:20" x14ac:dyDescent="0.2">
      <c r="A486" s="25"/>
      <c r="B486" s="26"/>
      <c r="C486" s="26"/>
      <c r="D486" s="27"/>
      <c r="E486" s="28"/>
      <c r="F486" s="29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30"/>
      <c r="R486" s="25"/>
      <c r="S486" s="31"/>
      <c r="T486" s="31"/>
    </row>
    <row r="487" spans="1:20" x14ac:dyDescent="0.2">
      <c r="A487" s="25"/>
      <c r="B487" s="26"/>
      <c r="C487" s="26"/>
      <c r="D487" s="27"/>
      <c r="E487" s="28"/>
      <c r="F487" s="29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30"/>
      <c r="R487" s="25"/>
      <c r="S487" s="31"/>
      <c r="T487" s="31"/>
    </row>
    <row r="488" spans="1:20" x14ac:dyDescent="0.2">
      <c r="A488" s="25"/>
      <c r="B488" s="26"/>
      <c r="C488" s="26"/>
      <c r="D488" s="27"/>
      <c r="E488" s="28"/>
      <c r="F488" s="29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30"/>
      <c r="R488" s="25"/>
      <c r="S488" s="31"/>
      <c r="T488" s="31"/>
    </row>
    <row r="489" spans="1:20" x14ac:dyDescent="0.2">
      <c r="A489" s="25"/>
      <c r="B489" s="26"/>
      <c r="C489" s="26"/>
      <c r="D489" s="27"/>
      <c r="E489" s="28"/>
      <c r="F489" s="29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30"/>
      <c r="R489" s="25"/>
      <c r="S489" s="31"/>
      <c r="T489" s="31"/>
    </row>
    <row r="490" spans="1:20" x14ac:dyDescent="0.2">
      <c r="A490" s="25"/>
      <c r="B490" s="26"/>
      <c r="C490" s="26"/>
      <c r="D490" s="27"/>
      <c r="E490" s="28"/>
      <c r="F490" s="29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30"/>
      <c r="R490" s="25"/>
      <c r="S490" s="31"/>
      <c r="T490" s="31"/>
    </row>
    <row r="491" spans="1:20" x14ac:dyDescent="0.2">
      <c r="A491" s="25"/>
      <c r="B491" s="26"/>
      <c r="C491" s="26"/>
      <c r="D491" s="27"/>
      <c r="E491" s="28"/>
      <c r="F491" s="29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30"/>
      <c r="R491" s="25"/>
      <c r="S491" s="31"/>
      <c r="T491" s="31"/>
    </row>
    <row r="492" spans="1:20" x14ac:dyDescent="0.2">
      <c r="A492" s="25"/>
      <c r="B492" s="26"/>
      <c r="C492" s="26"/>
      <c r="D492" s="27"/>
      <c r="E492" s="28"/>
      <c r="F492" s="29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30"/>
      <c r="R492" s="25"/>
      <c r="S492" s="31"/>
      <c r="T492" s="31"/>
    </row>
    <row r="493" spans="1:20" x14ac:dyDescent="0.2">
      <c r="A493" s="25"/>
      <c r="B493" s="26"/>
      <c r="C493" s="26"/>
      <c r="D493" s="27"/>
      <c r="E493" s="28"/>
      <c r="F493" s="29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30"/>
      <c r="R493" s="25"/>
      <c r="S493" s="31"/>
      <c r="T493" s="31"/>
    </row>
    <row r="494" spans="1:20" x14ac:dyDescent="0.2">
      <c r="A494" s="25"/>
      <c r="B494" s="26"/>
      <c r="C494" s="26"/>
      <c r="D494" s="27"/>
      <c r="E494" s="28"/>
      <c r="F494" s="29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30"/>
      <c r="R494" s="25"/>
      <c r="S494" s="31"/>
      <c r="T494" s="31"/>
    </row>
    <row r="495" spans="1:20" x14ac:dyDescent="0.2">
      <c r="A495" s="25"/>
      <c r="B495" s="26"/>
      <c r="C495" s="26"/>
      <c r="D495" s="27"/>
      <c r="E495" s="28"/>
      <c r="F495" s="29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30"/>
      <c r="R495" s="25"/>
      <c r="S495" s="31"/>
      <c r="T495" s="31"/>
    </row>
    <row r="496" spans="1:20" x14ac:dyDescent="0.2">
      <c r="A496" s="25"/>
      <c r="B496" s="26"/>
      <c r="C496" s="26"/>
      <c r="D496" s="27"/>
      <c r="E496" s="28"/>
      <c r="F496" s="29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30"/>
      <c r="R496" s="25"/>
      <c r="S496" s="31"/>
      <c r="T496" s="31"/>
    </row>
    <row r="497" spans="1:20" x14ac:dyDescent="0.2">
      <c r="A497" s="25"/>
      <c r="B497" s="26"/>
      <c r="C497" s="26"/>
      <c r="D497" s="27"/>
      <c r="E497" s="28"/>
      <c r="F497" s="29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30"/>
      <c r="R497" s="25"/>
      <c r="S497" s="31"/>
      <c r="T497" s="31"/>
    </row>
    <row r="498" spans="1:20" x14ac:dyDescent="0.2">
      <c r="A498" s="25"/>
      <c r="B498" s="26"/>
      <c r="C498" s="26"/>
      <c r="D498" s="27"/>
      <c r="E498" s="28"/>
      <c r="F498" s="29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30"/>
      <c r="R498" s="25"/>
      <c r="S498" s="31"/>
      <c r="T498" s="31"/>
    </row>
    <row r="499" spans="1:20" x14ac:dyDescent="0.2">
      <c r="A499" s="25"/>
      <c r="B499" s="26"/>
      <c r="C499" s="26"/>
      <c r="D499" s="27"/>
      <c r="E499" s="28"/>
      <c r="F499" s="29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30"/>
      <c r="R499" s="25"/>
      <c r="S499" s="31"/>
      <c r="T499" s="31"/>
    </row>
    <row r="500" spans="1:20" x14ac:dyDescent="0.2">
      <c r="A500" s="25"/>
      <c r="B500" s="26"/>
      <c r="C500" s="26"/>
      <c r="D500" s="27"/>
      <c r="E500" s="28"/>
      <c r="F500" s="29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30"/>
      <c r="R500" s="25"/>
      <c r="S500" s="31"/>
      <c r="T500" s="31"/>
    </row>
    <row r="501" spans="1:20" x14ac:dyDescent="0.2">
      <c r="A501" s="25"/>
      <c r="B501" s="26"/>
      <c r="C501" s="26"/>
      <c r="D501" s="27"/>
      <c r="E501" s="28"/>
      <c r="F501" s="29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30"/>
      <c r="R501" s="25"/>
      <c r="S501" s="31"/>
      <c r="T501" s="31"/>
    </row>
    <row r="502" spans="1:20" x14ac:dyDescent="0.2">
      <c r="A502" s="25"/>
      <c r="B502" s="26"/>
      <c r="C502" s="26"/>
      <c r="D502" s="27"/>
      <c r="E502" s="28"/>
      <c r="F502" s="29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30"/>
      <c r="R502" s="25"/>
      <c r="S502" s="31"/>
      <c r="T502" s="31"/>
    </row>
    <row r="503" spans="1:20" x14ac:dyDescent="0.2">
      <c r="A503" s="25"/>
      <c r="B503" s="26"/>
      <c r="C503" s="26"/>
      <c r="D503" s="27"/>
      <c r="E503" s="28"/>
      <c r="F503" s="29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30"/>
      <c r="R503" s="25"/>
      <c r="S503" s="31"/>
      <c r="T503" s="31"/>
    </row>
    <row r="504" spans="1:20" x14ac:dyDescent="0.2">
      <c r="A504" s="25"/>
      <c r="B504" s="26"/>
      <c r="C504" s="26"/>
      <c r="D504" s="27"/>
      <c r="E504" s="28"/>
      <c r="F504" s="29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30"/>
      <c r="R504" s="25"/>
      <c r="S504" s="31"/>
      <c r="T504" s="31"/>
    </row>
    <row r="505" spans="1:20" x14ac:dyDescent="0.2">
      <c r="A505" s="25"/>
      <c r="B505" s="26"/>
      <c r="C505" s="26"/>
      <c r="D505" s="27"/>
      <c r="E505" s="28"/>
      <c r="F505" s="29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30"/>
      <c r="R505" s="25"/>
      <c r="S505" s="31"/>
      <c r="T505" s="31"/>
    </row>
    <row r="506" spans="1:20" x14ac:dyDescent="0.2">
      <c r="A506" s="25"/>
      <c r="B506" s="26"/>
      <c r="C506" s="26"/>
      <c r="D506" s="27"/>
      <c r="E506" s="28"/>
      <c r="F506" s="29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30"/>
      <c r="R506" s="25"/>
      <c r="S506" s="31"/>
      <c r="T506" s="31"/>
    </row>
    <row r="507" spans="1:20" x14ac:dyDescent="0.2">
      <c r="A507" s="25"/>
      <c r="B507" s="26"/>
      <c r="C507" s="26"/>
      <c r="D507" s="27"/>
      <c r="E507" s="28"/>
      <c r="F507" s="29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30"/>
      <c r="R507" s="25"/>
      <c r="S507" s="31"/>
      <c r="T507" s="31"/>
    </row>
    <row r="508" spans="1:20" x14ac:dyDescent="0.2">
      <c r="A508" s="25"/>
      <c r="B508" s="26"/>
      <c r="C508" s="26"/>
      <c r="D508" s="27"/>
      <c r="E508" s="28"/>
      <c r="F508" s="29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30"/>
      <c r="R508" s="25"/>
      <c r="S508" s="31"/>
      <c r="T508" s="31"/>
    </row>
    <row r="509" spans="1:20" x14ac:dyDescent="0.2">
      <c r="A509" s="25"/>
      <c r="B509" s="26"/>
      <c r="C509" s="26"/>
      <c r="D509" s="27"/>
      <c r="E509" s="28"/>
      <c r="F509" s="29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30"/>
      <c r="R509" s="25"/>
      <c r="S509" s="31"/>
      <c r="T509" s="31"/>
    </row>
    <row r="510" spans="1:20" x14ac:dyDescent="0.2">
      <c r="A510" s="25"/>
      <c r="B510" s="26"/>
      <c r="C510" s="26"/>
      <c r="D510" s="27"/>
      <c r="E510" s="28"/>
      <c r="F510" s="29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30"/>
      <c r="R510" s="25"/>
      <c r="S510" s="31"/>
      <c r="T510" s="31"/>
    </row>
    <row r="511" spans="1:20" x14ac:dyDescent="0.2">
      <c r="A511" s="25"/>
      <c r="B511" s="26"/>
      <c r="C511" s="26"/>
      <c r="D511" s="27"/>
      <c r="E511" s="28"/>
      <c r="F511" s="29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30"/>
      <c r="R511" s="25"/>
      <c r="S511" s="31"/>
      <c r="T511" s="31"/>
    </row>
    <row r="512" spans="1:20" x14ac:dyDescent="0.2">
      <c r="A512" s="25"/>
      <c r="B512" s="26"/>
      <c r="C512" s="26"/>
      <c r="D512" s="27"/>
      <c r="E512" s="28"/>
      <c r="F512" s="29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30"/>
      <c r="R512" s="25"/>
      <c r="S512" s="31"/>
      <c r="T512" s="31"/>
    </row>
    <row r="513" spans="1:20" x14ac:dyDescent="0.2">
      <c r="A513" s="25"/>
      <c r="B513" s="26"/>
      <c r="C513" s="26"/>
      <c r="D513" s="27"/>
      <c r="E513" s="28"/>
      <c r="F513" s="29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30"/>
      <c r="R513" s="25"/>
      <c r="S513" s="31"/>
      <c r="T513" s="31"/>
    </row>
    <row r="514" spans="1:20" x14ac:dyDescent="0.2">
      <c r="A514" s="25"/>
      <c r="B514" s="26"/>
      <c r="C514" s="26"/>
      <c r="D514" s="27"/>
      <c r="E514" s="28"/>
      <c r="F514" s="29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30"/>
      <c r="R514" s="25"/>
      <c r="S514" s="31"/>
      <c r="T514" s="31"/>
    </row>
    <row r="515" spans="1:20" x14ac:dyDescent="0.2">
      <c r="A515" s="25"/>
      <c r="B515" s="26"/>
      <c r="C515" s="26"/>
      <c r="D515" s="27"/>
      <c r="E515" s="28"/>
      <c r="F515" s="29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30"/>
      <c r="R515" s="25"/>
      <c r="S515" s="31"/>
      <c r="T515" s="31"/>
    </row>
    <row r="516" spans="1:20" x14ac:dyDescent="0.2">
      <c r="A516" s="25"/>
      <c r="B516" s="26"/>
      <c r="C516" s="26"/>
      <c r="D516" s="27"/>
      <c r="E516" s="28"/>
      <c r="F516" s="29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30"/>
      <c r="R516" s="25"/>
      <c r="S516" s="31"/>
      <c r="T516" s="31"/>
    </row>
    <row r="517" spans="1:20" x14ac:dyDescent="0.2">
      <c r="A517" s="25"/>
      <c r="B517" s="26"/>
      <c r="C517" s="26"/>
      <c r="D517" s="27"/>
      <c r="E517" s="28"/>
      <c r="F517" s="29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30"/>
      <c r="R517" s="25"/>
      <c r="S517" s="31"/>
      <c r="T517" s="31"/>
    </row>
    <row r="518" spans="1:20" x14ac:dyDescent="0.2">
      <c r="A518" s="25"/>
      <c r="B518" s="26"/>
      <c r="C518" s="26"/>
      <c r="D518" s="27"/>
      <c r="E518" s="28"/>
      <c r="F518" s="29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30"/>
      <c r="R518" s="25"/>
      <c r="S518" s="31"/>
      <c r="T518" s="31"/>
    </row>
    <row r="519" spans="1:20" x14ac:dyDescent="0.2">
      <c r="A519" s="25"/>
      <c r="B519" s="26"/>
      <c r="C519" s="26"/>
      <c r="D519" s="27"/>
      <c r="E519" s="28"/>
      <c r="F519" s="29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30"/>
      <c r="R519" s="25"/>
      <c r="S519" s="31"/>
      <c r="T519" s="31"/>
    </row>
    <row r="520" spans="1:20" x14ac:dyDescent="0.2">
      <c r="A520" s="25"/>
      <c r="B520" s="26"/>
      <c r="C520" s="26"/>
      <c r="D520" s="27"/>
      <c r="E520" s="28"/>
      <c r="F520" s="29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30"/>
      <c r="R520" s="25"/>
      <c r="S520" s="31"/>
      <c r="T520" s="31"/>
    </row>
    <row r="521" spans="1:20" x14ac:dyDescent="0.2">
      <c r="A521" s="25"/>
      <c r="B521" s="26"/>
      <c r="C521" s="26"/>
      <c r="D521" s="27"/>
      <c r="E521" s="28"/>
      <c r="F521" s="29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30"/>
      <c r="R521" s="25"/>
      <c r="S521" s="31"/>
      <c r="T521" s="31"/>
    </row>
    <row r="522" spans="1:20" x14ac:dyDescent="0.2">
      <c r="A522" s="25"/>
      <c r="B522" s="26"/>
      <c r="C522" s="26"/>
      <c r="D522" s="27"/>
      <c r="E522" s="28"/>
      <c r="F522" s="29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30"/>
      <c r="R522" s="25"/>
      <c r="S522" s="31"/>
      <c r="T522" s="31"/>
    </row>
    <row r="523" spans="1:20" x14ac:dyDescent="0.2">
      <c r="A523" s="25"/>
      <c r="B523" s="26"/>
      <c r="C523" s="26"/>
      <c r="D523" s="27"/>
      <c r="E523" s="28"/>
      <c r="F523" s="29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30"/>
      <c r="R523" s="25"/>
      <c r="S523" s="31"/>
      <c r="T523" s="31"/>
    </row>
    <row r="524" spans="1:20" x14ac:dyDescent="0.2">
      <c r="A524" s="25"/>
      <c r="B524" s="26"/>
      <c r="C524" s="26"/>
      <c r="D524" s="27"/>
      <c r="E524" s="28"/>
      <c r="F524" s="29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30"/>
      <c r="R524" s="25"/>
      <c r="S524" s="31"/>
      <c r="T524" s="31"/>
    </row>
    <row r="525" spans="1:20" x14ac:dyDescent="0.2">
      <c r="A525" s="25"/>
      <c r="B525" s="26"/>
      <c r="C525" s="26"/>
      <c r="D525" s="27"/>
      <c r="E525" s="28"/>
      <c r="F525" s="29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30"/>
      <c r="R525" s="25"/>
      <c r="S525" s="31"/>
      <c r="T525" s="31"/>
    </row>
    <row r="526" spans="1:20" x14ac:dyDescent="0.2">
      <c r="A526" s="25"/>
      <c r="B526" s="26"/>
      <c r="C526" s="26"/>
      <c r="D526" s="27"/>
      <c r="E526" s="28"/>
      <c r="F526" s="29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30"/>
      <c r="R526" s="25"/>
      <c r="S526" s="31"/>
      <c r="T526" s="31"/>
    </row>
    <row r="527" spans="1:20" x14ac:dyDescent="0.2">
      <c r="A527" s="25"/>
      <c r="B527" s="26"/>
      <c r="C527" s="26"/>
      <c r="D527" s="27"/>
      <c r="E527" s="28"/>
      <c r="F527" s="29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30"/>
      <c r="R527" s="25"/>
      <c r="S527" s="31"/>
      <c r="T527" s="31"/>
    </row>
    <row r="528" spans="1:20" x14ac:dyDescent="0.2">
      <c r="A528" s="25"/>
      <c r="B528" s="26"/>
      <c r="C528" s="26"/>
      <c r="D528" s="27"/>
      <c r="E528" s="28"/>
      <c r="F528" s="29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30"/>
      <c r="R528" s="25"/>
      <c r="S528" s="31"/>
      <c r="T528" s="31"/>
    </row>
    <row r="529" spans="1:20" x14ac:dyDescent="0.2">
      <c r="A529" s="25"/>
      <c r="B529" s="26"/>
      <c r="C529" s="26"/>
      <c r="D529" s="27"/>
      <c r="E529" s="28"/>
      <c r="F529" s="29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30"/>
      <c r="R529" s="25"/>
      <c r="S529" s="31"/>
      <c r="T529" s="31"/>
    </row>
    <row r="530" spans="1:20" x14ac:dyDescent="0.2">
      <c r="A530" s="25"/>
      <c r="B530" s="26"/>
      <c r="C530" s="26"/>
      <c r="D530" s="27"/>
      <c r="E530" s="28"/>
      <c r="F530" s="29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30"/>
      <c r="R530" s="25"/>
      <c r="S530" s="31"/>
      <c r="T530" s="31"/>
    </row>
    <row r="531" spans="1:20" x14ac:dyDescent="0.2">
      <c r="A531" s="25"/>
      <c r="B531" s="26"/>
      <c r="C531" s="26"/>
      <c r="D531" s="27"/>
      <c r="E531" s="28"/>
      <c r="F531" s="29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30"/>
      <c r="R531" s="25"/>
      <c r="S531" s="31"/>
      <c r="T531" s="31"/>
    </row>
    <row r="532" spans="1:20" x14ac:dyDescent="0.2">
      <c r="A532" s="25"/>
      <c r="B532" s="26"/>
      <c r="C532" s="26"/>
      <c r="D532" s="27"/>
      <c r="E532" s="28"/>
      <c r="F532" s="29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30"/>
      <c r="R532" s="25"/>
      <c r="S532" s="31"/>
      <c r="T532" s="31"/>
    </row>
    <row r="533" spans="1:20" x14ac:dyDescent="0.2">
      <c r="A533" s="25"/>
      <c r="B533" s="26"/>
      <c r="C533" s="26"/>
      <c r="D533" s="27"/>
      <c r="E533" s="28"/>
      <c r="F533" s="29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30"/>
      <c r="R533" s="25"/>
      <c r="S533" s="31"/>
      <c r="T533" s="31"/>
    </row>
    <row r="534" spans="1:20" x14ac:dyDescent="0.2">
      <c r="A534" s="25"/>
      <c r="B534" s="26"/>
      <c r="C534" s="26"/>
      <c r="D534" s="27"/>
      <c r="E534" s="28"/>
      <c r="F534" s="29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30"/>
      <c r="R534" s="25"/>
      <c r="S534" s="31"/>
      <c r="T534" s="31"/>
    </row>
    <row r="535" spans="1:20" x14ac:dyDescent="0.2">
      <c r="A535" s="25"/>
      <c r="B535" s="26"/>
      <c r="C535" s="26"/>
      <c r="D535" s="27"/>
      <c r="E535" s="28"/>
      <c r="F535" s="29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30"/>
      <c r="R535" s="25"/>
      <c r="S535" s="31"/>
      <c r="T535" s="31"/>
    </row>
    <row r="536" spans="1:20" x14ac:dyDescent="0.2">
      <c r="A536" s="25"/>
      <c r="B536" s="26"/>
      <c r="C536" s="26"/>
      <c r="D536" s="27"/>
      <c r="E536" s="28"/>
      <c r="F536" s="29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30"/>
      <c r="R536" s="25"/>
      <c r="S536" s="31"/>
      <c r="T536" s="31"/>
    </row>
    <row r="537" spans="1:20" x14ac:dyDescent="0.2">
      <c r="A537" s="25"/>
      <c r="B537" s="26"/>
      <c r="C537" s="26"/>
      <c r="D537" s="27"/>
      <c r="E537" s="28"/>
      <c r="F537" s="29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30"/>
      <c r="R537" s="25"/>
      <c r="S537" s="31"/>
      <c r="T537" s="31"/>
    </row>
    <row r="538" spans="1:20" x14ac:dyDescent="0.2">
      <c r="A538" s="25"/>
      <c r="B538" s="26"/>
      <c r="C538" s="26"/>
      <c r="D538" s="27"/>
      <c r="E538" s="28"/>
      <c r="F538" s="29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30"/>
      <c r="R538" s="25"/>
      <c r="S538" s="31"/>
      <c r="T538" s="31"/>
    </row>
    <row r="539" spans="1:20" x14ac:dyDescent="0.2">
      <c r="A539" s="25"/>
      <c r="B539" s="26"/>
      <c r="C539" s="26"/>
      <c r="D539" s="27"/>
      <c r="E539" s="28"/>
      <c r="F539" s="29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30"/>
      <c r="R539" s="25"/>
      <c r="S539" s="31"/>
      <c r="T539" s="31"/>
    </row>
    <row r="540" spans="1:20" x14ac:dyDescent="0.2">
      <c r="A540" s="25"/>
      <c r="B540" s="26"/>
      <c r="C540" s="26"/>
      <c r="D540" s="27"/>
      <c r="E540" s="28"/>
      <c r="F540" s="29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30"/>
      <c r="R540" s="25"/>
      <c r="S540" s="31"/>
      <c r="T540" s="31"/>
    </row>
    <row r="541" spans="1:20" x14ac:dyDescent="0.2">
      <c r="A541" s="25"/>
      <c r="B541" s="26"/>
      <c r="C541" s="26"/>
      <c r="D541" s="27"/>
      <c r="E541" s="28"/>
      <c r="F541" s="29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30"/>
      <c r="R541" s="25"/>
      <c r="S541" s="31"/>
      <c r="T541" s="31"/>
    </row>
    <row r="542" spans="1:20" x14ac:dyDescent="0.2">
      <c r="A542" s="25"/>
      <c r="B542" s="26"/>
      <c r="C542" s="26"/>
      <c r="D542" s="27"/>
      <c r="E542" s="28"/>
      <c r="F542" s="29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30"/>
      <c r="R542" s="25"/>
      <c r="S542" s="31"/>
      <c r="T542" s="31"/>
    </row>
    <row r="543" spans="1:20" x14ac:dyDescent="0.2">
      <c r="A543" s="25"/>
      <c r="B543" s="26"/>
      <c r="C543" s="26"/>
      <c r="D543" s="27"/>
      <c r="E543" s="28"/>
      <c r="F543" s="29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30"/>
      <c r="R543" s="25"/>
      <c r="S543" s="31"/>
      <c r="T543" s="31"/>
    </row>
    <row r="544" spans="1:20" x14ac:dyDescent="0.2">
      <c r="A544" s="25"/>
      <c r="B544" s="26"/>
      <c r="C544" s="26"/>
      <c r="D544" s="27"/>
      <c r="E544" s="28"/>
      <c r="F544" s="29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30"/>
      <c r="R544" s="25"/>
      <c r="S544" s="31"/>
      <c r="T544" s="31"/>
    </row>
    <row r="545" spans="1:20" x14ac:dyDescent="0.2">
      <c r="A545" s="25"/>
      <c r="B545" s="26"/>
      <c r="C545" s="26"/>
      <c r="D545" s="27"/>
      <c r="E545" s="28"/>
      <c r="F545" s="29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30"/>
      <c r="R545" s="25"/>
      <c r="S545" s="31"/>
      <c r="T545" s="31"/>
    </row>
    <row r="546" spans="1:20" x14ac:dyDescent="0.2">
      <c r="A546" s="25"/>
      <c r="B546" s="26"/>
      <c r="C546" s="26"/>
      <c r="D546" s="27"/>
      <c r="E546" s="28"/>
      <c r="F546" s="29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30"/>
      <c r="R546" s="25"/>
      <c r="S546" s="31"/>
      <c r="T546" s="31"/>
    </row>
    <row r="547" spans="1:20" x14ac:dyDescent="0.2">
      <c r="A547" s="25"/>
      <c r="B547" s="26"/>
      <c r="C547" s="26"/>
      <c r="D547" s="27"/>
      <c r="E547" s="28"/>
      <c r="F547" s="29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30"/>
      <c r="R547" s="25"/>
      <c r="S547" s="31"/>
      <c r="T547" s="31"/>
    </row>
    <row r="548" spans="1:20" x14ac:dyDescent="0.2">
      <c r="A548" s="25"/>
      <c r="B548" s="26"/>
      <c r="C548" s="26"/>
      <c r="D548" s="27"/>
      <c r="E548" s="28"/>
      <c r="F548" s="29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30"/>
      <c r="R548" s="25"/>
      <c r="S548" s="31"/>
      <c r="T548" s="31"/>
    </row>
    <row r="549" spans="1:20" x14ac:dyDescent="0.2">
      <c r="A549" s="25"/>
      <c r="B549" s="26"/>
      <c r="C549" s="26"/>
      <c r="D549" s="27"/>
      <c r="E549" s="28"/>
      <c r="F549" s="29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30"/>
      <c r="R549" s="25"/>
      <c r="S549" s="31"/>
      <c r="T549" s="31"/>
    </row>
    <row r="550" spans="1:20" x14ac:dyDescent="0.2">
      <c r="A550" s="25"/>
      <c r="B550" s="26"/>
      <c r="C550" s="26"/>
      <c r="D550" s="27"/>
      <c r="E550" s="28"/>
      <c r="F550" s="29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30"/>
      <c r="R550" s="25"/>
      <c r="S550" s="31"/>
      <c r="T550" s="31"/>
    </row>
    <row r="551" spans="1:20" x14ac:dyDescent="0.2">
      <c r="A551" s="25"/>
      <c r="B551" s="26"/>
      <c r="C551" s="26"/>
      <c r="D551" s="27"/>
      <c r="E551" s="28"/>
      <c r="F551" s="29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30"/>
      <c r="R551" s="25"/>
      <c r="S551" s="31"/>
      <c r="T551" s="31"/>
    </row>
    <row r="552" spans="1:20" x14ac:dyDescent="0.2">
      <c r="A552" s="25"/>
      <c r="B552" s="26"/>
      <c r="C552" s="26"/>
      <c r="D552" s="27"/>
      <c r="E552" s="28"/>
      <c r="F552" s="29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30"/>
      <c r="R552" s="25"/>
      <c r="S552" s="31"/>
      <c r="T552" s="31"/>
    </row>
    <row r="553" spans="1:20" x14ac:dyDescent="0.2">
      <c r="A553" s="25"/>
      <c r="B553" s="26"/>
      <c r="C553" s="26"/>
      <c r="D553" s="27"/>
      <c r="E553" s="28"/>
      <c r="F553" s="29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30"/>
      <c r="R553" s="25"/>
      <c r="S553" s="31"/>
      <c r="T553" s="31"/>
    </row>
    <row r="554" spans="1:20" x14ac:dyDescent="0.2">
      <c r="A554" s="25"/>
      <c r="B554" s="26"/>
      <c r="C554" s="26"/>
      <c r="D554" s="27"/>
      <c r="E554" s="28"/>
      <c r="F554" s="29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30"/>
      <c r="R554" s="25"/>
      <c r="S554" s="31"/>
      <c r="T554" s="31"/>
    </row>
    <row r="555" spans="1:20" x14ac:dyDescent="0.2">
      <c r="A555" s="25"/>
      <c r="B555" s="26"/>
      <c r="C555" s="26"/>
      <c r="D555" s="27"/>
      <c r="E555" s="28"/>
      <c r="F555" s="29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30"/>
      <c r="R555" s="25"/>
      <c r="S555" s="31"/>
      <c r="T555" s="31"/>
    </row>
    <row r="556" spans="1:20" x14ac:dyDescent="0.2">
      <c r="A556" s="25"/>
      <c r="B556" s="26"/>
      <c r="C556" s="26"/>
      <c r="D556" s="27"/>
      <c r="E556" s="28"/>
      <c r="F556" s="29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30"/>
      <c r="R556" s="25"/>
      <c r="S556" s="31"/>
      <c r="T556" s="31"/>
    </row>
    <row r="557" spans="1:20" x14ac:dyDescent="0.2">
      <c r="A557" s="25"/>
      <c r="B557" s="26"/>
      <c r="C557" s="26"/>
      <c r="D557" s="27"/>
      <c r="E557" s="28"/>
      <c r="F557" s="29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30"/>
      <c r="R557" s="25"/>
      <c r="S557" s="31"/>
      <c r="T557" s="31"/>
    </row>
    <row r="558" spans="1:20" x14ac:dyDescent="0.2">
      <c r="A558" s="25"/>
      <c r="B558" s="26"/>
      <c r="C558" s="26"/>
      <c r="D558" s="27"/>
      <c r="E558" s="28"/>
      <c r="F558" s="29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30"/>
      <c r="R558" s="25"/>
      <c r="S558" s="31"/>
      <c r="T558" s="31"/>
    </row>
    <row r="559" spans="1:20" x14ac:dyDescent="0.2">
      <c r="A559" s="25"/>
      <c r="B559" s="26"/>
      <c r="C559" s="26"/>
      <c r="D559" s="27"/>
      <c r="E559" s="28"/>
      <c r="F559" s="29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30"/>
      <c r="R559" s="25"/>
      <c r="S559" s="31"/>
      <c r="T559" s="31"/>
    </row>
    <row r="560" spans="1:20" x14ac:dyDescent="0.2">
      <c r="A560" s="25"/>
      <c r="B560" s="26"/>
      <c r="C560" s="26"/>
      <c r="D560" s="27"/>
      <c r="E560" s="28"/>
      <c r="F560" s="29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30"/>
      <c r="R560" s="25"/>
      <c r="S560" s="31"/>
      <c r="T560" s="31"/>
    </row>
    <row r="561" spans="1:20" x14ac:dyDescent="0.2">
      <c r="A561" s="25"/>
      <c r="B561" s="26"/>
      <c r="C561" s="26"/>
      <c r="D561" s="27"/>
      <c r="E561" s="28"/>
      <c r="F561" s="29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30"/>
      <c r="R561" s="25"/>
      <c r="S561" s="31"/>
      <c r="T561" s="31"/>
    </row>
    <row r="562" spans="1:20" x14ac:dyDescent="0.2">
      <c r="A562" s="25"/>
      <c r="B562" s="26"/>
      <c r="C562" s="26"/>
      <c r="D562" s="27"/>
      <c r="E562" s="28"/>
      <c r="F562" s="29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30"/>
      <c r="R562" s="25"/>
      <c r="S562" s="31"/>
      <c r="T562" s="31"/>
    </row>
    <row r="563" spans="1:20" x14ac:dyDescent="0.2">
      <c r="A563" s="25"/>
      <c r="B563" s="26"/>
      <c r="C563" s="26"/>
      <c r="D563" s="27"/>
      <c r="E563" s="28"/>
      <c r="F563" s="29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30"/>
      <c r="R563" s="25"/>
      <c r="S563" s="31"/>
      <c r="T563" s="31"/>
    </row>
    <row r="564" spans="1:20" x14ac:dyDescent="0.2">
      <c r="A564" s="25"/>
      <c r="B564" s="26"/>
      <c r="C564" s="26"/>
      <c r="D564" s="27"/>
      <c r="E564" s="28"/>
      <c r="F564" s="29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30"/>
      <c r="R564" s="25"/>
      <c r="S564" s="31"/>
      <c r="T564" s="31"/>
    </row>
    <row r="565" spans="1:20" x14ac:dyDescent="0.2">
      <c r="A565" s="25"/>
      <c r="B565" s="26"/>
      <c r="C565" s="26"/>
      <c r="D565" s="27"/>
      <c r="E565" s="28"/>
      <c r="F565" s="29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30"/>
      <c r="R565" s="25"/>
      <c r="S565" s="31"/>
      <c r="T565" s="31"/>
    </row>
    <row r="566" spans="1:20" x14ac:dyDescent="0.2">
      <c r="A566" s="25"/>
      <c r="B566" s="26"/>
      <c r="C566" s="26"/>
      <c r="D566" s="27"/>
      <c r="E566" s="28"/>
      <c r="F566" s="29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30"/>
      <c r="R566" s="25"/>
      <c r="S566" s="31"/>
      <c r="T566" s="31"/>
    </row>
    <row r="567" spans="1:20" x14ac:dyDescent="0.2">
      <c r="A567" s="25"/>
      <c r="B567" s="26"/>
      <c r="C567" s="26"/>
      <c r="D567" s="27"/>
      <c r="E567" s="28"/>
      <c r="F567" s="29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30"/>
      <c r="R567" s="25"/>
      <c r="S567" s="31"/>
      <c r="T567" s="31"/>
    </row>
    <row r="568" spans="1:20" x14ac:dyDescent="0.2">
      <c r="A568" s="25"/>
      <c r="B568" s="26"/>
      <c r="C568" s="26"/>
      <c r="D568" s="27"/>
      <c r="E568" s="28"/>
      <c r="F568" s="29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30"/>
      <c r="R568" s="25"/>
      <c r="S568" s="31"/>
      <c r="T568" s="31"/>
    </row>
    <row r="569" spans="1:20" x14ac:dyDescent="0.2">
      <c r="A569" s="25"/>
      <c r="B569" s="26"/>
      <c r="C569" s="26"/>
      <c r="D569" s="27"/>
      <c r="E569" s="28"/>
      <c r="F569" s="29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30"/>
      <c r="R569" s="25"/>
      <c r="S569" s="31"/>
      <c r="T569" s="31"/>
    </row>
    <row r="570" spans="1:20" x14ac:dyDescent="0.2">
      <c r="A570" s="25"/>
      <c r="B570" s="26"/>
      <c r="C570" s="26"/>
      <c r="D570" s="27"/>
      <c r="E570" s="28"/>
      <c r="F570" s="29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30"/>
      <c r="R570" s="25"/>
      <c r="S570" s="31"/>
      <c r="T570" s="31"/>
    </row>
    <row r="571" spans="1:20" x14ac:dyDescent="0.2">
      <c r="A571" s="25"/>
      <c r="B571" s="26"/>
      <c r="C571" s="26"/>
      <c r="D571" s="27"/>
      <c r="E571" s="28"/>
      <c r="F571" s="29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30"/>
      <c r="R571" s="25"/>
      <c r="S571" s="31"/>
      <c r="T571" s="31"/>
    </row>
    <row r="572" spans="1:20" x14ac:dyDescent="0.2">
      <c r="A572" s="25"/>
      <c r="B572" s="26"/>
      <c r="C572" s="26"/>
      <c r="D572" s="27"/>
      <c r="E572" s="28"/>
      <c r="F572" s="29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30"/>
      <c r="R572" s="25"/>
      <c r="S572" s="31"/>
      <c r="T572" s="31"/>
    </row>
    <row r="573" spans="1:20" x14ac:dyDescent="0.2">
      <c r="A573" s="25"/>
      <c r="B573" s="26"/>
      <c r="C573" s="26"/>
      <c r="D573" s="27"/>
      <c r="E573" s="28"/>
      <c r="F573" s="29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30"/>
      <c r="R573" s="25"/>
      <c r="S573" s="31"/>
      <c r="T573" s="31"/>
    </row>
    <row r="574" spans="1:20" x14ac:dyDescent="0.2">
      <c r="A574" s="25"/>
      <c r="B574" s="26"/>
      <c r="C574" s="26"/>
      <c r="D574" s="27"/>
      <c r="E574" s="28"/>
      <c r="F574" s="29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30"/>
      <c r="R574" s="25"/>
      <c r="S574" s="31"/>
      <c r="T574" s="31"/>
    </row>
    <row r="575" spans="1:20" x14ac:dyDescent="0.2">
      <c r="A575" s="25"/>
      <c r="B575" s="26"/>
      <c r="C575" s="26"/>
      <c r="D575" s="27"/>
      <c r="E575" s="28"/>
      <c r="F575" s="29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30"/>
      <c r="R575" s="25"/>
      <c r="S575" s="31"/>
      <c r="T575" s="31"/>
    </row>
    <row r="576" spans="1:20" x14ac:dyDescent="0.2">
      <c r="A576" s="25"/>
      <c r="B576" s="26"/>
      <c r="C576" s="26"/>
      <c r="D576" s="27"/>
      <c r="E576" s="28"/>
      <c r="F576" s="29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30"/>
      <c r="R576" s="25"/>
      <c r="S576" s="31"/>
      <c r="T576" s="31"/>
    </row>
    <row r="577" spans="1:20" x14ac:dyDescent="0.2">
      <c r="A577" s="25"/>
      <c r="B577" s="26"/>
      <c r="C577" s="26"/>
      <c r="D577" s="27"/>
      <c r="E577" s="28"/>
      <c r="F577" s="29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30"/>
      <c r="R577" s="25"/>
      <c r="S577" s="31"/>
      <c r="T577" s="31"/>
    </row>
    <row r="578" spans="1:20" x14ac:dyDescent="0.2">
      <c r="A578" s="25"/>
      <c r="B578" s="26"/>
      <c r="C578" s="26"/>
      <c r="D578" s="27"/>
      <c r="E578" s="28"/>
      <c r="F578" s="29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30"/>
      <c r="R578" s="25"/>
      <c r="S578" s="31"/>
      <c r="T578" s="31"/>
    </row>
    <row r="579" spans="1:20" x14ac:dyDescent="0.2">
      <c r="A579" s="25"/>
      <c r="B579" s="26"/>
      <c r="C579" s="26"/>
      <c r="D579" s="27"/>
      <c r="E579" s="28"/>
      <c r="F579" s="29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30"/>
      <c r="R579" s="25"/>
      <c r="S579" s="31"/>
      <c r="T579" s="31"/>
    </row>
    <row r="580" spans="1:20" x14ac:dyDescent="0.2">
      <c r="A580" s="25"/>
      <c r="B580" s="26"/>
      <c r="C580" s="26"/>
      <c r="D580" s="27"/>
      <c r="E580" s="28"/>
      <c r="F580" s="29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30"/>
      <c r="R580" s="25"/>
      <c r="S580" s="31"/>
      <c r="T580" s="31"/>
    </row>
    <row r="581" spans="1:20" x14ac:dyDescent="0.2">
      <c r="A581" s="25"/>
      <c r="B581" s="26"/>
      <c r="C581" s="26"/>
      <c r="D581" s="27"/>
      <c r="E581" s="28"/>
      <c r="F581" s="29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30"/>
      <c r="R581" s="25"/>
      <c r="S581" s="31"/>
      <c r="T581" s="31"/>
    </row>
    <row r="582" spans="1:20" x14ac:dyDescent="0.2">
      <c r="A582" s="25"/>
      <c r="B582" s="26"/>
      <c r="C582" s="26"/>
      <c r="D582" s="27"/>
      <c r="E582" s="28"/>
      <c r="F582" s="29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30"/>
      <c r="R582" s="25"/>
      <c r="S582" s="31"/>
      <c r="T582" s="31"/>
    </row>
    <row r="583" spans="1:20" x14ac:dyDescent="0.2">
      <c r="A583" s="25"/>
      <c r="B583" s="26"/>
      <c r="C583" s="26"/>
      <c r="D583" s="27"/>
      <c r="E583" s="28"/>
      <c r="F583" s="29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30"/>
      <c r="R583" s="25"/>
      <c r="S583" s="31"/>
      <c r="T583" s="31"/>
    </row>
    <row r="584" spans="1:20" x14ac:dyDescent="0.2">
      <c r="A584" s="25"/>
      <c r="B584" s="26"/>
      <c r="C584" s="26"/>
      <c r="D584" s="27"/>
      <c r="E584" s="28"/>
      <c r="F584" s="29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30"/>
      <c r="R584" s="25"/>
      <c r="S584" s="31"/>
      <c r="T584" s="31"/>
    </row>
    <row r="585" spans="1:20" x14ac:dyDescent="0.2">
      <c r="A585" s="25"/>
      <c r="B585" s="26"/>
      <c r="C585" s="26"/>
      <c r="D585" s="27"/>
      <c r="E585" s="28"/>
      <c r="F585" s="29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30"/>
      <c r="R585" s="25"/>
      <c r="S585" s="31"/>
      <c r="T585" s="31"/>
    </row>
    <row r="586" spans="1:20" x14ac:dyDescent="0.2">
      <c r="A586" s="25"/>
      <c r="B586" s="26"/>
      <c r="C586" s="26"/>
      <c r="D586" s="27"/>
      <c r="E586" s="28"/>
      <c r="F586" s="29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30"/>
      <c r="R586" s="25"/>
      <c r="S586" s="31"/>
      <c r="T586" s="31"/>
    </row>
    <row r="587" spans="1:20" x14ac:dyDescent="0.2">
      <c r="A587" s="25"/>
      <c r="B587" s="26"/>
      <c r="C587" s="26"/>
      <c r="D587" s="27"/>
      <c r="E587" s="28"/>
      <c r="F587" s="29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30"/>
      <c r="R587" s="25"/>
      <c r="S587" s="31"/>
      <c r="T587" s="31"/>
    </row>
    <row r="588" spans="1:20" x14ac:dyDescent="0.2">
      <c r="A588" s="25"/>
      <c r="B588" s="26"/>
      <c r="C588" s="26"/>
      <c r="D588" s="27"/>
      <c r="E588" s="28"/>
      <c r="F588" s="29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30"/>
      <c r="R588" s="25"/>
      <c r="S588" s="31"/>
      <c r="T588" s="31"/>
    </row>
    <row r="589" spans="1:20" x14ac:dyDescent="0.2">
      <c r="A589" s="25"/>
      <c r="B589" s="26"/>
      <c r="C589" s="26"/>
      <c r="D589" s="27"/>
      <c r="E589" s="28"/>
      <c r="F589" s="29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30"/>
      <c r="R589" s="25"/>
      <c r="S589" s="31"/>
      <c r="T589" s="31"/>
    </row>
    <row r="590" spans="1:20" x14ac:dyDescent="0.2">
      <c r="A590" s="25"/>
      <c r="B590" s="26"/>
      <c r="C590" s="26"/>
      <c r="D590" s="27"/>
      <c r="E590" s="28"/>
      <c r="F590" s="29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30"/>
      <c r="R590" s="25"/>
      <c r="S590" s="31"/>
      <c r="T590" s="31"/>
    </row>
    <row r="591" spans="1:20" x14ac:dyDescent="0.2">
      <c r="A591" s="25"/>
      <c r="B591" s="26"/>
      <c r="C591" s="26"/>
      <c r="D591" s="27"/>
      <c r="E591" s="28"/>
      <c r="F591" s="29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30"/>
      <c r="R591" s="25"/>
      <c r="S591" s="31"/>
      <c r="T591" s="31"/>
    </row>
    <row r="592" spans="1:20" x14ac:dyDescent="0.2">
      <c r="A592" s="25"/>
      <c r="B592" s="26"/>
      <c r="C592" s="26"/>
      <c r="D592" s="27"/>
      <c r="E592" s="28"/>
      <c r="F592" s="29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30"/>
      <c r="R592" s="25"/>
      <c r="S592" s="31"/>
      <c r="T592" s="31"/>
    </row>
    <row r="593" spans="1:20" x14ac:dyDescent="0.2">
      <c r="A593" s="25"/>
      <c r="B593" s="26"/>
      <c r="C593" s="26"/>
      <c r="D593" s="27"/>
      <c r="E593" s="28"/>
      <c r="F593" s="29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30"/>
      <c r="R593" s="25"/>
      <c r="S593" s="31"/>
      <c r="T593" s="31"/>
    </row>
    <row r="594" spans="1:20" x14ac:dyDescent="0.2">
      <c r="A594" s="25"/>
      <c r="B594" s="26"/>
      <c r="C594" s="26"/>
      <c r="D594" s="27"/>
      <c r="E594" s="28"/>
      <c r="F594" s="29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30"/>
      <c r="R594" s="25"/>
      <c r="S594" s="31"/>
      <c r="T594" s="31"/>
    </row>
    <row r="595" spans="1:20" x14ac:dyDescent="0.2">
      <c r="A595" s="25"/>
      <c r="B595" s="26"/>
      <c r="C595" s="26"/>
      <c r="D595" s="27"/>
      <c r="E595" s="28"/>
      <c r="F595" s="29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30"/>
      <c r="R595" s="25"/>
      <c r="S595" s="31"/>
      <c r="T595" s="31"/>
    </row>
    <row r="596" spans="1:20" x14ac:dyDescent="0.2">
      <c r="A596" s="25"/>
      <c r="B596" s="26"/>
      <c r="C596" s="26"/>
      <c r="D596" s="27"/>
      <c r="E596" s="28"/>
      <c r="F596" s="29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30"/>
      <c r="R596" s="25"/>
      <c r="S596" s="31"/>
      <c r="T596" s="31"/>
    </row>
    <row r="597" spans="1:20" x14ac:dyDescent="0.2">
      <c r="A597" s="25"/>
      <c r="B597" s="26"/>
      <c r="C597" s="26"/>
      <c r="D597" s="27"/>
      <c r="E597" s="28"/>
      <c r="F597" s="29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30"/>
      <c r="R597" s="25"/>
      <c r="S597" s="31"/>
      <c r="T597" s="31"/>
    </row>
    <row r="598" spans="1:20" x14ac:dyDescent="0.2">
      <c r="A598" s="25"/>
      <c r="B598" s="26"/>
      <c r="C598" s="26"/>
      <c r="D598" s="27"/>
      <c r="E598" s="28"/>
      <c r="F598" s="29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30"/>
      <c r="R598" s="25"/>
      <c r="S598" s="31"/>
      <c r="T598" s="31"/>
    </row>
    <row r="599" spans="1:20" x14ac:dyDescent="0.2">
      <c r="A599" s="25"/>
      <c r="B599" s="26"/>
      <c r="C599" s="26"/>
      <c r="D599" s="27"/>
      <c r="E599" s="28"/>
      <c r="F599" s="29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30"/>
      <c r="R599" s="25"/>
      <c r="S599" s="31"/>
      <c r="T599" s="31"/>
    </row>
    <row r="600" spans="1:20" x14ac:dyDescent="0.2">
      <c r="A600" s="25"/>
      <c r="B600" s="26"/>
      <c r="C600" s="26"/>
      <c r="D600" s="27"/>
      <c r="E600" s="28"/>
      <c r="F600" s="29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30"/>
      <c r="R600" s="25"/>
      <c r="S600" s="31"/>
      <c r="T600" s="31"/>
    </row>
    <row r="601" spans="1:20" x14ac:dyDescent="0.2">
      <c r="A601" s="25"/>
      <c r="B601" s="26"/>
      <c r="C601" s="26"/>
      <c r="D601" s="27"/>
      <c r="E601" s="28"/>
      <c r="F601" s="29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30"/>
      <c r="R601" s="25"/>
      <c r="S601" s="31"/>
      <c r="T601" s="31"/>
    </row>
    <row r="602" spans="1:20" x14ac:dyDescent="0.2">
      <c r="A602" s="25"/>
      <c r="B602" s="26"/>
      <c r="C602" s="26"/>
      <c r="D602" s="27"/>
      <c r="E602" s="28"/>
      <c r="F602" s="29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30"/>
      <c r="R602" s="25"/>
      <c r="S602" s="31"/>
      <c r="T602" s="31"/>
    </row>
    <row r="603" spans="1:20" x14ac:dyDescent="0.2">
      <c r="A603" s="25"/>
      <c r="B603" s="26"/>
      <c r="C603" s="26"/>
      <c r="D603" s="27"/>
      <c r="E603" s="28"/>
      <c r="F603" s="29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30"/>
      <c r="R603" s="25"/>
      <c r="S603" s="31"/>
      <c r="T603" s="31"/>
    </row>
    <row r="604" spans="1:20" x14ac:dyDescent="0.2">
      <c r="A604" s="25"/>
      <c r="B604" s="26"/>
      <c r="C604" s="26"/>
      <c r="D604" s="27"/>
      <c r="E604" s="28"/>
      <c r="F604" s="29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30"/>
      <c r="R604" s="25"/>
      <c r="S604" s="31"/>
      <c r="T604" s="31"/>
    </row>
    <row r="605" spans="1:20" x14ac:dyDescent="0.2">
      <c r="A605" s="25"/>
      <c r="B605" s="26"/>
      <c r="C605" s="26"/>
      <c r="D605" s="27"/>
      <c r="E605" s="28"/>
      <c r="F605" s="29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30"/>
      <c r="R605" s="25"/>
      <c r="S605" s="31"/>
      <c r="T605" s="31"/>
    </row>
    <row r="606" spans="1:20" x14ac:dyDescent="0.2">
      <c r="A606" s="25"/>
      <c r="B606" s="26"/>
      <c r="C606" s="26"/>
      <c r="D606" s="27"/>
      <c r="E606" s="28"/>
      <c r="F606" s="29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30"/>
      <c r="R606" s="25"/>
      <c r="S606" s="31"/>
      <c r="T606" s="31"/>
    </row>
    <row r="607" spans="1:20" x14ac:dyDescent="0.2">
      <c r="A607" s="25"/>
      <c r="B607" s="26"/>
      <c r="C607" s="26"/>
      <c r="D607" s="27"/>
      <c r="E607" s="28"/>
      <c r="F607" s="29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30"/>
      <c r="R607" s="25"/>
      <c r="S607" s="31"/>
      <c r="T607" s="31"/>
    </row>
    <row r="608" spans="1:20" x14ac:dyDescent="0.2">
      <c r="A608" s="25"/>
      <c r="B608" s="26"/>
      <c r="C608" s="26"/>
      <c r="D608" s="27"/>
      <c r="E608" s="28"/>
      <c r="F608" s="29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30"/>
      <c r="R608" s="25"/>
      <c r="S608" s="31"/>
      <c r="T608" s="31"/>
    </row>
    <row r="609" spans="1:20" x14ac:dyDescent="0.2">
      <c r="A609" s="25"/>
      <c r="B609" s="26"/>
      <c r="C609" s="26"/>
      <c r="D609" s="27"/>
      <c r="E609" s="28"/>
      <c r="F609" s="29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30"/>
      <c r="R609" s="25"/>
      <c r="S609" s="31"/>
      <c r="T609" s="31"/>
    </row>
    <row r="610" spans="1:20" x14ac:dyDescent="0.2">
      <c r="A610" s="25"/>
      <c r="B610" s="26"/>
      <c r="C610" s="26"/>
      <c r="D610" s="27"/>
      <c r="E610" s="28"/>
      <c r="F610" s="29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30"/>
      <c r="R610" s="25"/>
      <c r="S610" s="31"/>
      <c r="T610" s="31"/>
    </row>
    <row r="611" spans="1:20" x14ac:dyDescent="0.2">
      <c r="A611" s="25"/>
      <c r="B611" s="26"/>
      <c r="C611" s="26"/>
      <c r="D611" s="27"/>
      <c r="E611" s="28"/>
      <c r="F611" s="29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30"/>
      <c r="R611" s="25"/>
      <c r="S611" s="31"/>
      <c r="T611" s="31"/>
    </row>
    <row r="612" spans="1:20" x14ac:dyDescent="0.2">
      <c r="A612" s="25"/>
      <c r="B612" s="26"/>
      <c r="C612" s="26"/>
      <c r="D612" s="27"/>
      <c r="E612" s="28"/>
      <c r="F612" s="29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30"/>
      <c r="R612" s="25"/>
      <c r="S612" s="31"/>
      <c r="T612" s="31"/>
    </row>
    <row r="613" spans="1:20" x14ac:dyDescent="0.2">
      <c r="A613" s="25"/>
      <c r="B613" s="26"/>
      <c r="C613" s="26"/>
      <c r="D613" s="27"/>
      <c r="E613" s="28"/>
      <c r="F613" s="29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30"/>
      <c r="R613" s="25"/>
      <c r="S613" s="31"/>
      <c r="T613" s="31"/>
    </row>
    <row r="614" spans="1:20" x14ac:dyDescent="0.2">
      <c r="A614" s="25"/>
      <c r="B614" s="26"/>
      <c r="C614" s="26"/>
      <c r="D614" s="27"/>
      <c r="E614" s="28"/>
      <c r="F614" s="29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30"/>
      <c r="R614" s="25"/>
      <c r="S614" s="31"/>
      <c r="T614" s="31"/>
    </row>
    <row r="615" spans="1:20" x14ac:dyDescent="0.2">
      <c r="A615" s="25"/>
      <c r="B615" s="26"/>
      <c r="C615" s="26"/>
      <c r="D615" s="27"/>
      <c r="E615" s="28"/>
      <c r="F615" s="29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30"/>
      <c r="R615" s="25"/>
      <c r="S615" s="31"/>
      <c r="T615" s="31"/>
    </row>
    <row r="616" spans="1:20" x14ac:dyDescent="0.2">
      <c r="A616" s="25"/>
      <c r="B616" s="26"/>
      <c r="C616" s="26"/>
      <c r="D616" s="27"/>
      <c r="E616" s="28"/>
      <c r="F616" s="29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30"/>
      <c r="R616" s="25"/>
      <c r="S616" s="31"/>
      <c r="T616" s="31"/>
    </row>
    <row r="617" spans="1:20" x14ac:dyDescent="0.2">
      <c r="A617" s="25"/>
      <c r="B617" s="26"/>
      <c r="C617" s="26"/>
      <c r="D617" s="27"/>
      <c r="E617" s="28"/>
      <c r="F617" s="29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30"/>
      <c r="R617" s="25"/>
      <c r="S617" s="31"/>
      <c r="T617" s="31"/>
    </row>
    <row r="618" spans="1:20" x14ac:dyDescent="0.2">
      <c r="A618" s="25"/>
      <c r="B618" s="26"/>
      <c r="C618" s="26"/>
      <c r="D618" s="27"/>
      <c r="E618" s="28"/>
      <c r="F618" s="29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30"/>
      <c r="R618" s="25"/>
      <c r="S618" s="31"/>
      <c r="T618" s="31"/>
    </row>
    <row r="619" spans="1:20" x14ac:dyDescent="0.2">
      <c r="A619" s="25"/>
      <c r="B619" s="26"/>
      <c r="C619" s="26"/>
      <c r="D619" s="27"/>
      <c r="E619" s="28"/>
      <c r="F619" s="29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30"/>
      <c r="R619" s="25"/>
      <c r="S619" s="31"/>
      <c r="T619" s="31"/>
    </row>
    <row r="620" spans="1:20" x14ac:dyDescent="0.2">
      <c r="A620" s="25"/>
      <c r="B620" s="26"/>
      <c r="C620" s="26"/>
      <c r="D620" s="27"/>
      <c r="E620" s="28"/>
      <c r="F620" s="29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30"/>
      <c r="R620" s="25"/>
      <c r="S620" s="31"/>
      <c r="T620" s="31"/>
    </row>
    <row r="621" spans="1:20" x14ac:dyDescent="0.2">
      <c r="A621" s="25"/>
      <c r="B621" s="26"/>
      <c r="C621" s="26"/>
      <c r="D621" s="27"/>
      <c r="E621" s="28"/>
      <c r="F621" s="29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30"/>
      <c r="R621" s="25"/>
      <c r="S621" s="31"/>
      <c r="T621" s="31"/>
    </row>
    <row r="622" spans="1:20" x14ac:dyDescent="0.2">
      <c r="A622" s="25"/>
      <c r="B622" s="26"/>
      <c r="C622" s="26"/>
      <c r="D622" s="27"/>
      <c r="E622" s="28"/>
      <c r="F622" s="29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30"/>
      <c r="R622" s="25"/>
      <c r="S622" s="31"/>
      <c r="T622" s="31"/>
    </row>
    <row r="623" spans="1:20" x14ac:dyDescent="0.2">
      <c r="A623" s="25"/>
      <c r="B623" s="26"/>
      <c r="C623" s="26"/>
      <c r="D623" s="27"/>
      <c r="E623" s="28"/>
      <c r="F623" s="29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30"/>
      <c r="R623" s="25"/>
      <c r="S623" s="31"/>
      <c r="T623" s="31"/>
    </row>
    <row r="624" spans="1:20" x14ac:dyDescent="0.2">
      <c r="A624" s="25"/>
      <c r="B624" s="26"/>
      <c r="C624" s="26"/>
      <c r="D624" s="27"/>
      <c r="E624" s="28"/>
      <c r="F624" s="29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30"/>
      <c r="R624" s="25"/>
      <c r="S624" s="31"/>
      <c r="T624" s="31"/>
    </row>
    <row r="625" spans="1:20" x14ac:dyDescent="0.2">
      <c r="A625" s="25"/>
      <c r="B625" s="26"/>
      <c r="C625" s="26"/>
      <c r="D625" s="27"/>
      <c r="E625" s="28"/>
      <c r="F625" s="29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30"/>
      <c r="R625" s="25"/>
      <c r="S625" s="31"/>
      <c r="T625" s="31"/>
    </row>
    <row r="626" spans="1:20" x14ac:dyDescent="0.2">
      <c r="A626" s="25"/>
      <c r="B626" s="26"/>
      <c r="C626" s="26"/>
      <c r="D626" s="27"/>
      <c r="E626" s="28"/>
      <c r="F626" s="29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30"/>
      <c r="R626" s="25"/>
      <c r="S626" s="31"/>
      <c r="T626" s="31"/>
    </row>
    <row r="627" spans="1:20" x14ac:dyDescent="0.2">
      <c r="A627" s="25"/>
      <c r="B627" s="26"/>
      <c r="C627" s="26"/>
      <c r="D627" s="27"/>
      <c r="E627" s="28"/>
      <c r="F627" s="29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30"/>
      <c r="R627" s="25"/>
      <c r="S627" s="31"/>
      <c r="T627" s="31"/>
    </row>
    <row r="628" spans="1:20" x14ac:dyDescent="0.2">
      <c r="A628" s="25"/>
      <c r="B628" s="26"/>
      <c r="C628" s="26"/>
      <c r="D628" s="27"/>
      <c r="E628" s="28"/>
      <c r="F628" s="29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30"/>
      <c r="R628" s="25"/>
      <c r="S628" s="31"/>
      <c r="T628" s="31"/>
    </row>
    <row r="629" spans="1:20" x14ac:dyDescent="0.2">
      <c r="A629" s="25"/>
      <c r="B629" s="26"/>
      <c r="C629" s="26"/>
      <c r="D629" s="27"/>
      <c r="E629" s="28"/>
      <c r="F629" s="29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30"/>
      <c r="R629" s="25"/>
      <c r="S629" s="31"/>
      <c r="T629" s="31"/>
    </row>
    <row r="630" spans="1:20" x14ac:dyDescent="0.2">
      <c r="A630" s="25"/>
      <c r="B630" s="26"/>
      <c r="C630" s="26"/>
      <c r="D630" s="27"/>
      <c r="E630" s="28"/>
      <c r="F630" s="29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30"/>
      <c r="R630" s="25"/>
      <c r="S630" s="31"/>
      <c r="T630" s="31"/>
    </row>
    <row r="631" spans="1:20" x14ac:dyDescent="0.2">
      <c r="A631" s="25"/>
      <c r="B631" s="26"/>
      <c r="C631" s="26"/>
      <c r="D631" s="27"/>
      <c r="E631" s="28"/>
      <c r="F631" s="29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30"/>
      <c r="R631" s="25"/>
      <c r="S631" s="31"/>
      <c r="T631" s="31"/>
    </row>
    <row r="632" spans="1:20" x14ac:dyDescent="0.2">
      <c r="A632" s="25"/>
      <c r="B632" s="26"/>
      <c r="C632" s="26"/>
      <c r="D632" s="27"/>
      <c r="E632" s="28"/>
      <c r="F632" s="29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30"/>
      <c r="R632" s="25"/>
      <c r="S632" s="31"/>
      <c r="T632" s="31"/>
    </row>
    <row r="633" spans="1:20" x14ac:dyDescent="0.2">
      <c r="A633" s="25"/>
      <c r="B633" s="26"/>
      <c r="C633" s="26"/>
      <c r="D633" s="27"/>
      <c r="E633" s="28"/>
      <c r="F633" s="29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30"/>
      <c r="R633" s="25"/>
      <c r="S633" s="31"/>
      <c r="T633" s="31"/>
    </row>
    <row r="634" spans="1:20" x14ac:dyDescent="0.2">
      <c r="A634" s="25"/>
      <c r="B634" s="26"/>
      <c r="C634" s="26"/>
      <c r="D634" s="27"/>
      <c r="E634" s="28"/>
      <c r="F634" s="29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30"/>
      <c r="R634" s="25"/>
      <c r="S634" s="31"/>
      <c r="T634" s="31"/>
    </row>
    <row r="635" spans="1:20" x14ac:dyDescent="0.2">
      <c r="A635" s="25"/>
      <c r="B635" s="26"/>
      <c r="C635" s="26"/>
      <c r="D635" s="27"/>
      <c r="E635" s="28"/>
      <c r="F635" s="29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30"/>
      <c r="R635" s="25"/>
      <c r="S635" s="31"/>
      <c r="T635" s="31"/>
    </row>
    <row r="636" spans="1:20" x14ac:dyDescent="0.2">
      <c r="A636" s="25"/>
      <c r="B636" s="26"/>
      <c r="C636" s="26"/>
      <c r="D636" s="27"/>
      <c r="E636" s="28"/>
      <c r="F636" s="29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30"/>
      <c r="R636" s="25"/>
      <c r="S636" s="31"/>
      <c r="T636" s="31"/>
    </row>
    <row r="637" spans="1:20" x14ac:dyDescent="0.2">
      <c r="A637" s="25"/>
      <c r="B637" s="26"/>
      <c r="C637" s="26"/>
      <c r="D637" s="27"/>
      <c r="E637" s="28"/>
      <c r="F637" s="29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30"/>
      <c r="R637" s="25"/>
      <c r="S637" s="31"/>
      <c r="T637" s="31"/>
    </row>
    <row r="638" spans="1:20" x14ac:dyDescent="0.2">
      <c r="A638" s="25"/>
      <c r="B638" s="26"/>
      <c r="C638" s="26"/>
      <c r="D638" s="27"/>
      <c r="E638" s="28"/>
      <c r="F638" s="29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30"/>
      <c r="R638" s="25"/>
      <c r="S638" s="31"/>
      <c r="T638" s="31"/>
    </row>
    <row r="639" spans="1:20" x14ac:dyDescent="0.2">
      <c r="A639" s="25"/>
      <c r="B639" s="26"/>
      <c r="C639" s="26"/>
      <c r="D639" s="27"/>
      <c r="E639" s="28"/>
      <c r="F639" s="29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30"/>
      <c r="R639" s="25"/>
      <c r="S639" s="31"/>
      <c r="T639" s="31"/>
    </row>
    <row r="640" spans="1:20" x14ac:dyDescent="0.2">
      <c r="A640" s="25"/>
      <c r="B640" s="26"/>
      <c r="C640" s="26"/>
      <c r="D640" s="27"/>
      <c r="E640" s="28"/>
      <c r="F640" s="29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30"/>
      <c r="R640" s="25"/>
      <c r="S640" s="31"/>
      <c r="T640" s="31"/>
    </row>
    <row r="641" spans="1:20" x14ac:dyDescent="0.2">
      <c r="A641" s="25"/>
      <c r="B641" s="26"/>
      <c r="C641" s="26"/>
      <c r="D641" s="27"/>
      <c r="E641" s="28"/>
      <c r="F641" s="29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30"/>
      <c r="R641" s="25"/>
      <c r="S641" s="31"/>
      <c r="T641" s="31"/>
    </row>
    <row r="642" spans="1:20" x14ac:dyDescent="0.2">
      <c r="A642" s="25"/>
      <c r="B642" s="26"/>
      <c r="C642" s="26"/>
      <c r="D642" s="27"/>
      <c r="E642" s="28"/>
      <c r="F642" s="29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30"/>
      <c r="R642" s="25"/>
      <c r="S642" s="31"/>
      <c r="T642" s="31"/>
    </row>
    <row r="643" spans="1:20" x14ac:dyDescent="0.2">
      <c r="A643" s="25"/>
      <c r="B643" s="26"/>
      <c r="C643" s="26"/>
      <c r="D643" s="27"/>
      <c r="E643" s="28"/>
      <c r="F643" s="29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30"/>
      <c r="R643" s="25"/>
      <c r="S643" s="31"/>
      <c r="T643" s="31"/>
    </row>
    <row r="644" spans="1:20" x14ac:dyDescent="0.2">
      <c r="A644" s="25"/>
      <c r="B644" s="26"/>
      <c r="C644" s="26"/>
      <c r="D644" s="27"/>
      <c r="E644" s="28"/>
      <c r="F644" s="29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30"/>
      <c r="R644" s="25"/>
      <c r="S644" s="31"/>
      <c r="T644" s="31"/>
    </row>
    <row r="645" spans="1:20" x14ac:dyDescent="0.2">
      <c r="A645" s="25"/>
      <c r="B645" s="26"/>
      <c r="C645" s="26"/>
      <c r="D645" s="27"/>
      <c r="E645" s="28"/>
      <c r="F645" s="29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30"/>
      <c r="R645" s="25"/>
      <c r="S645" s="31"/>
      <c r="T645" s="31"/>
    </row>
    <row r="646" spans="1:20" x14ac:dyDescent="0.2">
      <c r="A646" s="25"/>
      <c r="B646" s="26"/>
      <c r="C646" s="26"/>
      <c r="D646" s="27"/>
      <c r="E646" s="28"/>
      <c r="F646" s="29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30"/>
      <c r="R646" s="25"/>
      <c r="S646" s="31"/>
      <c r="T646" s="31"/>
    </row>
    <row r="647" spans="1:20" x14ac:dyDescent="0.2">
      <c r="A647" s="25"/>
      <c r="B647" s="26"/>
      <c r="C647" s="26"/>
      <c r="D647" s="27"/>
      <c r="E647" s="28"/>
      <c r="F647" s="29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30"/>
      <c r="R647" s="25"/>
      <c r="S647" s="31"/>
      <c r="T647" s="31"/>
    </row>
    <row r="648" spans="1:20" x14ac:dyDescent="0.2">
      <c r="A648" s="25"/>
      <c r="B648" s="26"/>
      <c r="C648" s="26"/>
      <c r="D648" s="27"/>
      <c r="E648" s="28"/>
      <c r="F648" s="29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30"/>
      <c r="R648" s="25"/>
      <c r="S648" s="31"/>
      <c r="T648" s="31"/>
    </row>
    <row r="649" spans="1:20" x14ac:dyDescent="0.2">
      <c r="A649" s="25"/>
      <c r="B649" s="26"/>
      <c r="C649" s="26"/>
      <c r="D649" s="27"/>
      <c r="E649" s="28"/>
      <c r="F649" s="29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30"/>
      <c r="R649" s="25"/>
      <c r="S649" s="31"/>
      <c r="T649" s="31"/>
    </row>
    <row r="650" spans="1:20" x14ac:dyDescent="0.2">
      <c r="A650" s="25"/>
      <c r="B650" s="26"/>
      <c r="C650" s="26"/>
      <c r="D650" s="27"/>
      <c r="E650" s="28"/>
      <c r="F650" s="29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30"/>
      <c r="R650" s="25"/>
      <c r="S650" s="31"/>
      <c r="T650" s="31"/>
    </row>
    <row r="651" spans="1:20" x14ac:dyDescent="0.2">
      <c r="A651" s="25"/>
      <c r="B651" s="26"/>
      <c r="C651" s="26"/>
      <c r="D651" s="27"/>
      <c r="E651" s="28"/>
      <c r="F651" s="29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30"/>
      <c r="R651" s="25"/>
      <c r="S651" s="31"/>
      <c r="T651" s="31"/>
    </row>
    <row r="652" spans="1:20" x14ac:dyDescent="0.2">
      <c r="A652" s="25"/>
      <c r="B652" s="26"/>
      <c r="C652" s="26"/>
      <c r="D652" s="27"/>
      <c r="E652" s="28"/>
      <c r="F652" s="29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30"/>
      <c r="R652" s="25"/>
      <c r="S652" s="31"/>
      <c r="T652" s="31"/>
    </row>
    <row r="653" spans="1:20" x14ac:dyDescent="0.2">
      <c r="A653" s="25"/>
      <c r="B653" s="26"/>
      <c r="C653" s="26"/>
      <c r="D653" s="27"/>
      <c r="E653" s="28"/>
      <c r="F653" s="29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30"/>
      <c r="R653" s="25"/>
      <c r="S653" s="31"/>
      <c r="T653" s="31"/>
    </row>
    <row r="654" spans="1:20" x14ac:dyDescent="0.2">
      <c r="A654" s="25"/>
      <c r="B654" s="26"/>
      <c r="C654" s="26"/>
      <c r="D654" s="27"/>
      <c r="E654" s="28"/>
      <c r="F654" s="29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30"/>
      <c r="R654" s="25"/>
      <c r="S654" s="31"/>
      <c r="T654" s="31"/>
    </row>
    <row r="655" spans="1:20" x14ac:dyDescent="0.2">
      <c r="A655" s="25"/>
      <c r="B655" s="26"/>
      <c r="C655" s="26"/>
      <c r="D655" s="27"/>
      <c r="E655" s="28"/>
      <c r="F655" s="29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30"/>
      <c r="R655" s="25"/>
      <c r="S655" s="31"/>
      <c r="T655" s="31"/>
    </row>
    <row r="656" spans="1:20" x14ac:dyDescent="0.2">
      <c r="A656" s="25"/>
      <c r="B656" s="26"/>
      <c r="C656" s="26"/>
      <c r="D656" s="27"/>
      <c r="E656" s="28"/>
      <c r="F656" s="29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30"/>
      <c r="R656" s="25"/>
      <c r="S656" s="31"/>
      <c r="T656" s="31"/>
    </row>
    <row r="657" spans="1:20" x14ac:dyDescent="0.2">
      <c r="A657" s="25"/>
      <c r="B657" s="26"/>
      <c r="C657" s="26"/>
      <c r="D657" s="27"/>
      <c r="E657" s="28"/>
      <c r="F657" s="29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30"/>
      <c r="R657" s="25"/>
      <c r="S657" s="31"/>
      <c r="T657" s="31"/>
    </row>
    <row r="658" spans="1:20" x14ac:dyDescent="0.2">
      <c r="A658" s="25"/>
      <c r="B658" s="26"/>
      <c r="C658" s="26"/>
      <c r="D658" s="27"/>
      <c r="E658" s="28"/>
      <c r="F658" s="29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30"/>
      <c r="R658" s="25"/>
      <c r="S658" s="31"/>
      <c r="T658" s="31"/>
    </row>
    <row r="659" spans="1:20" x14ac:dyDescent="0.2">
      <c r="A659" s="25"/>
      <c r="B659" s="26"/>
      <c r="C659" s="26"/>
      <c r="D659" s="27"/>
      <c r="E659" s="28"/>
      <c r="F659" s="29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30"/>
      <c r="R659" s="25"/>
      <c r="S659" s="31"/>
      <c r="T659" s="31"/>
    </row>
    <row r="660" spans="1:20" x14ac:dyDescent="0.2">
      <c r="A660" s="25"/>
      <c r="B660" s="26"/>
      <c r="C660" s="26"/>
      <c r="D660" s="27"/>
      <c r="E660" s="28"/>
      <c r="F660" s="29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30"/>
      <c r="R660" s="25"/>
      <c r="S660" s="31"/>
      <c r="T660" s="31"/>
    </row>
    <row r="661" spans="1:20" x14ac:dyDescent="0.2">
      <c r="A661" s="25"/>
      <c r="B661" s="26"/>
      <c r="C661" s="26"/>
      <c r="D661" s="27"/>
      <c r="E661" s="28"/>
      <c r="F661" s="29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30"/>
      <c r="R661" s="25"/>
      <c r="S661" s="31"/>
      <c r="T661" s="31"/>
    </row>
    <row r="662" spans="1:20" x14ac:dyDescent="0.2">
      <c r="A662" s="25"/>
      <c r="B662" s="26"/>
      <c r="C662" s="26"/>
      <c r="D662" s="27"/>
      <c r="E662" s="28"/>
      <c r="F662" s="29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30"/>
      <c r="R662" s="25"/>
      <c r="S662" s="31"/>
      <c r="T662" s="31"/>
    </row>
    <row r="663" spans="1:20" x14ac:dyDescent="0.2">
      <c r="A663" s="25"/>
      <c r="B663" s="26"/>
      <c r="C663" s="26"/>
      <c r="D663" s="27"/>
      <c r="E663" s="28"/>
      <c r="F663" s="29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30"/>
      <c r="R663" s="25"/>
      <c r="S663" s="31"/>
      <c r="T663" s="31"/>
    </row>
    <row r="664" spans="1:20" x14ac:dyDescent="0.2">
      <c r="A664" s="25"/>
      <c r="B664" s="26"/>
      <c r="C664" s="26"/>
      <c r="D664" s="27"/>
      <c r="E664" s="28"/>
      <c r="F664" s="29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30"/>
      <c r="R664" s="25"/>
      <c r="S664" s="31"/>
      <c r="T664" s="31"/>
    </row>
    <row r="665" spans="1:20" x14ac:dyDescent="0.2">
      <c r="A665" s="25"/>
      <c r="B665" s="26"/>
      <c r="C665" s="26"/>
      <c r="D665" s="27"/>
      <c r="E665" s="28"/>
      <c r="F665" s="29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30"/>
      <c r="R665" s="25"/>
      <c r="S665" s="31"/>
      <c r="T665" s="31"/>
    </row>
    <row r="666" spans="1:20" x14ac:dyDescent="0.2">
      <c r="A666" s="25"/>
      <c r="B666" s="26"/>
      <c r="C666" s="26"/>
      <c r="D666" s="27"/>
      <c r="E666" s="28"/>
      <c r="F666" s="29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30"/>
      <c r="R666" s="25"/>
      <c r="S666" s="31"/>
      <c r="T666" s="31"/>
    </row>
    <row r="667" spans="1:20" x14ac:dyDescent="0.2">
      <c r="A667" s="25"/>
      <c r="B667" s="26"/>
      <c r="C667" s="26"/>
      <c r="D667" s="27"/>
      <c r="E667" s="28"/>
      <c r="F667" s="29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30"/>
      <c r="R667" s="25"/>
      <c r="S667" s="31"/>
      <c r="T667" s="31"/>
    </row>
    <row r="668" spans="1:20" x14ac:dyDescent="0.2">
      <c r="A668" s="25"/>
      <c r="B668" s="26"/>
      <c r="C668" s="26"/>
      <c r="D668" s="27"/>
      <c r="E668" s="28"/>
      <c r="F668" s="29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30"/>
      <c r="R668" s="25"/>
      <c r="S668" s="31"/>
      <c r="T668" s="31"/>
    </row>
    <row r="669" spans="1:20" x14ac:dyDescent="0.2">
      <c r="A669" s="25"/>
      <c r="B669" s="26"/>
      <c r="C669" s="26"/>
      <c r="D669" s="27"/>
      <c r="E669" s="28"/>
      <c r="F669" s="29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30"/>
      <c r="R669" s="25"/>
      <c r="S669" s="31"/>
      <c r="T669" s="31"/>
    </row>
    <row r="670" spans="1:20" x14ac:dyDescent="0.2">
      <c r="A670" s="25"/>
      <c r="B670" s="26"/>
      <c r="C670" s="26"/>
      <c r="D670" s="27"/>
      <c r="E670" s="28"/>
      <c r="F670" s="29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30"/>
      <c r="R670" s="25"/>
      <c r="S670" s="31"/>
      <c r="T670" s="31"/>
    </row>
    <row r="671" spans="1:20" x14ac:dyDescent="0.2">
      <c r="A671" s="25"/>
      <c r="B671" s="26"/>
      <c r="C671" s="26"/>
      <c r="D671" s="27"/>
      <c r="E671" s="28"/>
      <c r="F671" s="29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30"/>
      <c r="R671" s="25"/>
      <c r="S671" s="31"/>
      <c r="T671" s="31"/>
    </row>
    <row r="672" spans="1:20" x14ac:dyDescent="0.2">
      <c r="A672" s="25"/>
      <c r="B672" s="26"/>
      <c r="C672" s="26"/>
      <c r="D672" s="27"/>
      <c r="E672" s="28"/>
      <c r="F672" s="29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30"/>
      <c r="R672" s="25"/>
      <c r="S672" s="31"/>
      <c r="T672" s="31"/>
    </row>
    <row r="673" spans="1:20" x14ac:dyDescent="0.2">
      <c r="A673" s="25"/>
      <c r="B673" s="26"/>
      <c r="C673" s="26"/>
      <c r="D673" s="27"/>
      <c r="E673" s="28"/>
      <c r="F673" s="29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30"/>
      <c r="R673" s="25"/>
      <c r="S673" s="31"/>
      <c r="T673" s="31"/>
    </row>
    <row r="674" spans="1:20" x14ac:dyDescent="0.2">
      <c r="A674" s="25"/>
      <c r="B674" s="26"/>
      <c r="C674" s="26"/>
      <c r="D674" s="27"/>
      <c r="E674" s="28"/>
      <c r="F674" s="29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30"/>
      <c r="R674" s="25"/>
      <c r="S674" s="31"/>
      <c r="T674" s="31"/>
    </row>
    <row r="675" spans="1:20" x14ac:dyDescent="0.2">
      <c r="A675" s="25"/>
      <c r="B675" s="26"/>
      <c r="C675" s="26"/>
      <c r="D675" s="27"/>
      <c r="E675" s="28"/>
      <c r="F675" s="29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30"/>
      <c r="R675" s="25"/>
      <c r="S675" s="31"/>
      <c r="T675" s="31"/>
    </row>
    <row r="676" spans="1:20" x14ac:dyDescent="0.2">
      <c r="A676" s="25"/>
      <c r="B676" s="26"/>
      <c r="C676" s="26"/>
      <c r="D676" s="27"/>
      <c r="E676" s="28"/>
      <c r="F676" s="29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30"/>
      <c r="R676" s="25"/>
      <c r="S676" s="31"/>
      <c r="T676" s="31"/>
    </row>
    <row r="677" spans="1:20" x14ac:dyDescent="0.2">
      <c r="A677" s="25"/>
      <c r="B677" s="26"/>
      <c r="C677" s="26"/>
      <c r="D677" s="27"/>
      <c r="E677" s="28"/>
      <c r="F677" s="29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30"/>
      <c r="R677" s="25"/>
      <c r="S677" s="31"/>
      <c r="T677" s="31"/>
    </row>
    <row r="678" spans="1:20" x14ac:dyDescent="0.2">
      <c r="A678" s="25"/>
      <c r="B678" s="26"/>
      <c r="C678" s="26"/>
      <c r="D678" s="27"/>
      <c r="E678" s="28"/>
      <c r="F678" s="29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30"/>
      <c r="R678" s="25"/>
      <c r="S678" s="31"/>
      <c r="T678" s="31"/>
    </row>
    <row r="679" spans="1:20" x14ac:dyDescent="0.2">
      <c r="A679" s="25"/>
      <c r="B679" s="26"/>
      <c r="C679" s="26"/>
      <c r="D679" s="27"/>
      <c r="E679" s="28"/>
      <c r="F679" s="29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30"/>
      <c r="R679" s="25"/>
      <c r="S679" s="31"/>
      <c r="T679" s="31"/>
    </row>
    <row r="680" spans="1:20" x14ac:dyDescent="0.2">
      <c r="A680" s="25"/>
      <c r="B680" s="26"/>
      <c r="C680" s="26"/>
      <c r="D680" s="27"/>
      <c r="E680" s="28"/>
      <c r="F680" s="29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30"/>
      <c r="R680" s="25"/>
      <c r="S680" s="31"/>
      <c r="T680" s="31"/>
    </row>
    <row r="681" spans="1:20" x14ac:dyDescent="0.2">
      <c r="A681" s="25"/>
      <c r="B681" s="26"/>
      <c r="C681" s="26"/>
      <c r="D681" s="27"/>
      <c r="E681" s="28"/>
      <c r="F681" s="29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30"/>
      <c r="R681" s="25"/>
      <c r="S681" s="31"/>
      <c r="T681" s="31"/>
    </row>
    <row r="682" spans="1:20" x14ac:dyDescent="0.2">
      <c r="A682" s="25"/>
      <c r="B682" s="26"/>
      <c r="C682" s="26"/>
      <c r="D682" s="27"/>
      <c r="E682" s="28"/>
      <c r="F682" s="29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30"/>
      <c r="R682" s="25"/>
      <c r="S682" s="31"/>
      <c r="T682" s="31"/>
    </row>
    <row r="683" spans="1:20" x14ac:dyDescent="0.2">
      <c r="A683" s="25"/>
      <c r="B683" s="26"/>
      <c r="C683" s="26"/>
      <c r="D683" s="27"/>
      <c r="E683" s="28"/>
      <c r="F683" s="29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30"/>
      <c r="R683" s="25"/>
      <c r="S683" s="31"/>
      <c r="T683" s="31"/>
    </row>
    <row r="684" spans="1:20" x14ac:dyDescent="0.2">
      <c r="A684" s="25"/>
      <c r="B684" s="26"/>
      <c r="C684" s="26"/>
      <c r="D684" s="27"/>
      <c r="E684" s="28"/>
      <c r="F684" s="29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30"/>
      <c r="R684" s="25"/>
      <c r="S684" s="31"/>
      <c r="T684" s="31"/>
    </row>
    <row r="685" spans="1:20" x14ac:dyDescent="0.2">
      <c r="A685" s="25"/>
      <c r="B685" s="26"/>
      <c r="C685" s="26"/>
      <c r="D685" s="27"/>
      <c r="E685" s="28"/>
      <c r="F685" s="29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30"/>
      <c r="R685" s="25"/>
      <c r="S685" s="31"/>
      <c r="T685" s="31"/>
    </row>
    <row r="686" spans="1:20" x14ac:dyDescent="0.2">
      <c r="A686" s="25"/>
      <c r="B686" s="26"/>
      <c r="C686" s="26"/>
      <c r="D686" s="27"/>
      <c r="E686" s="28"/>
      <c r="F686" s="29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30"/>
      <c r="R686" s="25"/>
      <c r="S686" s="31"/>
      <c r="T686" s="31"/>
    </row>
    <row r="687" spans="1:20" x14ac:dyDescent="0.2">
      <c r="A687" s="25"/>
      <c r="B687" s="26"/>
      <c r="C687" s="26"/>
      <c r="D687" s="27"/>
      <c r="E687" s="28"/>
      <c r="F687" s="29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30"/>
      <c r="R687" s="25"/>
      <c r="S687" s="31"/>
      <c r="T687" s="31"/>
    </row>
    <row r="688" spans="1:20" x14ac:dyDescent="0.2">
      <c r="A688" s="25"/>
      <c r="B688" s="26"/>
      <c r="C688" s="26"/>
      <c r="D688" s="27"/>
      <c r="E688" s="28"/>
      <c r="F688" s="29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30"/>
      <c r="R688" s="25"/>
      <c r="S688" s="31"/>
      <c r="T688" s="31"/>
    </row>
    <row r="689" spans="1:20" x14ac:dyDescent="0.2">
      <c r="A689" s="25"/>
      <c r="B689" s="26"/>
      <c r="C689" s="26"/>
      <c r="D689" s="27"/>
      <c r="E689" s="28"/>
      <c r="F689" s="29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30"/>
      <c r="R689" s="25"/>
      <c r="S689" s="31"/>
      <c r="T689" s="31"/>
    </row>
    <row r="690" spans="1:20" x14ac:dyDescent="0.2">
      <c r="A690" s="25"/>
      <c r="B690" s="26"/>
      <c r="C690" s="26"/>
      <c r="D690" s="27"/>
      <c r="E690" s="28"/>
      <c r="F690" s="29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30"/>
      <c r="R690" s="25"/>
      <c r="S690" s="31"/>
      <c r="T690" s="31"/>
    </row>
    <row r="691" spans="1:20" x14ac:dyDescent="0.2">
      <c r="A691" s="25"/>
      <c r="B691" s="26"/>
      <c r="C691" s="26"/>
      <c r="D691" s="27"/>
      <c r="E691" s="28"/>
      <c r="F691" s="29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30"/>
      <c r="R691" s="25"/>
      <c r="S691" s="31"/>
      <c r="T691" s="31"/>
    </row>
    <row r="692" spans="1:20" x14ac:dyDescent="0.2">
      <c r="A692" s="25"/>
      <c r="B692" s="26"/>
      <c r="C692" s="26"/>
      <c r="D692" s="27"/>
      <c r="E692" s="28"/>
      <c r="F692" s="29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30"/>
      <c r="R692" s="25"/>
      <c r="S692" s="31"/>
      <c r="T692" s="31"/>
    </row>
    <row r="693" spans="1:20" x14ac:dyDescent="0.2">
      <c r="A693" s="25"/>
      <c r="B693" s="26"/>
      <c r="C693" s="26"/>
      <c r="D693" s="27"/>
      <c r="E693" s="28"/>
      <c r="F693" s="29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30"/>
      <c r="R693" s="25"/>
      <c r="S693" s="31"/>
      <c r="T693" s="31"/>
    </row>
    <row r="694" spans="1:20" x14ac:dyDescent="0.2">
      <c r="A694" s="25"/>
      <c r="B694" s="26"/>
      <c r="C694" s="26"/>
      <c r="D694" s="27"/>
      <c r="E694" s="28"/>
      <c r="F694" s="29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30"/>
      <c r="R694" s="25"/>
      <c r="S694" s="31"/>
      <c r="T694" s="31"/>
    </row>
    <row r="695" spans="1:20" x14ac:dyDescent="0.2">
      <c r="A695" s="25"/>
      <c r="B695" s="26"/>
      <c r="C695" s="26"/>
      <c r="D695" s="27"/>
      <c r="E695" s="28"/>
      <c r="F695" s="29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30"/>
      <c r="R695" s="25"/>
      <c r="S695" s="31"/>
      <c r="T695" s="31"/>
    </row>
    <row r="696" spans="1:20" x14ac:dyDescent="0.2">
      <c r="A696" s="25"/>
      <c r="B696" s="26"/>
      <c r="C696" s="26"/>
      <c r="D696" s="27"/>
      <c r="E696" s="28"/>
      <c r="F696" s="29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30"/>
      <c r="R696" s="25"/>
      <c r="S696" s="31"/>
      <c r="T696" s="31"/>
    </row>
    <row r="697" spans="1:20" x14ac:dyDescent="0.2">
      <c r="A697" s="25"/>
      <c r="B697" s="26"/>
      <c r="C697" s="26"/>
      <c r="D697" s="27"/>
      <c r="E697" s="28"/>
      <c r="F697" s="29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30"/>
      <c r="R697" s="25"/>
      <c r="S697" s="31"/>
      <c r="T697" s="31"/>
    </row>
    <row r="698" spans="1:20" x14ac:dyDescent="0.2">
      <c r="A698" s="25"/>
      <c r="B698" s="26"/>
      <c r="C698" s="26"/>
      <c r="D698" s="27"/>
      <c r="E698" s="28"/>
      <c r="F698" s="29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30"/>
      <c r="R698" s="25"/>
      <c r="S698" s="31"/>
      <c r="T698" s="31"/>
    </row>
    <row r="699" spans="1:20" x14ac:dyDescent="0.2">
      <c r="A699" s="25"/>
      <c r="B699" s="26"/>
      <c r="C699" s="26"/>
      <c r="D699" s="27"/>
      <c r="E699" s="28"/>
      <c r="F699" s="29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30"/>
      <c r="R699" s="25"/>
      <c r="S699" s="31"/>
      <c r="T699" s="31"/>
    </row>
    <row r="700" spans="1:20" x14ac:dyDescent="0.2">
      <c r="A700" s="25"/>
      <c r="B700" s="26"/>
      <c r="C700" s="26"/>
      <c r="D700" s="27"/>
      <c r="E700" s="28"/>
      <c r="F700" s="29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30"/>
      <c r="R700" s="25"/>
      <c r="S700" s="31"/>
      <c r="T700" s="31"/>
    </row>
    <row r="701" spans="1:20" x14ac:dyDescent="0.2">
      <c r="A701" s="25"/>
      <c r="B701" s="26"/>
      <c r="C701" s="26"/>
      <c r="D701" s="27"/>
      <c r="E701" s="28"/>
      <c r="F701" s="29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30"/>
      <c r="R701" s="25"/>
      <c r="S701" s="31"/>
      <c r="T701" s="31"/>
    </row>
    <row r="702" spans="1:20" x14ac:dyDescent="0.2">
      <c r="A702" s="25"/>
      <c r="B702" s="26"/>
      <c r="C702" s="26"/>
      <c r="D702" s="27"/>
      <c r="E702" s="28"/>
      <c r="F702" s="29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30"/>
      <c r="R702" s="25"/>
      <c r="S702" s="31"/>
      <c r="T702" s="31"/>
    </row>
    <row r="703" spans="1:20" x14ac:dyDescent="0.2">
      <c r="A703" s="25"/>
      <c r="B703" s="26"/>
      <c r="C703" s="26"/>
      <c r="D703" s="27"/>
      <c r="E703" s="28"/>
      <c r="F703" s="29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30"/>
      <c r="R703" s="25"/>
      <c r="S703" s="31"/>
      <c r="T703" s="31"/>
    </row>
    <row r="704" spans="1:20" x14ac:dyDescent="0.2">
      <c r="A704" s="25"/>
      <c r="B704" s="26"/>
      <c r="C704" s="26"/>
      <c r="D704" s="27"/>
      <c r="E704" s="28"/>
      <c r="F704" s="29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30"/>
      <c r="R704" s="25"/>
      <c r="S704" s="31"/>
      <c r="T704" s="31"/>
    </row>
    <row r="705" spans="1:20" x14ac:dyDescent="0.2">
      <c r="A705" s="25"/>
      <c r="B705" s="26"/>
      <c r="C705" s="26"/>
      <c r="D705" s="27"/>
      <c r="E705" s="28"/>
      <c r="F705" s="29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30"/>
      <c r="R705" s="25"/>
      <c r="S705" s="31"/>
      <c r="T705" s="31"/>
    </row>
    <row r="706" spans="1:20" x14ac:dyDescent="0.2">
      <c r="A706" s="25"/>
      <c r="B706" s="26"/>
      <c r="C706" s="26"/>
      <c r="D706" s="27"/>
      <c r="E706" s="28"/>
      <c r="F706" s="29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30"/>
      <c r="R706" s="25"/>
      <c r="S706" s="31"/>
      <c r="T706" s="31"/>
    </row>
    <row r="707" spans="1:20" x14ac:dyDescent="0.2">
      <c r="A707" s="25"/>
      <c r="B707" s="26"/>
      <c r="C707" s="26"/>
      <c r="D707" s="27"/>
      <c r="E707" s="28"/>
      <c r="F707" s="29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30"/>
      <c r="R707" s="25"/>
      <c r="S707" s="31"/>
      <c r="T707" s="31"/>
    </row>
    <row r="708" spans="1:20" x14ac:dyDescent="0.2">
      <c r="A708" s="25"/>
      <c r="B708" s="26"/>
      <c r="C708" s="26"/>
      <c r="D708" s="27"/>
      <c r="E708" s="28"/>
      <c r="F708" s="29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30"/>
      <c r="R708" s="25"/>
      <c r="S708" s="31"/>
      <c r="T708" s="31"/>
    </row>
    <row r="709" spans="1:20" x14ac:dyDescent="0.2">
      <c r="A709" s="25"/>
      <c r="B709" s="26"/>
      <c r="C709" s="26"/>
      <c r="D709" s="27"/>
      <c r="E709" s="28"/>
      <c r="F709" s="29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30"/>
      <c r="R709" s="25"/>
      <c r="S709" s="31"/>
      <c r="T709" s="31"/>
    </row>
    <row r="710" spans="1:20" x14ac:dyDescent="0.2">
      <c r="A710" s="25"/>
      <c r="B710" s="26"/>
      <c r="C710" s="26"/>
      <c r="D710" s="27"/>
      <c r="E710" s="28"/>
      <c r="F710" s="29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30"/>
      <c r="R710" s="25"/>
      <c r="S710" s="31"/>
      <c r="T710" s="31"/>
    </row>
    <row r="711" spans="1:20" x14ac:dyDescent="0.2">
      <c r="A711" s="25"/>
      <c r="B711" s="26"/>
      <c r="C711" s="26"/>
      <c r="D711" s="27"/>
      <c r="E711" s="28"/>
      <c r="F711" s="29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30"/>
      <c r="R711" s="25"/>
      <c r="S711" s="31"/>
      <c r="T711" s="31"/>
    </row>
    <row r="712" spans="1:20" x14ac:dyDescent="0.2">
      <c r="A712" s="25"/>
      <c r="B712" s="26"/>
      <c r="C712" s="26"/>
      <c r="D712" s="27"/>
      <c r="E712" s="28"/>
      <c r="F712" s="29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30"/>
      <c r="R712" s="25"/>
      <c r="S712" s="31"/>
      <c r="T712" s="31"/>
    </row>
    <row r="713" spans="1:20" x14ac:dyDescent="0.2">
      <c r="A713" s="25"/>
      <c r="B713" s="26"/>
      <c r="C713" s="26"/>
      <c r="D713" s="27"/>
      <c r="E713" s="28"/>
      <c r="F713" s="29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30"/>
      <c r="R713" s="25"/>
      <c r="S713" s="31"/>
      <c r="T713" s="31"/>
    </row>
    <row r="714" spans="1:20" x14ac:dyDescent="0.2">
      <c r="A714" s="25"/>
      <c r="B714" s="26"/>
      <c r="C714" s="26"/>
      <c r="D714" s="27"/>
      <c r="E714" s="28"/>
      <c r="F714" s="29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30"/>
      <c r="R714" s="25"/>
      <c r="S714" s="31"/>
      <c r="T714" s="31"/>
    </row>
    <row r="715" spans="1:20" x14ac:dyDescent="0.2">
      <c r="A715" s="25"/>
      <c r="B715" s="26"/>
      <c r="C715" s="26"/>
      <c r="D715" s="27"/>
      <c r="E715" s="28"/>
      <c r="F715" s="29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30"/>
      <c r="R715" s="25"/>
      <c r="S715" s="31"/>
      <c r="T715" s="31"/>
    </row>
    <row r="716" spans="1:20" x14ac:dyDescent="0.2">
      <c r="A716" s="25"/>
      <c r="B716" s="26"/>
      <c r="C716" s="26"/>
      <c r="D716" s="27"/>
      <c r="E716" s="28"/>
      <c r="F716" s="29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30"/>
      <c r="R716" s="25"/>
      <c r="S716" s="31"/>
      <c r="T716" s="31"/>
    </row>
    <row r="717" spans="1:20" x14ac:dyDescent="0.2">
      <c r="A717" s="25"/>
      <c r="B717" s="26"/>
      <c r="C717" s="26"/>
      <c r="D717" s="27"/>
      <c r="E717" s="28"/>
      <c r="F717" s="29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30"/>
      <c r="R717" s="25"/>
      <c r="S717" s="31"/>
      <c r="T717" s="31"/>
    </row>
    <row r="718" spans="1:20" x14ac:dyDescent="0.2">
      <c r="A718" s="25"/>
      <c r="B718" s="26"/>
      <c r="C718" s="26"/>
      <c r="D718" s="27"/>
      <c r="E718" s="28"/>
      <c r="F718" s="29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30"/>
      <c r="R718" s="25"/>
      <c r="S718" s="31"/>
      <c r="T718" s="31"/>
    </row>
    <row r="719" spans="1:20" x14ac:dyDescent="0.2">
      <c r="A719" s="25"/>
      <c r="B719" s="26"/>
      <c r="C719" s="26"/>
      <c r="D719" s="27"/>
      <c r="E719" s="28"/>
      <c r="F719" s="29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30"/>
      <c r="R719" s="25"/>
      <c r="S719" s="31"/>
      <c r="T719" s="31"/>
    </row>
    <row r="720" spans="1:20" x14ac:dyDescent="0.2">
      <c r="A720" s="25"/>
      <c r="B720" s="26"/>
      <c r="C720" s="26"/>
      <c r="D720" s="27"/>
      <c r="E720" s="28"/>
      <c r="F720" s="29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30"/>
      <c r="R720" s="25"/>
      <c r="S720" s="31"/>
      <c r="T720" s="31"/>
    </row>
    <row r="721" spans="1:20" x14ac:dyDescent="0.2">
      <c r="A721" s="25"/>
      <c r="B721" s="26"/>
      <c r="C721" s="26"/>
      <c r="D721" s="27"/>
      <c r="E721" s="28"/>
      <c r="F721" s="29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30"/>
      <c r="R721" s="25"/>
      <c r="S721" s="31"/>
      <c r="T721" s="31"/>
    </row>
    <row r="722" spans="1:20" x14ac:dyDescent="0.2">
      <c r="A722" s="25"/>
      <c r="B722" s="26"/>
      <c r="C722" s="26"/>
      <c r="D722" s="27"/>
      <c r="E722" s="28"/>
      <c r="F722" s="29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30"/>
      <c r="R722" s="25"/>
      <c r="S722" s="31"/>
      <c r="T722" s="31"/>
    </row>
    <row r="723" spans="1:20" x14ac:dyDescent="0.2">
      <c r="A723" s="25"/>
      <c r="B723" s="26"/>
      <c r="C723" s="26"/>
      <c r="D723" s="27"/>
      <c r="E723" s="28"/>
      <c r="F723" s="29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30"/>
      <c r="R723" s="25"/>
      <c r="S723" s="31"/>
      <c r="T723" s="31"/>
    </row>
    <row r="724" spans="1:20" x14ac:dyDescent="0.2">
      <c r="A724" s="25"/>
      <c r="B724" s="26"/>
      <c r="C724" s="26"/>
      <c r="D724" s="27"/>
      <c r="E724" s="28"/>
      <c r="F724" s="29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30"/>
      <c r="R724" s="25"/>
      <c r="S724" s="31"/>
      <c r="T724" s="31"/>
    </row>
    <row r="725" spans="1:20" x14ac:dyDescent="0.2">
      <c r="A725" s="25"/>
      <c r="B725" s="26"/>
      <c r="C725" s="26"/>
      <c r="D725" s="27"/>
      <c r="E725" s="28"/>
      <c r="F725" s="29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30"/>
      <c r="R725" s="25"/>
      <c r="S725" s="31"/>
      <c r="T725" s="31"/>
    </row>
    <row r="726" spans="1:20" x14ac:dyDescent="0.2">
      <c r="A726" s="25"/>
      <c r="B726" s="26"/>
      <c r="C726" s="26"/>
      <c r="D726" s="27"/>
      <c r="E726" s="28"/>
      <c r="F726" s="29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30"/>
      <c r="R726" s="25"/>
      <c r="S726" s="31"/>
      <c r="T726" s="31"/>
    </row>
    <row r="727" spans="1:20" x14ac:dyDescent="0.2">
      <c r="A727" s="25"/>
      <c r="B727" s="26"/>
      <c r="C727" s="26"/>
      <c r="D727" s="27"/>
      <c r="E727" s="28"/>
      <c r="F727" s="29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30"/>
      <c r="R727" s="25"/>
      <c r="S727" s="31"/>
      <c r="T727" s="31"/>
    </row>
    <row r="728" spans="1:20" x14ac:dyDescent="0.2">
      <c r="A728" s="25"/>
      <c r="B728" s="26"/>
      <c r="C728" s="26"/>
      <c r="D728" s="27"/>
      <c r="E728" s="28"/>
      <c r="F728" s="29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30"/>
      <c r="R728" s="25"/>
      <c r="S728" s="31"/>
      <c r="T728" s="31"/>
    </row>
    <row r="729" spans="1:20" x14ac:dyDescent="0.2">
      <c r="A729" s="25"/>
      <c r="B729" s="26"/>
      <c r="C729" s="26"/>
      <c r="D729" s="27"/>
      <c r="E729" s="28"/>
      <c r="F729" s="29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30"/>
      <c r="R729" s="25"/>
      <c r="S729" s="31"/>
      <c r="T729" s="31"/>
    </row>
    <row r="730" spans="1:20" x14ac:dyDescent="0.2">
      <c r="A730" s="25"/>
      <c r="B730" s="26"/>
      <c r="C730" s="26"/>
      <c r="D730" s="27"/>
      <c r="E730" s="28"/>
      <c r="F730" s="29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30"/>
      <c r="R730" s="25"/>
      <c r="S730" s="31"/>
      <c r="T730" s="31"/>
    </row>
    <row r="731" spans="1:20" x14ac:dyDescent="0.2">
      <c r="A731" s="25"/>
      <c r="B731" s="26"/>
      <c r="C731" s="26"/>
      <c r="D731" s="27"/>
      <c r="E731" s="28"/>
      <c r="F731" s="29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30"/>
      <c r="R731" s="25"/>
      <c r="S731" s="31"/>
      <c r="T731" s="31"/>
    </row>
    <row r="732" spans="1:20" x14ac:dyDescent="0.2">
      <c r="A732" s="25"/>
      <c r="B732" s="26"/>
      <c r="C732" s="26"/>
      <c r="D732" s="27"/>
      <c r="E732" s="28"/>
      <c r="F732" s="29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30"/>
      <c r="R732" s="25"/>
      <c r="S732" s="31"/>
      <c r="T732" s="31"/>
    </row>
    <row r="733" spans="1:20" x14ac:dyDescent="0.2">
      <c r="A733" s="25"/>
      <c r="B733" s="26"/>
      <c r="C733" s="26"/>
      <c r="D733" s="27"/>
      <c r="E733" s="28"/>
      <c r="F733" s="29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30"/>
      <c r="R733" s="25"/>
      <c r="S733" s="31"/>
      <c r="T733" s="31"/>
    </row>
    <row r="734" spans="1:20" x14ac:dyDescent="0.2">
      <c r="A734" s="25"/>
      <c r="B734" s="26"/>
      <c r="C734" s="26"/>
      <c r="D734" s="27"/>
      <c r="E734" s="28"/>
      <c r="F734" s="29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30"/>
      <c r="R734" s="25"/>
      <c r="S734" s="31"/>
      <c r="T734" s="31"/>
    </row>
    <row r="735" spans="1:20" x14ac:dyDescent="0.2">
      <c r="A735" s="25"/>
      <c r="B735" s="26"/>
      <c r="C735" s="26"/>
      <c r="D735" s="27"/>
      <c r="E735" s="28"/>
      <c r="F735" s="29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30"/>
      <c r="R735" s="25"/>
      <c r="S735" s="31"/>
      <c r="T735" s="31"/>
    </row>
    <row r="736" spans="1:20" x14ac:dyDescent="0.2">
      <c r="A736" s="25"/>
      <c r="B736" s="26"/>
      <c r="C736" s="26"/>
      <c r="D736" s="27"/>
      <c r="E736" s="28"/>
      <c r="F736" s="29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30"/>
      <c r="R736" s="25"/>
      <c r="S736" s="31"/>
      <c r="T736" s="31"/>
    </row>
    <row r="737" spans="1:20" x14ac:dyDescent="0.2">
      <c r="A737" s="25"/>
      <c r="B737" s="26"/>
      <c r="C737" s="26"/>
      <c r="D737" s="27"/>
      <c r="E737" s="28"/>
      <c r="F737" s="29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30"/>
      <c r="R737" s="25"/>
      <c r="S737" s="31"/>
      <c r="T737" s="31"/>
    </row>
    <row r="738" spans="1:20" x14ac:dyDescent="0.2">
      <c r="A738" s="25"/>
      <c r="B738" s="26"/>
      <c r="C738" s="26"/>
      <c r="D738" s="27"/>
      <c r="E738" s="28"/>
      <c r="F738" s="29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30"/>
      <c r="R738" s="25"/>
      <c r="S738" s="31"/>
      <c r="T738" s="31"/>
    </row>
    <row r="739" spans="1:20" x14ac:dyDescent="0.2">
      <c r="A739" s="25"/>
      <c r="B739" s="26"/>
      <c r="C739" s="26"/>
      <c r="D739" s="27"/>
      <c r="E739" s="28"/>
      <c r="F739" s="29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30"/>
      <c r="R739" s="25"/>
      <c r="S739" s="31"/>
      <c r="T739" s="31"/>
    </row>
    <row r="740" spans="1:20" x14ac:dyDescent="0.2">
      <c r="A740" s="25"/>
      <c r="B740" s="26"/>
      <c r="C740" s="26"/>
      <c r="D740" s="27"/>
      <c r="E740" s="28"/>
      <c r="F740" s="29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30"/>
      <c r="R740" s="25"/>
      <c r="S740" s="31"/>
      <c r="T740" s="31"/>
    </row>
    <row r="741" spans="1:20" x14ac:dyDescent="0.2">
      <c r="A741" s="25"/>
      <c r="B741" s="26"/>
      <c r="C741" s="26"/>
      <c r="D741" s="27"/>
      <c r="E741" s="28"/>
      <c r="F741" s="29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30"/>
      <c r="R741" s="25"/>
      <c r="S741" s="31"/>
      <c r="T741" s="31"/>
    </row>
    <row r="742" spans="1:20" x14ac:dyDescent="0.2">
      <c r="A742" s="25"/>
      <c r="B742" s="26"/>
      <c r="C742" s="26"/>
      <c r="D742" s="27"/>
      <c r="E742" s="28"/>
      <c r="F742" s="29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30"/>
      <c r="R742" s="25"/>
      <c r="S742" s="31"/>
      <c r="T742" s="31"/>
    </row>
    <row r="743" spans="1:20" x14ac:dyDescent="0.2">
      <c r="A743" s="25"/>
      <c r="B743" s="26"/>
      <c r="C743" s="26"/>
      <c r="D743" s="27"/>
      <c r="E743" s="28"/>
      <c r="F743" s="29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30"/>
      <c r="R743" s="25"/>
      <c r="S743" s="31"/>
      <c r="T743" s="31"/>
    </row>
    <row r="744" spans="1:20" x14ac:dyDescent="0.2">
      <c r="A744" s="25"/>
      <c r="B744" s="26"/>
      <c r="C744" s="26"/>
      <c r="D744" s="27"/>
      <c r="E744" s="28"/>
      <c r="F744" s="29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30"/>
      <c r="R744" s="25"/>
      <c r="S744" s="31"/>
      <c r="T744" s="31"/>
    </row>
    <row r="745" spans="1:20" x14ac:dyDescent="0.2">
      <c r="A745" s="25"/>
      <c r="B745" s="26"/>
      <c r="C745" s="26"/>
      <c r="D745" s="27"/>
      <c r="E745" s="28"/>
      <c r="F745" s="29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30"/>
      <c r="R745" s="25"/>
      <c r="S745" s="31"/>
      <c r="T745" s="31"/>
    </row>
    <row r="746" spans="1:20" x14ac:dyDescent="0.2">
      <c r="A746" s="25"/>
      <c r="B746" s="26"/>
      <c r="C746" s="26"/>
      <c r="D746" s="27"/>
      <c r="E746" s="28"/>
      <c r="F746" s="29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30"/>
      <c r="R746" s="25"/>
      <c r="S746" s="31"/>
      <c r="T746" s="31"/>
    </row>
    <row r="747" spans="1:20" x14ac:dyDescent="0.2">
      <c r="A747" s="25"/>
      <c r="B747" s="26"/>
      <c r="C747" s="26"/>
      <c r="D747" s="27"/>
      <c r="E747" s="28"/>
      <c r="F747" s="29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30"/>
      <c r="R747" s="25"/>
      <c r="S747" s="31"/>
      <c r="T747" s="31"/>
    </row>
    <row r="748" spans="1:20" x14ac:dyDescent="0.2">
      <c r="A748" s="25"/>
      <c r="B748" s="26"/>
      <c r="C748" s="26"/>
      <c r="D748" s="27"/>
      <c r="E748" s="28"/>
      <c r="F748" s="29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30"/>
      <c r="R748" s="25"/>
      <c r="S748" s="31"/>
      <c r="T748" s="31"/>
    </row>
    <row r="749" spans="1:20" x14ac:dyDescent="0.2">
      <c r="A749" s="25"/>
      <c r="B749" s="26"/>
      <c r="C749" s="26"/>
      <c r="D749" s="27"/>
      <c r="E749" s="28"/>
      <c r="F749" s="29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30"/>
      <c r="R749" s="25"/>
      <c r="S749" s="31"/>
      <c r="T749" s="31"/>
    </row>
    <row r="750" spans="1:20" x14ac:dyDescent="0.2">
      <c r="A750" s="25"/>
      <c r="B750" s="26"/>
      <c r="C750" s="26"/>
      <c r="D750" s="27"/>
      <c r="E750" s="28"/>
      <c r="F750" s="29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30"/>
      <c r="R750" s="25"/>
      <c r="S750" s="31"/>
      <c r="T750" s="31"/>
    </row>
    <row r="751" spans="1:20" x14ac:dyDescent="0.2">
      <c r="A751" s="25"/>
      <c r="B751" s="26"/>
      <c r="C751" s="26"/>
      <c r="D751" s="27"/>
      <c r="E751" s="28"/>
      <c r="F751" s="29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30"/>
      <c r="R751" s="25"/>
      <c r="S751" s="31"/>
      <c r="T751" s="31"/>
    </row>
    <row r="752" spans="1:20" x14ac:dyDescent="0.2">
      <c r="A752" s="25"/>
      <c r="B752" s="26"/>
      <c r="C752" s="26"/>
      <c r="D752" s="27"/>
      <c r="E752" s="28"/>
      <c r="F752" s="29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30"/>
      <c r="R752" s="25"/>
      <c r="S752" s="31"/>
      <c r="T752" s="31"/>
    </row>
    <row r="753" spans="1:20" x14ac:dyDescent="0.2">
      <c r="A753" s="25"/>
      <c r="B753" s="26"/>
      <c r="C753" s="26"/>
      <c r="D753" s="27"/>
      <c r="E753" s="28"/>
      <c r="F753" s="29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30"/>
      <c r="R753" s="25"/>
      <c r="S753" s="31"/>
      <c r="T753" s="31"/>
    </row>
    <row r="754" spans="1:20" x14ac:dyDescent="0.2">
      <c r="A754" s="25"/>
      <c r="B754" s="26"/>
      <c r="C754" s="26"/>
      <c r="D754" s="27"/>
      <c r="E754" s="28"/>
      <c r="F754" s="29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30"/>
      <c r="R754" s="25"/>
      <c r="S754" s="31"/>
      <c r="T754" s="31"/>
    </row>
    <row r="755" spans="1:20" x14ac:dyDescent="0.2">
      <c r="A755" s="25"/>
      <c r="B755" s="26"/>
      <c r="C755" s="26"/>
      <c r="D755" s="27"/>
      <c r="E755" s="28"/>
      <c r="F755" s="29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30"/>
      <c r="R755" s="25"/>
      <c r="S755" s="31"/>
      <c r="T755" s="31"/>
    </row>
    <row r="756" spans="1:20" x14ac:dyDescent="0.2">
      <c r="A756" s="25"/>
      <c r="B756" s="26"/>
      <c r="C756" s="26"/>
      <c r="D756" s="27"/>
      <c r="E756" s="28"/>
      <c r="F756" s="29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30"/>
      <c r="R756" s="25"/>
      <c r="S756" s="31"/>
      <c r="T756" s="31"/>
    </row>
    <row r="757" spans="1:20" x14ac:dyDescent="0.2">
      <c r="A757" s="25"/>
      <c r="B757" s="26"/>
      <c r="C757" s="26"/>
      <c r="D757" s="27"/>
      <c r="E757" s="28"/>
      <c r="F757" s="29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30"/>
      <c r="R757" s="25"/>
      <c r="S757" s="31"/>
      <c r="T757" s="31"/>
    </row>
    <row r="758" spans="1:20" x14ac:dyDescent="0.2">
      <c r="A758" s="25"/>
      <c r="B758" s="26"/>
      <c r="C758" s="26"/>
      <c r="D758" s="27"/>
      <c r="E758" s="28"/>
      <c r="F758" s="29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30"/>
      <c r="R758" s="25"/>
      <c r="S758" s="31"/>
      <c r="T758" s="31"/>
    </row>
    <row r="759" spans="1:20" x14ac:dyDescent="0.2">
      <c r="A759" s="25"/>
      <c r="B759" s="26"/>
      <c r="C759" s="26"/>
      <c r="D759" s="27"/>
      <c r="E759" s="28"/>
      <c r="F759" s="29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30"/>
      <c r="R759" s="25"/>
      <c r="S759" s="31"/>
      <c r="T759" s="31"/>
    </row>
    <row r="760" spans="1:20" x14ac:dyDescent="0.2">
      <c r="A760" s="25"/>
      <c r="B760" s="26"/>
      <c r="C760" s="26"/>
      <c r="D760" s="27"/>
      <c r="E760" s="28"/>
      <c r="F760" s="29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30"/>
      <c r="R760" s="25"/>
      <c r="S760" s="31"/>
      <c r="T760" s="31"/>
    </row>
    <row r="761" spans="1:20" x14ac:dyDescent="0.2">
      <c r="A761" s="25"/>
      <c r="B761" s="26"/>
      <c r="C761" s="26"/>
      <c r="D761" s="27"/>
      <c r="E761" s="28"/>
      <c r="F761" s="29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30"/>
      <c r="R761" s="25"/>
      <c r="S761" s="31"/>
      <c r="T761" s="31"/>
    </row>
    <row r="762" spans="1:20" x14ac:dyDescent="0.2">
      <c r="A762" s="25"/>
      <c r="B762" s="26"/>
      <c r="C762" s="26"/>
      <c r="D762" s="27"/>
      <c r="E762" s="28"/>
      <c r="F762" s="29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30"/>
      <c r="R762" s="25"/>
      <c r="S762" s="31"/>
      <c r="T762" s="31"/>
    </row>
    <row r="763" spans="1:20" x14ac:dyDescent="0.2">
      <c r="A763" s="25"/>
      <c r="B763" s="26"/>
      <c r="C763" s="26"/>
      <c r="D763" s="27"/>
      <c r="E763" s="28"/>
      <c r="F763" s="29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30"/>
      <c r="R763" s="25"/>
      <c r="S763" s="31"/>
      <c r="T763" s="31"/>
    </row>
    <row r="764" spans="1:20" x14ac:dyDescent="0.2">
      <c r="A764" s="25"/>
      <c r="B764" s="26"/>
      <c r="C764" s="26"/>
      <c r="D764" s="27"/>
      <c r="E764" s="28"/>
      <c r="F764" s="29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30"/>
      <c r="R764" s="25"/>
      <c r="S764" s="31"/>
      <c r="T764" s="31"/>
    </row>
    <row r="765" spans="1:20" x14ac:dyDescent="0.2">
      <c r="A765" s="25"/>
      <c r="B765" s="26"/>
      <c r="C765" s="26"/>
      <c r="D765" s="27"/>
      <c r="E765" s="28"/>
      <c r="F765" s="29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30"/>
      <c r="R765" s="25"/>
      <c r="S765" s="31"/>
      <c r="T765" s="31"/>
    </row>
    <row r="766" spans="1:20" x14ac:dyDescent="0.2">
      <c r="A766" s="25"/>
      <c r="B766" s="26"/>
      <c r="C766" s="26"/>
      <c r="D766" s="27"/>
      <c r="E766" s="28"/>
      <c r="F766" s="29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30"/>
      <c r="R766" s="25"/>
      <c r="S766" s="31"/>
      <c r="T766" s="31"/>
    </row>
    <row r="767" spans="1:20" x14ac:dyDescent="0.2">
      <c r="A767" s="25"/>
      <c r="B767" s="26"/>
      <c r="C767" s="26"/>
      <c r="D767" s="27"/>
      <c r="E767" s="28"/>
      <c r="F767" s="29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30"/>
      <c r="R767" s="25"/>
      <c r="S767" s="31"/>
      <c r="T767" s="31"/>
    </row>
    <row r="768" spans="1:20" x14ac:dyDescent="0.2">
      <c r="A768" s="25"/>
      <c r="B768" s="26"/>
      <c r="C768" s="26"/>
      <c r="D768" s="27"/>
      <c r="E768" s="28"/>
      <c r="F768" s="29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30"/>
      <c r="R768" s="25"/>
      <c r="S768" s="31"/>
      <c r="T768" s="31"/>
    </row>
    <row r="769" spans="1:20" x14ac:dyDescent="0.2">
      <c r="A769" s="25"/>
      <c r="B769" s="26"/>
      <c r="C769" s="26"/>
      <c r="D769" s="27"/>
      <c r="E769" s="28"/>
      <c r="F769" s="29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30"/>
      <c r="R769" s="25"/>
      <c r="S769" s="31"/>
      <c r="T769" s="31"/>
    </row>
    <row r="770" spans="1:20" x14ac:dyDescent="0.2">
      <c r="A770" s="25"/>
      <c r="B770" s="26"/>
      <c r="C770" s="26"/>
      <c r="D770" s="27"/>
      <c r="E770" s="28"/>
      <c r="F770" s="29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30"/>
      <c r="R770" s="25"/>
      <c r="S770" s="31"/>
      <c r="T770" s="31"/>
    </row>
    <row r="771" spans="1:20" x14ac:dyDescent="0.2">
      <c r="A771" s="25"/>
      <c r="B771" s="26"/>
      <c r="C771" s="26"/>
      <c r="D771" s="27"/>
      <c r="E771" s="28"/>
      <c r="F771" s="29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30"/>
      <c r="R771" s="25"/>
      <c r="S771" s="31"/>
      <c r="T771" s="31"/>
    </row>
    <row r="772" spans="1:20" x14ac:dyDescent="0.2">
      <c r="A772" s="25"/>
      <c r="B772" s="26"/>
      <c r="C772" s="26"/>
      <c r="D772" s="27"/>
      <c r="E772" s="28"/>
      <c r="F772" s="29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30"/>
      <c r="R772" s="25"/>
      <c r="S772" s="31"/>
      <c r="T772" s="31"/>
    </row>
    <row r="773" spans="1:20" x14ac:dyDescent="0.2">
      <c r="A773" s="25"/>
      <c r="B773" s="26"/>
      <c r="C773" s="26"/>
      <c r="D773" s="27"/>
      <c r="E773" s="28"/>
      <c r="F773" s="29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30"/>
      <c r="R773" s="25"/>
      <c r="S773" s="31"/>
      <c r="T773" s="31"/>
    </row>
    <row r="774" spans="1:20" x14ac:dyDescent="0.2">
      <c r="A774" s="25"/>
      <c r="B774" s="26"/>
      <c r="C774" s="26"/>
      <c r="D774" s="27"/>
      <c r="E774" s="28"/>
      <c r="F774" s="29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30"/>
      <c r="R774" s="25"/>
      <c r="S774" s="31"/>
      <c r="T774" s="31"/>
    </row>
    <row r="775" spans="1:20" x14ac:dyDescent="0.2">
      <c r="A775" s="25"/>
      <c r="B775" s="26"/>
      <c r="C775" s="26"/>
      <c r="D775" s="27"/>
      <c r="E775" s="28"/>
      <c r="F775" s="29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30"/>
      <c r="R775" s="25"/>
      <c r="S775" s="31"/>
      <c r="T775" s="31"/>
    </row>
    <row r="776" spans="1:20" x14ac:dyDescent="0.2">
      <c r="A776" s="25"/>
      <c r="B776" s="26"/>
      <c r="C776" s="26"/>
      <c r="D776" s="27"/>
      <c r="E776" s="28"/>
      <c r="F776" s="29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30"/>
      <c r="R776" s="25"/>
      <c r="S776" s="31"/>
      <c r="T776" s="31"/>
    </row>
    <row r="777" spans="1:20" x14ac:dyDescent="0.2">
      <c r="A777" s="25"/>
      <c r="B777" s="26"/>
      <c r="C777" s="26"/>
      <c r="D777" s="27"/>
      <c r="E777" s="28"/>
      <c r="F777" s="29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30"/>
      <c r="R777" s="25"/>
      <c r="S777" s="31"/>
      <c r="T777" s="31"/>
    </row>
    <row r="778" spans="1:20" x14ac:dyDescent="0.2">
      <c r="A778" s="25"/>
      <c r="B778" s="26"/>
      <c r="C778" s="26"/>
      <c r="D778" s="27"/>
      <c r="E778" s="28"/>
      <c r="F778" s="29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30"/>
      <c r="R778" s="25"/>
      <c r="S778" s="31"/>
      <c r="T778" s="31"/>
    </row>
    <row r="779" spans="1:20" x14ac:dyDescent="0.2">
      <c r="A779" s="25"/>
      <c r="B779" s="26"/>
      <c r="C779" s="26"/>
      <c r="D779" s="27"/>
      <c r="E779" s="28"/>
      <c r="F779" s="29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30"/>
      <c r="R779" s="25"/>
      <c r="S779" s="31"/>
      <c r="T779" s="31"/>
    </row>
    <row r="780" spans="1:20" x14ac:dyDescent="0.2">
      <c r="A780" s="25"/>
      <c r="B780" s="26"/>
      <c r="C780" s="26"/>
      <c r="D780" s="27"/>
      <c r="E780" s="28"/>
      <c r="F780" s="29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30"/>
      <c r="R780" s="25"/>
      <c r="S780" s="31"/>
      <c r="T780" s="31"/>
    </row>
    <row r="781" spans="1:20" x14ac:dyDescent="0.2">
      <c r="A781" s="25"/>
      <c r="B781" s="26"/>
      <c r="C781" s="26"/>
      <c r="D781" s="27"/>
      <c r="E781" s="28"/>
      <c r="F781" s="29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30"/>
      <c r="R781" s="25"/>
      <c r="S781" s="31"/>
      <c r="T781" s="31"/>
    </row>
    <row r="782" spans="1:20" x14ac:dyDescent="0.2">
      <c r="A782" s="25"/>
      <c r="B782" s="26"/>
      <c r="C782" s="26"/>
      <c r="D782" s="27"/>
      <c r="E782" s="28"/>
      <c r="F782" s="29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30"/>
      <c r="R782" s="25"/>
      <c r="S782" s="31"/>
      <c r="T782" s="31"/>
    </row>
    <row r="783" spans="1:20" x14ac:dyDescent="0.2">
      <c r="A783" s="25"/>
      <c r="B783" s="26"/>
      <c r="C783" s="26"/>
      <c r="D783" s="27"/>
      <c r="E783" s="28"/>
      <c r="F783" s="29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30"/>
      <c r="R783" s="25"/>
      <c r="S783" s="31"/>
      <c r="T783" s="31"/>
    </row>
    <row r="784" spans="1:20" x14ac:dyDescent="0.2">
      <c r="A784" s="25"/>
      <c r="B784" s="26"/>
      <c r="C784" s="26"/>
      <c r="D784" s="27"/>
      <c r="E784" s="28"/>
      <c r="F784" s="29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30"/>
      <c r="R784" s="25"/>
      <c r="S784" s="31"/>
      <c r="T784" s="31"/>
    </row>
    <row r="785" spans="1:20" x14ac:dyDescent="0.2">
      <c r="A785" s="25"/>
      <c r="B785" s="26"/>
      <c r="C785" s="26"/>
      <c r="D785" s="27"/>
      <c r="E785" s="28"/>
      <c r="F785" s="29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30"/>
      <c r="R785" s="25"/>
      <c r="S785" s="31"/>
      <c r="T785" s="31"/>
    </row>
    <row r="786" spans="1:20" x14ac:dyDescent="0.2">
      <c r="A786" s="25"/>
      <c r="B786" s="26"/>
      <c r="C786" s="26"/>
      <c r="D786" s="27"/>
      <c r="E786" s="28"/>
      <c r="F786" s="29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30"/>
      <c r="R786" s="25"/>
      <c r="S786" s="31"/>
      <c r="T786" s="31"/>
    </row>
    <row r="787" spans="1:20" x14ac:dyDescent="0.2">
      <c r="A787" s="25"/>
      <c r="B787" s="26"/>
      <c r="C787" s="26"/>
      <c r="D787" s="27"/>
      <c r="E787" s="28"/>
      <c r="F787" s="29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30"/>
      <c r="R787" s="25"/>
      <c r="S787" s="31"/>
      <c r="T787" s="31"/>
    </row>
    <row r="788" spans="1:20" x14ac:dyDescent="0.2">
      <c r="A788" s="25"/>
      <c r="B788" s="26"/>
      <c r="C788" s="26"/>
      <c r="D788" s="27"/>
      <c r="E788" s="28"/>
      <c r="F788" s="29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30"/>
      <c r="R788" s="25"/>
      <c r="S788" s="31"/>
      <c r="T788" s="31"/>
    </row>
    <row r="789" spans="1:20" x14ac:dyDescent="0.2">
      <c r="A789" s="25"/>
      <c r="B789" s="26"/>
      <c r="C789" s="26"/>
      <c r="D789" s="27"/>
      <c r="E789" s="28"/>
      <c r="F789" s="29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30"/>
      <c r="R789" s="25"/>
      <c r="S789" s="31"/>
      <c r="T789" s="31"/>
    </row>
    <row r="790" spans="1:20" x14ac:dyDescent="0.2">
      <c r="A790" s="25"/>
      <c r="B790" s="26"/>
      <c r="C790" s="26"/>
      <c r="D790" s="27"/>
      <c r="E790" s="28"/>
      <c r="F790" s="29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30"/>
      <c r="R790" s="25"/>
      <c r="S790" s="31"/>
      <c r="T790" s="31"/>
    </row>
    <row r="791" spans="1:20" x14ac:dyDescent="0.2">
      <c r="A791" s="25"/>
      <c r="B791" s="26"/>
      <c r="C791" s="26"/>
      <c r="D791" s="27"/>
      <c r="E791" s="28"/>
      <c r="F791" s="29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30"/>
      <c r="R791" s="25"/>
      <c r="S791" s="31"/>
      <c r="T791" s="31"/>
    </row>
    <row r="792" spans="1:20" x14ac:dyDescent="0.2">
      <c r="A792" s="25"/>
      <c r="B792" s="26"/>
      <c r="C792" s="26"/>
      <c r="D792" s="27"/>
      <c r="E792" s="28"/>
      <c r="F792" s="29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30"/>
      <c r="R792" s="25"/>
      <c r="S792" s="31"/>
      <c r="T792" s="31"/>
    </row>
    <row r="793" spans="1:20" x14ac:dyDescent="0.2">
      <c r="A793" s="25"/>
      <c r="B793" s="26"/>
      <c r="C793" s="26"/>
      <c r="D793" s="27"/>
      <c r="E793" s="28"/>
      <c r="F793" s="29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30"/>
      <c r="R793" s="25"/>
      <c r="S793" s="31"/>
      <c r="T793" s="31"/>
    </row>
    <row r="794" spans="1:20" x14ac:dyDescent="0.2">
      <c r="A794" s="25"/>
      <c r="B794" s="26"/>
      <c r="C794" s="26"/>
      <c r="D794" s="27"/>
      <c r="E794" s="28"/>
      <c r="F794" s="29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30"/>
      <c r="R794" s="25"/>
      <c r="S794" s="31"/>
      <c r="T794" s="31"/>
    </row>
    <row r="795" spans="1:20" x14ac:dyDescent="0.2">
      <c r="A795" s="25"/>
      <c r="B795" s="26"/>
      <c r="C795" s="26"/>
      <c r="D795" s="27"/>
      <c r="E795" s="28"/>
      <c r="F795" s="29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30"/>
      <c r="R795" s="25"/>
      <c r="S795" s="31"/>
      <c r="T795" s="31"/>
    </row>
    <row r="796" spans="1:20" x14ac:dyDescent="0.2">
      <c r="A796" s="25"/>
      <c r="B796" s="26"/>
      <c r="C796" s="26"/>
      <c r="D796" s="27"/>
      <c r="E796" s="28"/>
      <c r="F796" s="29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30"/>
      <c r="R796" s="25"/>
      <c r="S796" s="31"/>
      <c r="T796" s="31"/>
    </row>
    <row r="797" spans="1:20" x14ac:dyDescent="0.2">
      <c r="A797" s="25"/>
      <c r="B797" s="26"/>
      <c r="C797" s="26"/>
      <c r="D797" s="27"/>
      <c r="E797" s="28"/>
      <c r="F797" s="29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30"/>
      <c r="R797" s="25"/>
      <c r="S797" s="31"/>
      <c r="T797" s="31"/>
    </row>
    <row r="798" spans="1:20" x14ac:dyDescent="0.2">
      <c r="A798" s="25"/>
      <c r="B798" s="26"/>
      <c r="C798" s="26"/>
      <c r="D798" s="27"/>
      <c r="E798" s="28"/>
      <c r="F798" s="29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30"/>
      <c r="R798" s="25"/>
      <c r="S798" s="31"/>
      <c r="T798" s="31"/>
    </row>
    <row r="799" spans="1:20" x14ac:dyDescent="0.2">
      <c r="A799" s="25"/>
      <c r="B799" s="26"/>
      <c r="C799" s="26"/>
      <c r="D799" s="27"/>
      <c r="E799" s="28"/>
      <c r="F799" s="29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30"/>
      <c r="R799" s="25"/>
      <c r="S799" s="31"/>
      <c r="T799" s="31"/>
    </row>
    <row r="800" spans="1:20" x14ac:dyDescent="0.2">
      <c r="A800" s="25"/>
      <c r="B800" s="26"/>
      <c r="C800" s="26"/>
      <c r="D800" s="27"/>
      <c r="E800" s="28"/>
      <c r="F800" s="29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30"/>
      <c r="R800" s="25"/>
      <c r="S800" s="31"/>
      <c r="T800" s="31"/>
    </row>
    <row r="801" spans="1:20" x14ac:dyDescent="0.2">
      <c r="A801" s="25"/>
      <c r="B801" s="26"/>
      <c r="C801" s="26"/>
      <c r="D801" s="27"/>
      <c r="E801" s="28"/>
      <c r="F801" s="29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30"/>
      <c r="R801" s="25"/>
      <c r="S801" s="31"/>
      <c r="T801" s="31"/>
    </row>
    <row r="802" spans="1:20" x14ac:dyDescent="0.2">
      <c r="A802" s="25"/>
      <c r="B802" s="26"/>
      <c r="C802" s="26"/>
      <c r="D802" s="27"/>
      <c r="E802" s="28"/>
      <c r="F802" s="29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30"/>
      <c r="R802" s="25"/>
      <c r="S802" s="31"/>
      <c r="T802" s="31"/>
    </row>
    <row r="803" spans="1:20" x14ac:dyDescent="0.2">
      <c r="A803" s="25"/>
      <c r="B803" s="26"/>
      <c r="C803" s="26"/>
      <c r="D803" s="27"/>
      <c r="E803" s="28"/>
      <c r="F803" s="29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30"/>
      <c r="R803" s="25"/>
      <c r="S803" s="31"/>
      <c r="T803" s="31"/>
    </row>
    <row r="804" spans="1:20" x14ac:dyDescent="0.2">
      <c r="A804" s="25"/>
      <c r="B804" s="26"/>
      <c r="C804" s="26"/>
      <c r="D804" s="27"/>
      <c r="E804" s="28"/>
      <c r="F804" s="29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30"/>
      <c r="R804" s="25"/>
      <c r="S804" s="31"/>
      <c r="T804" s="31"/>
    </row>
    <row r="805" spans="1:20" x14ac:dyDescent="0.2">
      <c r="A805" s="25"/>
      <c r="B805" s="26"/>
      <c r="C805" s="26"/>
      <c r="D805" s="27"/>
      <c r="E805" s="28"/>
      <c r="F805" s="29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30"/>
      <c r="R805" s="25"/>
      <c r="S805" s="31"/>
      <c r="T805" s="31"/>
    </row>
    <row r="806" spans="1:20" x14ac:dyDescent="0.2">
      <c r="A806" s="25"/>
      <c r="B806" s="26"/>
      <c r="C806" s="26"/>
      <c r="D806" s="27"/>
      <c r="E806" s="28"/>
      <c r="F806" s="29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30"/>
      <c r="R806" s="25"/>
      <c r="S806" s="31"/>
      <c r="T806" s="31"/>
    </row>
    <row r="807" spans="1:20" x14ac:dyDescent="0.2">
      <c r="A807" s="25"/>
      <c r="B807" s="26"/>
      <c r="C807" s="26"/>
      <c r="D807" s="27"/>
      <c r="E807" s="28"/>
      <c r="F807" s="29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30"/>
      <c r="R807" s="25"/>
      <c r="S807" s="31"/>
      <c r="T807" s="31"/>
    </row>
    <row r="808" spans="1:20" x14ac:dyDescent="0.2">
      <c r="A808" s="25"/>
      <c r="B808" s="26"/>
      <c r="C808" s="26"/>
      <c r="D808" s="27"/>
      <c r="E808" s="28"/>
      <c r="F808" s="29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30"/>
      <c r="R808" s="25"/>
      <c r="S808" s="31"/>
      <c r="T808" s="31"/>
    </row>
    <row r="809" spans="1:20" x14ac:dyDescent="0.2">
      <c r="A809" s="25"/>
      <c r="B809" s="26"/>
      <c r="C809" s="26"/>
      <c r="D809" s="27"/>
      <c r="E809" s="28"/>
      <c r="F809" s="29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30"/>
      <c r="R809" s="25"/>
      <c r="S809" s="31"/>
      <c r="T809" s="31"/>
    </row>
    <row r="810" spans="1:20" x14ac:dyDescent="0.2">
      <c r="A810" s="25"/>
      <c r="B810" s="26"/>
      <c r="C810" s="26"/>
      <c r="D810" s="27"/>
      <c r="E810" s="28"/>
      <c r="F810" s="29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30"/>
      <c r="R810" s="25"/>
      <c r="S810" s="31"/>
      <c r="T810" s="31"/>
    </row>
    <row r="811" spans="1:20" x14ac:dyDescent="0.2">
      <c r="A811" s="25"/>
      <c r="B811" s="26"/>
      <c r="C811" s="26"/>
      <c r="D811" s="27"/>
      <c r="E811" s="28"/>
      <c r="F811" s="29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30"/>
      <c r="R811" s="25"/>
      <c r="S811" s="31"/>
      <c r="T811" s="31"/>
    </row>
    <row r="812" spans="1:20" x14ac:dyDescent="0.2">
      <c r="A812" s="25"/>
      <c r="B812" s="26"/>
      <c r="C812" s="26"/>
      <c r="D812" s="27"/>
      <c r="E812" s="28"/>
      <c r="F812" s="29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30"/>
      <c r="R812" s="25"/>
      <c r="S812" s="31"/>
      <c r="T812" s="31"/>
    </row>
    <row r="813" spans="1:20" x14ac:dyDescent="0.2">
      <c r="A813" s="25"/>
      <c r="B813" s="26"/>
      <c r="C813" s="26"/>
      <c r="D813" s="27"/>
      <c r="E813" s="28"/>
      <c r="F813" s="29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30"/>
      <c r="R813" s="25"/>
      <c r="S813" s="31"/>
      <c r="T813" s="31"/>
    </row>
    <row r="814" spans="1:20" x14ac:dyDescent="0.2">
      <c r="A814" s="25"/>
      <c r="B814" s="26"/>
      <c r="C814" s="26"/>
      <c r="D814" s="27"/>
      <c r="E814" s="28"/>
      <c r="F814" s="29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30"/>
      <c r="R814" s="25"/>
      <c r="S814" s="31"/>
      <c r="T814" s="31"/>
    </row>
    <row r="815" spans="1:20" x14ac:dyDescent="0.2">
      <c r="A815" s="25"/>
      <c r="B815" s="26"/>
      <c r="C815" s="26"/>
      <c r="D815" s="27"/>
      <c r="E815" s="28"/>
      <c r="F815" s="29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30"/>
      <c r="R815" s="25"/>
      <c r="S815" s="31"/>
      <c r="T815" s="31"/>
    </row>
    <row r="816" spans="1:20" x14ac:dyDescent="0.2">
      <c r="A816" s="25"/>
      <c r="B816" s="26"/>
      <c r="C816" s="26"/>
      <c r="D816" s="27"/>
      <c r="E816" s="28"/>
      <c r="F816" s="29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30"/>
      <c r="R816" s="25"/>
      <c r="S816" s="31"/>
      <c r="T816" s="31"/>
    </row>
    <row r="817" spans="1:20" x14ac:dyDescent="0.2">
      <c r="A817" s="25"/>
      <c r="B817" s="26"/>
      <c r="C817" s="26"/>
      <c r="D817" s="27"/>
      <c r="E817" s="28"/>
      <c r="F817" s="29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30"/>
      <c r="R817" s="25"/>
      <c r="S817" s="31"/>
      <c r="T817" s="31"/>
    </row>
    <row r="818" spans="1:20" x14ac:dyDescent="0.2">
      <c r="A818" s="25"/>
      <c r="B818" s="26"/>
      <c r="C818" s="26"/>
      <c r="D818" s="27"/>
      <c r="E818" s="28"/>
      <c r="F818" s="29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30"/>
      <c r="R818" s="25"/>
      <c r="S818" s="31"/>
      <c r="T818" s="31"/>
    </row>
    <row r="819" spans="1:20" x14ac:dyDescent="0.2">
      <c r="A819" s="25"/>
      <c r="B819" s="26"/>
      <c r="C819" s="26"/>
      <c r="D819" s="27"/>
      <c r="E819" s="28"/>
      <c r="F819" s="29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30"/>
      <c r="R819" s="25"/>
      <c r="S819" s="31"/>
      <c r="T819" s="31"/>
    </row>
    <row r="820" spans="1:20" x14ac:dyDescent="0.2">
      <c r="A820" s="25"/>
      <c r="B820" s="26"/>
      <c r="C820" s="26"/>
      <c r="D820" s="27"/>
      <c r="E820" s="28"/>
      <c r="F820" s="29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30"/>
      <c r="R820" s="25"/>
      <c r="S820" s="31"/>
      <c r="T820" s="31"/>
    </row>
    <row r="821" spans="1:20" x14ac:dyDescent="0.2">
      <c r="A821" s="25"/>
      <c r="B821" s="26"/>
      <c r="C821" s="26"/>
      <c r="D821" s="27"/>
      <c r="E821" s="28"/>
      <c r="F821" s="29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30"/>
      <c r="R821" s="25"/>
      <c r="S821" s="31"/>
      <c r="T821" s="31"/>
    </row>
    <row r="822" spans="1:20" x14ac:dyDescent="0.2">
      <c r="A822" s="25"/>
      <c r="B822" s="26"/>
      <c r="C822" s="26"/>
      <c r="D822" s="27"/>
      <c r="E822" s="28"/>
      <c r="F822" s="29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30"/>
      <c r="R822" s="25"/>
      <c r="S822" s="31"/>
      <c r="T822" s="31"/>
    </row>
    <row r="823" spans="1:20" x14ac:dyDescent="0.2">
      <c r="A823" s="25"/>
      <c r="B823" s="26"/>
      <c r="C823" s="26"/>
      <c r="D823" s="27"/>
      <c r="E823" s="28"/>
      <c r="F823" s="29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30"/>
      <c r="R823" s="25"/>
      <c r="S823" s="31"/>
      <c r="T823" s="31"/>
    </row>
    <row r="824" spans="1:20" x14ac:dyDescent="0.2">
      <c r="A824" s="25"/>
      <c r="B824" s="26"/>
      <c r="C824" s="26"/>
      <c r="D824" s="27"/>
      <c r="E824" s="28"/>
      <c r="F824" s="29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30"/>
      <c r="R824" s="25"/>
      <c r="S824" s="31"/>
      <c r="T824" s="31"/>
    </row>
    <row r="825" spans="1:20" x14ac:dyDescent="0.2">
      <c r="A825" s="25"/>
      <c r="B825" s="26"/>
      <c r="C825" s="26"/>
      <c r="D825" s="27"/>
      <c r="E825" s="28"/>
      <c r="F825" s="29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30"/>
      <c r="R825" s="25"/>
      <c r="S825" s="31"/>
      <c r="T825" s="31"/>
    </row>
    <row r="826" spans="1:20" x14ac:dyDescent="0.2">
      <c r="A826" s="25"/>
      <c r="B826" s="26"/>
      <c r="C826" s="26"/>
      <c r="D826" s="27"/>
      <c r="E826" s="28"/>
      <c r="F826" s="29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30"/>
      <c r="R826" s="25"/>
      <c r="S826" s="31"/>
      <c r="T826" s="31"/>
    </row>
    <row r="827" spans="1:20" x14ac:dyDescent="0.2">
      <c r="A827" s="25"/>
      <c r="B827" s="26"/>
      <c r="C827" s="26"/>
      <c r="D827" s="27"/>
      <c r="E827" s="28"/>
      <c r="F827" s="29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30"/>
      <c r="R827" s="25"/>
      <c r="S827" s="31"/>
      <c r="T827" s="31"/>
    </row>
    <row r="828" spans="1:20" x14ac:dyDescent="0.2">
      <c r="A828" s="25"/>
      <c r="B828" s="26"/>
      <c r="C828" s="26"/>
      <c r="D828" s="27"/>
      <c r="E828" s="28"/>
      <c r="F828" s="29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30"/>
      <c r="R828" s="25"/>
      <c r="S828" s="31"/>
      <c r="T828" s="31"/>
    </row>
    <row r="829" spans="1:20" x14ac:dyDescent="0.2">
      <c r="A829" s="25"/>
      <c r="B829" s="26"/>
      <c r="C829" s="26"/>
      <c r="D829" s="27"/>
      <c r="E829" s="28"/>
      <c r="F829" s="29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30"/>
      <c r="R829" s="25"/>
      <c r="S829" s="31"/>
      <c r="T829" s="31"/>
    </row>
    <row r="830" spans="1:20" x14ac:dyDescent="0.2">
      <c r="A830" s="25"/>
      <c r="B830" s="26"/>
      <c r="C830" s="26"/>
      <c r="D830" s="27"/>
      <c r="E830" s="28"/>
      <c r="F830" s="29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30"/>
      <c r="R830" s="25"/>
      <c r="S830" s="31"/>
      <c r="T830" s="31"/>
    </row>
    <row r="831" spans="1:20" x14ac:dyDescent="0.2">
      <c r="A831" s="25"/>
      <c r="B831" s="26"/>
      <c r="C831" s="26"/>
      <c r="D831" s="27"/>
      <c r="E831" s="28"/>
      <c r="F831" s="29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30"/>
      <c r="R831" s="25"/>
      <c r="S831" s="31"/>
      <c r="T831" s="31"/>
    </row>
    <row r="832" spans="1:20" x14ac:dyDescent="0.2">
      <c r="A832" s="25"/>
      <c r="B832" s="26"/>
      <c r="C832" s="26"/>
      <c r="D832" s="27"/>
      <c r="E832" s="28"/>
      <c r="F832" s="29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30"/>
      <c r="R832" s="25"/>
      <c r="S832" s="31"/>
      <c r="T832" s="31"/>
    </row>
    <row r="833" spans="1:20" x14ac:dyDescent="0.2">
      <c r="A833" s="25"/>
      <c r="B833" s="26"/>
      <c r="C833" s="26"/>
      <c r="D833" s="27"/>
      <c r="E833" s="28"/>
      <c r="F833" s="29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30"/>
      <c r="R833" s="25"/>
      <c r="S833" s="31"/>
      <c r="T833" s="31"/>
    </row>
    <row r="834" spans="1:20" x14ac:dyDescent="0.2">
      <c r="A834" s="25"/>
      <c r="B834" s="26"/>
      <c r="C834" s="26"/>
      <c r="D834" s="27"/>
      <c r="E834" s="28"/>
      <c r="F834" s="29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30"/>
      <c r="R834" s="25"/>
      <c r="S834" s="31"/>
      <c r="T834" s="31"/>
    </row>
    <row r="835" spans="1:20" x14ac:dyDescent="0.2">
      <c r="A835" s="25"/>
      <c r="B835" s="26"/>
      <c r="C835" s="26"/>
      <c r="D835" s="27"/>
      <c r="E835" s="28"/>
      <c r="F835" s="29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30"/>
      <c r="R835" s="25"/>
      <c r="S835" s="31"/>
      <c r="T835" s="31"/>
    </row>
    <row r="836" spans="1:20" x14ac:dyDescent="0.2">
      <c r="A836" s="25"/>
      <c r="B836" s="26"/>
      <c r="C836" s="26"/>
      <c r="D836" s="27"/>
      <c r="E836" s="28"/>
      <c r="F836" s="29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30"/>
      <c r="R836" s="25"/>
      <c r="S836" s="31"/>
      <c r="T836" s="31"/>
    </row>
    <row r="837" spans="1:20" x14ac:dyDescent="0.2">
      <c r="A837" s="25"/>
      <c r="B837" s="26"/>
      <c r="C837" s="26"/>
      <c r="D837" s="27"/>
      <c r="E837" s="28"/>
      <c r="F837" s="29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30"/>
      <c r="R837" s="25"/>
      <c r="S837" s="31"/>
      <c r="T837" s="31"/>
    </row>
    <row r="838" spans="1:20" x14ac:dyDescent="0.2">
      <c r="A838" s="25"/>
      <c r="B838" s="26"/>
      <c r="C838" s="26"/>
      <c r="D838" s="27"/>
      <c r="E838" s="28"/>
      <c r="F838" s="29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30"/>
      <c r="R838" s="25"/>
      <c r="S838" s="31"/>
      <c r="T838" s="31"/>
    </row>
    <row r="839" spans="1:20" x14ac:dyDescent="0.2">
      <c r="A839" s="25"/>
      <c r="B839" s="26"/>
      <c r="C839" s="26"/>
      <c r="D839" s="27"/>
      <c r="E839" s="28"/>
      <c r="F839" s="29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30"/>
      <c r="R839" s="25"/>
      <c r="S839" s="31"/>
      <c r="T839" s="31"/>
    </row>
    <row r="840" spans="1:20" x14ac:dyDescent="0.2">
      <c r="A840" s="25"/>
      <c r="B840" s="26"/>
      <c r="C840" s="26"/>
      <c r="D840" s="27"/>
      <c r="E840" s="28"/>
      <c r="F840" s="29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30"/>
      <c r="R840" s="25"/>
      <c r="S840" s="31"/>
      <c r="T840" s="31"/>
    </row>
    <row r="841" spans="1:20" x14ac:dyDescent="0.2">
      <c r="A841" s="25"/>
      <c r="B841" s="26"/>
      <c r="C841" s="26"/>
      <c r="D841" s="27"/>
      <c r="E841" s="28"/>
      <c r="F841" s="29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30"/>
      <c r="R841" s="25"/>
      <c r="S841" s="31"/>
      <c r="T841" s="31"/>
    </row>
    <row r="842" spans="1:20" x14ac:dyDescent="0.2">
      <c r="A842" s="25"/>
      <c r="B842" s="26"/>
      <c r="C842" s="26"/>
      <c r="D842" s="27"/>
      <c r="E842" s="28"/>
      <c r="F842" s="29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30"/>
      <c r="R842" s="25"/>
      <c r="S842" s="31"/>
      <c r="T842" s="31"/>
    </row>
    <row r="843" spans="1:20" x14ac:dyDescent="0.2">
      <c r="A843" s="25"/>
      <c r="B843" s="26"/>
      <c r="C843" s="26"/>
      <c r="D843" s="27"/>
      <c r="E843" s="28"/>
      <c r="F843" s="29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30"/>
      <c r="R843" s="25"/>
      <c r="S843" s="31"/>
      <c r="T843" s="31"/>
    </row>
    <row r="844" spans="1:20" x14ac:dyDescent="0.2">
      <c r="A844" s="25"/>
      <c r="B844" s="26"/>
      <c r="C844" s="26"/>
      <c r="D844" s="27"/>
      <c r="E844" s="28"/>
      <c r="F844" s="29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30"/>
      <c r="R844" s="25"/>
      <c r="S844" s="31"/>
      <c r="T844" s="31"/>
    </row>
    <row r="845" spans="1:20" x14ac:dyDescent="0.2">
      <c r="A845" s="25"/>
      <c r="B845" s="26"/>
      <c r="C845" s="26"/>
      <c r="D845" s="27"/>
      <c r="E845" s="28"/>
      <c r="F845" s="29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30"/>
      <c r="R845" s="25"/>
      <c r="S845" s="31"/>
      <c r="T845" s="31"/>
    </row>
    <row r="846" spans="1:20" x14ac:dyDescent="0.2">
      <c r="A846" s="25"/>
      <c r="B846" s="26"/>
      <c r="C846" s="26"/>
      <c r="D846" s="27"/>
      <c r="E846" s="28"/>
      <c r="F846" s="29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30"/>
      <c r="R846" s="25"/>
      <c r="S846" s="31"/>
      <c r="T846" s="31"/>
    </row>
    <row r="847" spans="1:20" x14ac:dyDescent="0.2">
      <c r="A847" s="25"/>
      <c r="B847" s="26"/>
      <c r="C847" s="26"/>
      <c r="D847" s="27"/>
      <c r="E847" s="28"/>
      <c r="F847" s="29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30"/>
      <c r="R847" s="25"/>
      <c r="S847" s="31"/>
      <c r="T847" s="31"/>
    </row>
    <row r="848" spans="1:20" x14ac:dyDescent="0.2">
      <c r="A848" s="25"/>
      <c r="B848" s="26"/>
      <c r="C848" s="26"/>
      <c r="D848" s="27"/>
      <c r="E848" s="28"/>
      <c r="F848" s="29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30"/>
      <c r="R848" s="25"/>
      <c r="S848" s="31"/>
      <c r="T848" s="31"/>
    </row>
    <row r="849" spans="1:20" x14ac:dyDescent="0.2">
      <c r="A849" s="25"/>
      <c r="B849" s="26"/>
      <c r="C849" s="26"/>
      <c r="D849" s="27"/>
      <c r="E849" s="28"/>
      <c r="F849" s="29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30"/>
      <c r="R849" s="25"/>
      <c r="S849" s="31"/>
      <c r="T849" s="31"/>
    </row>
    <row r="850" spans="1:20" x14ac:dyDescent="0.2">
      <c r="A850" s="25"/>
      <c r="B850" s="26"/>
      <c r="C850" s="26"/>
      <c r="D850" s="27"/>
      <c r="E850" s="28"/>
      <c r="F850" s="29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30"/>
      <c r="R850" s="25"/>
      <c r="S850" s="31"/>
      <c r="T850" s="31"/>
    </row>
    <row r="851" spans="1:20" x14ac:dyDescent="0.2">
      <c r="A851" s="25"/>
      <c r="B851" s="26"/>
      <c r="C851" s="26"/>
      <c r="D851" s="27"/>
      <c r="E851" s="28"/>
      <c r="F851" s="29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30"/>
      <c r="R851" s="25"/>
      <c r="S851" s="31"/>
      <c r="T851" s="31"/>
    </row>
    <row r="852" spans="1:20" x14ac:dyDescent="0.2">
      <c r="A852" s="25"/>
      <c r="B852" s="26"/>
      <c r="C852" s="26"/>
      <c r="D852" s="27"/>
      <c r="E852" s="28"/>
      <c r="F852" s="29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30"/>
      <c r="R852" s="25"/>
      <c r="S852" s="31"/>
      <c r="T852" s="31"/>
    </row>
    <row r="853" spans="1:20" x14ac:dyDescent="0.2">
      <c r="A853" s="25"/>
      <c r="B853" s="26"/>
      <c r="C853" s="26"/>
      <c r="D853" s="27"/>
      <c r="E853" s="28"/>
      <c r="F853" s="29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30"/>
      <c r="R853" s="25"/>
      <c r="S853" s="31"/>
      <c r="T853" s="31"/>
    </row>
    <row r="854" spans="1:20" x14ac:dyDescent="0.2">
      <c r="A854" s="25"/>
      <c r="B854" s="26"/>
      <c r="C854" s="26"/>
      <c r="D854" s="27"/>
      <c r="E854" s="28"/>
      <c r="F854" s="29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30"/>
      <c r="R854" s="25"/>
      <c r="S854" s="31"/>
      <c r="T854" s="31"/>
    </row>
    <row r="855" spans="1:20" x14ac:dyDescent="0.2">
      <c r="A855" s="25"/>
      <c r="B855" s="26"/>
      <c r="C855" s="26"/>
      <c r="D855" s="27"/>
      <c r="E855" s="28"/>
      <c r="F855" s="29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30"/>
      <c r="R855" s="25"/>
      <c r="S855" s="31"/>
      <c r="T855" s="31"/>
    </row>
    <row r="856" spans="1:20" x14ac:dyDescent="0.2">
      <c r="A856" s="25"/>
      <c r="B856" s="26"/>
      <c r="C856" s="26"/>
      <c r="D856" s="27"/>
      <c r="E856" s="28"/>
      <c r="F856" s="29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30"/>
      <c r="R856" s="25"/>
      <c r="S856" s="31"/>
      <c r="T856" s="31"/>
    </row>
    <row r="857" spans="1:20" x14ac:dyDescent="0.2">
      <c r="A857" s="25"/>
      <c r="B857" s="26"/>
      <c r="C857" s="26"/>
      <c r="D857" s="27"/>
      <c r="E857" s="28"/>
      <c r="F857" s="29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30"/>
      <c r="R857" s="25"/>
      <c r="S857" s="31"/>
      <c r="T857" s="31"/>
    </row>
    <row r="858" spans="1:20" x14ac:dyDescent="0.2">
      <c r="A858" s="25"/>
      <c r="B858" s="26"/>
      <c r="C858" s="26"/>
      <c r="D858" s="27"/>
      <c r="E858" s="28"/>
      <c r="F858" s="29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30"/>
      <c r="R858" s="25"/>
      <c r="S858" s="31"/>
      <c r="T858" s="31"/>
    </row>
    <row r="859" spans="1:20" x14ac:dyDescent="0.2">
      <c r="A859" s="25"/>
      <c r="B859" s="26"/>
      <c r="C859" s="26"/>
      <c r="D859" s="27"/>
      <c r="E859" s="28"/>
      <c r="F859" s="29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30"/>
      <c r="R859" s="25"/>
      <c r="S859" s="31"/>
      <c r="T859" s="31"/>
    </row>
    <row r="860" spans="1:20" x14ac:dyDescent="0.2">
      <c r="A860" s="25"/>
      <c r="B860" s="26"/>
      <c r="C860" s="26"/>
      <c r="D860" s="27"/>
      <c r="E860" s="28"/>
      <c r="F860" s="29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30"/>
      <c r="R860" s="25"/>
      <c r="S860" s="31"/>
      <c r="T860" s="31"/>
    </row>
    <row r="861" spans="1:20" x14ac:dyDescent="0.2">
      <c r="A861" s="25"/>
      <c r="B861" s="26"/>
      <c r="C861" s="26"/>
      <c r="D861" s="27"/>
      <c r="E861" s="28"/>
      <c r="F861" s="29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30"/>
      <c r="R861" s="25"/>
      <c r="S861" s="31"/>
      <c r="T861" s="31"/>
    </row>
    <row r="862" spans="1:20" x14ac:dyDescent="0.2">
      <c r="A862" s="25"/>
      <c r="B862" s="26"/>
      <c r="C862" s="26"/>
      <c r="D862" s="27"/>
      <c r="E862" s="28"/>
      <c r="F862" s="29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30"/>
      <c r="R862" s="25"/>
      <c r="S862" s="31"/>
      <c r="T862" s="31"/>
    </row>
    <row r="863" spans="1:20" x14ac:dyDescent="0.2">
      <c r="A863" s="25"/>
      <c r="B863" s="26"/>
      <c r="C863" s="26"/>
      <c r="D863" s="27"/>
      <c r="E863" s="28"/>
      <c r="F863" s="29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30"/>
      <c r="R863" s="25"/>
      <c r="S863" s="31"/>
      <c r="T863" s="31"/>
    </row>
    <row r="864" spans="1:20" x14ac:dyDescent="0.2">
      <c r="A864" s="25"/>
      <c r="B864" s="26"/>
      <c r="C864" s="26"/>
      <c r="D864" s="27"/>
      <c r="E864" s="28"/>
      <c r="F864" s="29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30"/>
      <c r="R864" s="25"/>
      <c r="S864" s="31"/>
      <c r="T864" s="31"/>
    </row>
    <row r="865" spans="1:20" x14ac:dyDescent="0.2">
      <c r="A865" s="25"/>
      <c r="B865" s="26"/>
      <c r="C865" s="26"/>
      <c r="D865" s="27"/>
      <c r="E865" s="28"/>
      <c r="F865" s="29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30"/>
      <c r="R865" s="25"/>
      <c r="S865" s="31"/>
      <c r="T865" s="31"/>
    </row>
    <row r="866" spans="1:20" x14ac:dyDescent="0.2">
      <c r="A866" s="25"/>
      <c r="B866" s="26"/>
      <c r="C866" s="26"/>
      <c r="D866" s="27"/>
      <c r="E866" s="28"/>
      <c r="F866" s="29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30"/>
      <c r="R866" s="25"/>
      <c r="S866" s="31"/>
      <c r="T866" s="31"/>
    </row>
    <row r="867" spans="1:20" x14ac:dyDescent="0.2">
      <c r="A867" s="25"/>
      <c r="B867" s="26"/>
      <c r="C867" s="26"/>
      <c r="D867" s="27"/>
      <c r="E867" s="28"/>
      <c r="F867" s="29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30"/>
      <c r="R867" s="25"/>
      <c r="S867" s="31"/>
      <c r="T867" s="31"/>
    </row>
    <row r="868" spans="1:20" x14ac:dyDescent="0.2">
      <c r="A868" s="25"/>
      <c r="B868" s="26"/>
      <c r="C868" s="26"/>
      <c r="D868" s="27"/>
      <c r="E868" s="28"/>
      <c r="F868" s="29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30"/>
      <c r="R868" s="25"/>
      <c r="S868" s="31"/>
      <c r="T868" s="31"/>
    </row>
    <row r="869" spans="1:20" x14ac:dyDescent="0.2">
      <c r="A869" s="25"/>
      <c r="B869" s="26"/>
      <c r="C869" s="26"/>
      <c r="D869" s="27"/>
      <c r="E869" s="28"/>
      <c r="F869" s="29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30"/>
      <c r="R869" s="25"/>
      <c r="S869" s="31"/>
      <c r="T869" s="31"/>
    </row>
    <row r="870" spans="1:20" x14ac:dyDescent="0.2">
      <c r="A870" s="25"/>
      <c r="B870" s="26"/>
      <c r="C870" s="26"/>
      <c r="D870" s="27"/>
      <c r="E870" s="28"/>
      <c r="F870" s="29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30"/>
      <c r="R870" s="25"/>
      <c r="S870" s="31"/>
      <c r="T870" s="31"/>
    </row>
    <row r="871" spans="1:20" x14ac:dyDescent="0.2">
      <c r="A871" s="25"/>
      <c r="B871" s="26"/>
      <c r="C871" s="26"/>
      <c r="D871" s="27"/>
      <c r="E871" s="28"/>
      <c r="F871" s="29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30"/>
      <c r="R871" s="25"/>
      <c r="S871" s="31"/>
      <c r="T871" s="31"/>
    </row>
    <row r="872" spans="1:20" x14ac:dyDescent="0.2">
      <c r="A872" s="25"/>
      <c r="B872" s="26"/>
      <c r="C872" s="26"/>
      <c r="D872" s="27"/>
      <c r="E872" s="28"/>
      <c r="F872" s="29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30"/>
      <c r="R872" s="25"/>
      <c r="S872" s="31"/>
      <c r="T872" s="31"/>
    </row>
    <row r="873" spans="1:20" x14ac:dyDescent="0.2">
      <c r="A873" s="25"/>
      <c r="B873" s="26"/>
      <c r="C873" s="26"/>
      <c r="D873" s="27"/>
      <c r="E873" s="28"/>
      <c r="F873" s="29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30"/>
      <c r="R873" s="25"/>
      <c r="S873" s="31"/>
      <c r="T873" s="31"/>
    </row>
    <row r="874" spans="1:20" x14ac:dyDescent="0.2">
      <c r="A874" s="25"/>
      <c r="B874" s="26"/>
      <c r="C874" s="26"/>
      <c r="D874" s="27"/>
      <c r="E874" s="28"/>
      <c r="F874" s="29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30"/>
      <c r="R874" s="25"/>
      <c r="S874" s="31"/>
      <c r="T874" s="31"/>
    </row>
    <row r="875" spans="1:20" x14ac:dyDescent="0.2">
      <c r="A875" s="25"/>
      <c r="B875" s="26"/>
      <c r="C875" s="26"/>
      <c r="D875" s="27"/>
      <c r="E875" s="28"/>
      <c r="F875" s="29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30"/>
      <c r="R875" s="25"/>
      <c r="S875" s="31"/>
      <c r="T875" s="31"/>
    </row>
    <row r="876" spans="1:20" x14ac:dyDescent="0.2">
      <c r="A876" s="25"/>
      <c r="B876" s="26"/>
      <c r="C876" s="26"/>
      <c r="D876" s="27"/>
      <c r="E876" s="28"/>
      <c r="F876" s="29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30"/>
      <c r="R876" s="25"/>
      <c r="S876" s="31"/>
      <c r="T876" s="31"/>
    </row>
    <row r="877" spans="1:20" x14ac:dyDescent="0.2">
      <c r="A877" s="25"/>
      <c r="B877" s="26"/>
      <c r="C877" s="26"/>
      <c r="D877" s="27"/>
      <c r="E877" s="28"/>
      <c r="F877" s="29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30"/>
      <c r="R877" s="25"/>
      <c r="S877" s="31"/>
      <c r="T877" s="31"/>
    </row>
    <row r="878" spans="1:20" x14ac:dyDescent="0.2">
      <c r="A878" s="25"/>
      <c r="B878" s="26"/>
      <c r="C878" s="26"/>
      <c r="D878" s="27"/>
      <c r="E878" s="28"/>
      <c r="F878" s="29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30"/>
      <c r="R878" s="25"/>
      <c r="S878" s="31"/>
      <c r="T878" s="31"/>
    </row>
    <row r="879" spans="1:20" x14ac:dyDescent="0.2">
      <c r="A879" s="25"/>
      <c r="B879" s="26"/>
      <c r="C879" s="26"/>
      <c r="D879" s="27"/>
      <c r="E879" s="28"/>
      <c r="F879" s="29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30"/>
      <c r="R879" s="25"/>
      <c r="S879" s="31"/>
      <c r="T879" s="31"/>
    </row>
    <row r="880" spans="1:20" x14ac:dyDescent="0.2">
      <c r="A880" s="25"/>
      <c r="B880" s="26"/>
      <c r="C880" s="26"/>
      <c r="D880" s="27"/>
      <c r="E880" s="28"/>
      <c r="F880" s="29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30"/>
      <c r="R880" s="25"/>
      <c r="S880" s="31"/>
      <c r="T880" s="31"/>
    </row>
    <row r="881" spans="1:20" x14ac:dyDescent="0.2">
      <c r="A881" s="25"/>
      <c r="B881" s="26"/>
      <c r="C881" s="26"/>
      <c r="D881" s="27"/>
      <c r="E881" s="28"/>
      <c r="F881" s="29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30"/>
      <c r="R881" s="25"/>
      <c r="S881" s="31"/>
      <c r="T881" s="31"/>
    </row>
    <row r="882" spans="1:20" x14ac:dyDescent="0.2">
      <c r="A882" s="25"/>
      <c r="B882" s="26"/>
      <c r="C882" s="26"/>
      <c r="D882" s="27"/>
      <c r="E882" s="28"/>
      <c r="F882" s="29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30"/>
      <c r="R882" s="25"/>
      <c r="S882" s="31"/>
      <c r="T882" s="31"/>
    </row>
    <row r="883" spans="1:20" x14ac:dyDescent="0.2">
      <c r="A883" s="25"/>
      <c r="B883" s="26"/>
      <c r="C883" s="26"/>
      <c r="D883" s="27"/>
      <c r="E883" s="28"/>
      <c r="F883" s="29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30"/>
      <c r="R883" s="25"/>
      <c r="S883" s="31"/>
      <c r="T883" s="31"/>
    </row>
    <row r="884" spans="1:20" x14ac:dyDescent="0.2">
      <c r="A884" s="25"/>
      <c r="B884" s="26"/>
      <c r="C884" s="26"/>
      <c r="D884" s="27"/>
      <c r="E884" s="28"/>
      <c r="F884" s="29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30"/>
      <c r="R884" s="25"/>
      <c r="S884" s="31"/>
      <c r="T884" s="31"/>
    </row>
    <row r="885" spans="1:20" x14ac:dyDescent="0.2">
      <c r="A885" s="25"/>
      <c r="B885" s="26"/>
      <c r="C885" s="26"/>
      <c r="D885" s="27"/>
      <c r="E885" s="28"/>
      <c r="F885" s="29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30"/>
      <c r="R885" s="25"/>
      <c r="S885" s="31"/>
      <c r="T885" s="31"/>
    </row>
    <row r="886" spans="1:20" x14ac:dyDescent="0.2">
      <c r="A886" s="25"/>
      <c r="B886" s="26"/>
      <c r="C886" s="26"/>
      <c r="D886" s="27"/>
      <c r="E886" s="28"/>
      <c r="F886" s="29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30"/>
      <c r="R886" s="25"/>
      <c r="S886" s="31"/>
      <c r="T886" s="31"/>
    </row>
    <row r="887" spans="1:20" x14ac:dyDescent="0.2">
      <c r="A887" s="25"/>
      <c r="B887" s="26"/>
      <c r="C887" s="26"/>
      <c r="D887" s="27"/>
      <c r="E887" s="28"/>
      <c r="F887" s="29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30"/>
      <c r="R887" s="25"/>
      <c r="S887" s="31"/>
      <c r="T887" s="31"/>
    </row>
    <row r="888" spans="1:20" x14ac:dyDescent="0.2">
      <c r="A888" s="25"/>
      <c r="B888" s="26"/>
      <c r="C888" s="26"/>
      <c r="D888" s="27"/>
      <c r="E888" s="28"/>
      <c r="F888" s="29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30"/>
      <c r="R888" s="25"/>
      <c r="S888" s="31"/>
      <c r="T888" s="31"/>
    </row>
    <row r="889" spans="1:20" x14ac:dyDescent="0.2">
      <c r="A889" s="25"/>
      <c r="B889" s="26"/>
      <c r="C889" s="26"/>
      <c r="D889" s="27"/>
      <c r="E889" s="28"/>
      <c r="F889" s="29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30"/>
      <c r="R889" s="25"/>
      <c r="S889" s="31"/>
      <c r="T889" s="31"/>
    </row>
    <row r="890" spans="1:20" x14ac:dyDescent="0.2">
      <c r="A890" s="25"/>
      <c r="B890" s="26"/>
      <c r="C890" s="26"/>
      <c r="D890" s="27"/>
      <c r="E890" s="28"/>
      <c r="F890" s="29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30"/>
      <c r="R890" s="25"/>
      <c r="S890" s="31"/>
      <c r="T890" s="31"/>
    </row>
    <row r="891" spans="1:20" x14ac:dyDescent="0.2">
      <c r="A891" s="25"/>
      <c r="B891" s="26"/>
      <c r="C891" s="26"/>
      <c r="D891" s="27"/>
      <c r="E891" s="28"/>
      <c r="F891" s="29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30"/>
      <c r="R891" s="25"/>
      <c r="S891" s="31"/>
      <c r="T891" s="31"/>
    </row>
    <row r="892" spans="1:20" x14ac:dyDescent="0.2">
      <c r="A892" s="25"/>
      <c r="B892" s="26"/>
      <c r="C892" s="26"/>
      <c r="D892" s="27"/>
      <c r="E892" s="28"/>
      <c r="F892" s="29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30"/>
      <c r="R892" s="25"/>
      <c r="S892" s="31"/>
      <c r="T892" s="31"/>
    </row>
    <row r="893" spans="1:20" x14ac:dyDescent="0.2">
      <c r="A893" s="25"/>
      <c r="B893" s="26"/>
      <c r="C893" s="26"/>
      <c r="D893" s="27"/>
      <c r="E893" s="28"/>
      <c r="F893" s="29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30"/>
      <c r="R893" s="25"/>
      <c r="S893" s="31"/>
      <c r="T893" s="31"/>
    </row>
    <row r="894" spans="1:20" x14ac:dyDescent="0.2">
      <c r="A894" s="25"/>
      <c r="B894" s="26"/>
      <c r="C894" s="26"/>
      <c r="D894" s="27"/>
      <c r="E894" s="28"/>
      <c r="F894" s="29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30"/>
      <c r="R894" s="25"/>
      <c r="S894" s="31"/>
      <c r="T894" s="31"/>
    </row>
    <row r="895" spans="1:20" x14ac:dyDescent="0.2">
      <c r="A895" s="25"/>
      <c r="B895" s="26"/>
      <c r="C895" s="26"/>
      <c r="D895" s="27"/>
      <c r="E895" s="28"/>
      <c r="F895" s="29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30"/>
      <c r="R895" s="25"/>
      <c r="S895" s="31"/>
      <c r="T895" s="31"/>
    </row>
    <row r="896" spans="1:20" x14ac:dyDescent="0.2">
      <c r="A896" s="25"/>
      <c r="B896" s="26"/>
      <c r="C896" s="26"/>
      <c r="D896" s="27"/>
      <c r="E896" s="28"/>
      <c r="F896" s="29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30"/>
      <c r="R896" s="25"/>
      <c r="S896" s="31"/>
      <c r="T896" s="31"/>
    </row>
    <row r="897" spans="1:20" x14ac:dyDescent="0.2">
      <c r="A897" s="25"/>
      <c r="B897" s="26"/>
      <c r="C897" s="26"/>
      <c r="D897" s="27"/>
      <c r="E897" s="28"/>
      <c r="F897" s="29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30"/>
      <c r="R897" s="25"/>
      <c r="S897" s="31"/>
      <c r="T897" s="31"/>
    </row>
    <row r="898" spans="1:20" x14ac:dyDescent="0.2">
      <c r="A898" s="25"/>
      <c r="B898" s="26"/>
      <c r="C898" s="26"/>
      <c r="D898" s="27"/>
      <c r="E898" s="28"/>
      <c r="F898" s="29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30"/>
      <c r="R898" s="25"/>
      <c r="S898" s="31"/>
      <c r="T898" s="31"/>
    </row>
    <row r="899" spans="1:20" x14ac:dyDescent="0.2">
      <c r="A899" s="25"/>
      <c r="B899" s="26"/>
      <c r="C899" s="26"/>
      <c r="D899" s="27"/>
      <c r="E899" s="28"/>
      <c r="F899" s="29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30"/>
      <c r="R899" s="25"/>
      <c r="S899" s="31"/>
      <c r="T899" s="31"/>
    </row>
    <row r="900" spans="1:20" x14ac:dyDescent="0.2">
      <c r="A900" s="25"/>
      <c r="B900" s="26"/>
      <c r="C900" s="26"/>
      <c r="D900" s="27"/>
      <c r="E900" s="28"/>
      <c r="F900" s="29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30"/>
      <c r="R900" s="25"/>
      <c r="S900" s="31"/>
      <c r="T900" s="31"/>
    </row>
    <row r="901" spans="1:20" x14ac:dyDescent="0.2">
      <c r="A901" s="25"/>
      <c r="B901" s="26"/>
      <c r="C901" s="26"/>
      <c r="D901" s="27"/>
      <c r="E901" s="28"/>
      <c r="F901" s="29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30"/>
      <c r="R901" s="25"/>
      <c r="S901" s="31"/>
      <c r="T901" s="31"/>
    </row>
    <row r="902" spans="1:20" x14ac:dyDescent="0.2">
      <c r="A902" s="25"/>
      <c r="B902" s="26"/>
      <c r="C902" s="26"/>
      <c r="D902" s="27"/>
      <c r="E902" s="28"/>
      <c r="F902" s="29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30"/>
      <c r="R902" s="25"/>
      <c r="S902" s="31"/>
      <c r="T902" s="31"/>
    </row>
    <row r="903" spans="1:20" x14ac:dyDescent="0.2">
      <c r="A903" s="25"/>
      <c r="B903" s="26"/>
      <c r="C903" s="26"/>
      <c r="D903" s="27"/>
      <c r="E903" s="28"/>
      <c r="F903" s="29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30"/>
      <c r="R903" s="25"/>
      <c r="S903" s="31"/>
      <c r="T903" s="31"/>
    </row>
    <row r="904" spans="1:20" x14ac:dyDescent="0.2">
      <c r="A904" s="25"/>
      <c r="B904" s="26"/>
      <c r="C904" s="26"/>
      <c r="D904" s="27"/>
      <c r="E904" s="28"/>
      <c r="F904" s="29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30"/>
      <c r="R904" s="25"/>
      <c r="S904" s="31"/>
      <c r="T904" s="31"/>
    </row>
    <row r="905" spans="1:20" x14ac:dyDescent="0.2">
      <c r="A905" s="25"/>
      <c r="B905" s="26"/>
      <c r="C905" s="26"/>
      <c r="D905" s="27"/>
      <c r="E905" s="28"/>
      <c r="F905" s="29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30"/>
      <c r="R905" s="25"/>
      <c r="S905" s="31"/>
      <c r="T905" s="31"/>
    </row>
    <row r="906" spans="1:20" x14ac:dyDescent="0.2">
      <c r="A906" s="25"/>
      <c r="B906" s="26"/>
      <c r="C906" s="26"/>
      <c r="D906" s="27"/>
      <c r="E906" s="28"/>
      <c r="F906" s="29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30"/>
      <c r="R906" s="25"/>
      <c r="S906" s="31"/>
      <c r="T906" s="31"/>
    </row>
    <row r="907" spans="1:20" x14ac:dyDescent="0.2">
      <c r="A907" s="25"/>
      <c r="B907" s="26"/>
      <c r="C907" s="26"/>
      <c r="D907" s="27"/>
      <c r="E907" s="28"/>
      <c r="F907" s="29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30"/>
      <c r="R907" s="25"/>
      <c r="S907" s="31"/>
      <c r="T907" s="31"/>
    </row>
    <row r="908" spans="1:20" x14ac:dyDescent="0.2">
      <c r="A908" s="25"/>
      <c r="B908" s="26"/>
      <c r="C908" s="26"/>
      <c r="D908" s="27"/>
      <c r="E908" s="28"/>
      <c r="F908" s="29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30"/>
      <c r="R908" s="25"/>
      <c r="S908" s="31"/>
      <c r="T908" s="31"/>
    </row>
    <row r="909" spans="1:20" x14ac:dyDescent="0.2">
      <c r="A909" s="25"/>
      <c r="B909" s="26"/>
      <c r="C909" s="26"/>
      <c r="D909" s="27"/>
      <c r="E909" s="28"/>
      <c r="F909" s="29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30"/>
      <c r="R909" s="25"/>
      <c r="S909" s="31"/>
      <c r="T909" s="31"/>
    </row>
    <row r="910" spans="1:20" x14ac:dyDescent="0.2">
      <c r="A910" s="25"/>
      <c r="B910" s="26"/>
      <c r="C910" s="26"/>
      <c r="D910" s="27"/>
      <c r="E910" s="28"/>
      <c r="F910" s="29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30"/>
      <c r="R910" s="25"/>
      <c r="S910" s="31"/>
      <c r="T910" s="31"/>
    </row>
    <row r="911" spans="1:20" x14ac:dyDescent="0.2">
      <c r="A911" s="25"/>
      <c r="B911" s="26"/>
      <c r="C911" s="26"/>
      <c r="D911" s="27"/>
      <c r="E911" s="28"/>
      <c r="F911" s="29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30"/>
      <c r="R911" s="25"/>
      <c r="S911" s="31"/>
      <c r="T911" s="31"/>
    </row>
    <row r="912" spans="1:20" x14ac:dyDescent="0.2">
      <c r="A912" s="25"/>
      <c r="B912" s="26"/>
      <c r="C912" s="26"/>
      <c r="D912" s="27"/>
      <c r="E912" s="28"/>
      <c r="F912" s="29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30"/>
      <c r="R912" s="25"/>
      <c r="S912" s="31"/>
      <c r="T912" s="31"/>
    </row>
    <row r="913" spans="1:20" x14ac:dyDescent="0.2">
      <c r="A913" s="25"/>
      <c r="B913" s="26"/>
      <c r="C913" s="26"/>
      <c r="D913" s="27"/>
      <c r="E913" s="28"/>
      <c r="F913" s="29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30"/>
      <c r="R913" s="25"/>
      <c r="S913" s="31"/>
      <c r="T913" s="31"/>
    </row>
    <row r="914" spans="1:20" x14ac:dyDescent="0.2">
      <c r="A914" s="25"/>
      <c r="B914" s="26"/>
      <c r="C914" s="26"/>
      <c r="D914" s="27"/>
      <c r="E914" s="28"/>
      <c r="F914" s="29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30"/>
      <c r="R914" s="25"/>
      <c r="S914" s="31"/>
      <c r="T914" s="31"/>
    </row>
    <row r="915" spans="1:20" x14ac:dyDescent="0.2">
      <c r="A915" s="25"/>
      <c r="B915" s="26"/>
      <c r="C915" s="26"/>
      <c r="D915" s="27"/>
      <c r="E915" s="28"/>
      <c r="F915" s="29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30"/>
      <c r="R915" s="25"/>
      <c r="S915" s="31"/>
      <c r="T915" s="31"/>
    </row>
    <row r="916" spans="1:20" x14ac:dyDescent="0.2">
      <c r="A916" s="25"/>
      <c r="B916" s="26"/>
      <c r="C916" s="26"/>
      <c r="D916" s="27"/>
      <c r="E916" s="28"/>
      <c r="F916" s="29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30"/>
      <c r="R916" s="25"/>
      <c r="S916" s="31"/>
      <c r="T916" s="31"/>
    </row>
    <row r="917" spans="1:20" x14ac:dyDescent="0.2">
      <c r="A917" s="25"/>
      <c r="B917" s="26"/>
      <c r="C917" s="26"/>
      <c r="D917" s="27"/>
      <c r="E917" s="28"/>
      <c r="F917" s="29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30"/>
      <c r="R917" s="25"/>
      <c r="S917" s="31"/>
      <c r="T917" s="31"/>
    </row>
    <row r="918" spans="1:20" x14ac:dyDescent="0.2">
      <c r="A918" s="25"/>
      <c r="B918" s="26"/>
      <c r="C918" s="26"/>
      <c r="D918" s="27"/>
      <c r="E918" s="28"/>
      <c r="F918" s="29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30"/>
      <c r="R918" s="25"/>
      <c r="S918" s="31"/>
      <c r="T918" s="31"/>
    </row>
    <row r="919" spans="1:20" x14ac:dyDescent="0.2">
      <c r="A919" s="25"/>
      <c r="B919" s="26"/>
      <c r="C919" s="26"/>
      <c r="D919" s="27"/>
      <c r="E919" s="28"/>
      <c r="F919" s="29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30"/>
      <c r="R919" s="25"/>
      <c r="S919" s="31"/>
      <c r="T919" s="31"/>
    </row>
    <row r="920" spans="1:20" x14ac:dyDescent="0.2">
      <c r="A920" s="25"/>
      <c r="B920" s="26"/>
      <c r="C920" s="26"/>
      <c r="D920" s="27"/>
      <c r="E920" s="28"/>
      <c r="F920" s="29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30"/>
      <c r="R920" s="25"/>
      <c r="S920" s="31"/>
      <c r="T920" s="31"/>
    </row>
    <row r="921" spans="1:20" x14ac:dyDescent="0.2">
      <c r="A921" s="25"/>
      <c r="B921" s="26"/>
      <c r="C921" s="26"/>
      <c r="D921" s="27"/>
      <c r="E921" s="28"/>
      <c r="F921" s="29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30"/>
      <c r="R921" s="25"/>
      <c r="S921" s="31"/>
      <c r="T921" s="31"/>
    </row>
    <row r="922" spans="1:20" x14ac:dyDescent="0.2">
      <c r="A922" s="25"/>
      <c r="B922" s="26"/>
      <c r="C922" s="26"/>
      <c r="D922" s="27"/>
      <c r="E922" s="28"/>
      <c r="F922" s="29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30"/>
      <c r="R922" s="25"/>
      <c r="S922" s="31"/>
      <c r="T922" s="31"/>
    </row>
    <row r="923" spans="1:20" x14ac:dyDescent="0.2">
      <c r="A923" s="25"/>
      <c r="B923" s="26"/>
      <c r="C923" s="26"/>
      <c r="D923" s="27"/>
      <c r="E923" s="28"/>
      <c r="F923" s="29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30"/>
      <c r="R923" s="25"/>
      <c r="S923" s="31"/>
      <c r="T923" s="31"/>
    </row>
    <row r="924" spans="1:20" x14ac:dyDescent="0.2">
      <c r="A924" s="25"/>
      <c r="B924" s="26"/>
      <c r="C924" s="26"/>
      <c r="D924" s="27"/>
      <c r="E924" s="28"/>
      <c r="F924" s="29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30"/>
      <c r="R924" s="25"/>
      <c r="S924" s="31"/>
      <c r="T924" s="31"/>
    </row>
    <row r="925" spans="1:20" x14ac:dyDescent="0.2">
      <c r="A925" s="25"/>
      <c r="B925" s="26"/>
      <c r="C925" s="26"/>
      <c r="D925" s="27"/>
      <c r="E925" s="28"/>
      <c r="F925" s="29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30"/>
      <c r="R925" s="25"/>
      <c r="S925" s="31"/>
      <c r="T925" s="31"/>
    </row>
    <row r="926" spans="1:20" x14ac:dyDescent="0.2">
      <c r="A926" s="25"/>
      <c r="B926" s="26"/>
      <c r="C926" s="26"/>
      <c r="D926" s="27"/>
      <c r="E926" s="28"/>
      <c r="F926" s="29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30"/>
      <c r="R926" s="25"/>
      <c r="S926" s="31"/>
      <c r="T926" s="31"/>
    </row>
    <row r="927" spans="1:20" x14ac:dyDescent="0.2">
      <c r="A927" s="25"/>
      <c r="B927" s="26"/>
      <c r="C927" s="26"/>
      <c r="D927" s="27"/>
      <c r="E927" s="28"/>
      <c r="F927" s="29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30"/>
      <c r="R927" s="25"/>
      <c r="S927" s="31"/>
      <c r="T927" s="31"/>
    </row>
    <row r="928" spans="1:20" x14ac:dyDescent="0.2">
      <c r="A928" s="25"/>
      <c r="B928" s="26"/>
      <c r="C928" s="26"/>
      <c r="D928" s="27"/>
      <c r="E928" s="28"/>
      <c r="F928" s="29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30"/>
      <c r="R928" s="25"/>
      <c r="S928" s="31"/>
      <c r="T928" s="31"/>
    </row>
    <row r="929" spans="1:20" x14ac:dyDescent="0.2">
      <c r="A929" s="25"/>
      <c r="B929" s="26"/>
      <c r="C929" s="26"/>
      <c r="D929" s="27"/>
      <c r="E929" s="28"/>
      <c r="F929" s="29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30"/>
      <c r="R929" s="25"/>
      <c r="S929" s="31"/>
      <c r="T929" s="31"/>
    </row>
    <row r="930" spans="1:20" x14ac:dyDescent="0.2">
      <c r="A930" s="25"/>
      <c r="B930" s="26"/>
      <c r="C930" s="26"/>
      <c r="D930" s="27"/>
      <c r="E930" s="28"/>
      <c r="F930" s="29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30"/>
      <c r="R930" s="25"/>
      <c r="S930" s="31"/>
      <c r="T930" s="31"/>
    </row>
    <row r="931" spans="1:20" x14ac:dyDescent="0.2">
      <c r="A931" s="25"/>
      <c r="B931" s="26"/>
      <c r="C931" s="26"/>
      <c r="D931" s="27"/>
      <c r="E931" s="28"/>
      <c r="F931" s="29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30"/>
      <c r="R931" s="25"/>
      <c r="S931" s="31"/>
      <c r="T931" s="31"/>
    </row>
    <row r="932" spans="1:20" x14ac:dyDescent="0.2">
      <c r="A932" s="25"/>
      <c r="B932" s="26"/>
      <c r="C932" s="26"/>
      <c r="D932" s="27"/>
      <c r="E932" s="28"/>
      <c r="F932" s="29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30"/>
      <c r="R932" s="25"/>
      <c r="S932" s="31"/>
      <c r="T932" s="31"/>
    </row>
    <row r="933" spans="1:20" x14ac:dyDescent="0.2">
      <c r="A933" s="25"/>
      <c r="B933" s="26"/>
      <c r="C933" s="26"/>
      <c r="D933" s="27"/>
      <c r="E933" s="28"/>
      <c r="F933" s="29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30"/>
      <c r="R933" s="25"/>
      <c r="S933" s="31"/>
      <c r="T933" s="31"/>
    </row>
    <row r="934" spans="1:20" x14ac:dyDescent="0.2">
      <c r="A934" s="25"/>
      <c r="B934" s="26"/>
      <c r="C934" s="26"/>
      <c r="D934" s="27"/>
      <c r="E934" s="28"/>
      <c r="F934" s="29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30"/>
      <c r="R934" s="25"/>
      <c r="S934" s="31"/>
      <c r="T934" s="31"/>
    </row>
    <row r="935" spans="1:20" x14ac:dyDescent="0.2">
      <c r="A935" s="25"/>
      <c r="B935" s="26"/>
      <c r="C935" s="26"/>
      <c r="D935" s="27"/>
      <c r="E935" s="28"/>
      <c r="F935" s="29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30"/>
      <c r="R935" s="25"/>
      <c r="S935" s="31"/>
      <c r="T935" s="31"/>
    </row>
    <row r="936" spans="1:20" x14ac:dyDescent="0.2">
      <c r="A936" s="25"/>
      <c r="B936" s="26"/>
      <c r="C936" s="26"/>
      <c r="D936" s="27"/>
      <c r="E936" s="28"/>
      <c r="F936" s="29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30"/>
      <c r="R936" s="25"/>
      <c r="S936" s="31"/>
      <c r="T936" s="31"/>
    </row>
    <row r="937" spans="1:20" x14ac:dyDescent="0.2">
      <c r="A937" s="25"/>
      <c r="B937" s="26"/>
      <c r="C937" s="26"/>
      <c r="D937" s="27"/>
      <c r="E937" s="28"/>
      <c r="F937" s="29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30"/>
      <c r="R937" s="25"/>
      <c r="S937" s="31"/>
      <c r="T937" s="31"/>
    </row>
    <row r="938" spans="1:20" x14ac:dyDescent="0.2">
      <c r="A938" s="25"/>
      <c r="B938" s="26"/>
      <c r="C938" s="26"/>
      <c r="D938" s="27"/>
      <c r="E938" s="28"/>
      <c r="F938" s="29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30"/>
      <c r="R938" s="25"/>
      <c r="S938" s="31"/>
      <c r="T938" s="31"/>
    </row>
    <row r="939" spans="1:20" x14ac:dyDescent="0.2">
      <c r="A939" s="25"/>
      <c r="B939" s="26"/>
      <c r="C939" s="26"/>
      <c r="D939" s="27"/>
      <c r="E939" s="28"/>
      <c r="F939" s="29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30"/>
      <c r="R939" s="25"/>
      <c r="S939" s="31"/>
      <c r="T939" s="31"/>
    </row>
    <row r="940" spans="1:20" x14ac:dyDescent="0.2">
      <c r="A940" s="25"/>
      <c r="B940" s="26"/>
      <c r="C940" s="26"/>
      <c r="D940" s="27"/>
      <c r="E940" s="28"/>
      <c r="F940" s="29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30"/>
      <c r="R940" s="25"/>
      <c r="S940" s="31"/>
      <c r="T940" s="31"/>
    </row>
    <row r="941" spans="1:20" x14ac:dyDescent="0.2">
      <c r="A941" s="25"/>
      <c r="B941" s="26"/>
      <c r="C941" s="26"/>
      <c r="D941" s="27"/>
      <c r="E941" s="28"/>
      <c r="F941" s="29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30"/>
      <c r="R941" s="25"/>
      <c r="S941" s="31"/>
      <c r="T941" s="31"/>
    </row>
    <row r="942" spans="1:20" x14ac:dyDescent="0.2">
      <c r="A942" s="25"/>
      <c r="B942" s="26"/>
      <c r="C942" s="26"/>
      <c r="D942" s="27"/>
      <c r="E942" s="28"/>
      <c r="F942" s="29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30"/>
      <c r="R942" s="25"/>
      <c r="S942" s="31"/>
      <c r="T942" s="31"/>
    </row>
    <row r="943" spans="1:20" x14ac:dyDescent="0.2">
      <c r="A943" s="25"/>
      <c r="B943" s="26"/>
      <c r="C943" s="26"/>
      <c r="D943" s="27"/>
      <c r="E943" s="28"/>
      <c r="F943" s="29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30"/>
      <c r="R943" s="25"/>
      <c r="S943" s="31"/>
      <c r="T943" s="31"/>
    </row>
    <row r="944" spans="1:20" x14ac:dyDescent="0.2">
      <c r="A944" s="25"/>
      <c r="B944" s="26"/>
      <c r="C944" s="26"/>
      <c r="D944" s="27"/>
      <c r="E944" s="28"/>
      <c r="F944" s="29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30"/>
      <c r="R944" s="25"/>
      <c r="S944" s="31"/>
      <c r="T944" s="31"/>
    </row>
    <row r="945" spans="1:20" x14ac:dyDescent="0.2">
      <c r="A945" s="25"/>
      <c r="B945" s="26"/>
      <c r="C945" s="26"/>
      <c r="D945" s="27"/>
      <c r="E945" s="28"/>
      <c r="F945" s="29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30"/>
      <c r="R945" s="25"/>
      <c r="S945" s="31"/>
      <c r="T945" s="31"/>
    </row>
    <row r="946" spans="1:20" x14ac:dyDescent="0.2">
      <c r="A946" s="25"/>
      <c r="B946" s="26"/>
      <c r="C946" s="26"/>
      <c r="D946" s="27"/>
      <c r="E946" s="28"/>
      <c r="F946" s="29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30"/>
      <c r="R946" s="25"/>
      <c r="S946" s="31"/>
      <c r="T946" s="31"/>
    </row>
    <row r="947" spans="1:20" x14ac:dyDescent="0.2">
      <c r="A947" s="25"/>
      <c r="B947" s="26"/>
      <c r="C947" s="26"/>
      <c r="D947" s="27"/>
      <c r="E947" s="28"/>
      <c r="F947" s="29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30"/>
      <c r="R947" s="25"/>
      <c r="S947" s="31"/>
      <c r="T947" s="31"/>
    </row>
    <row r="948" spans="1:20" x14ac:dyDescent="0.2">
      <c r="A948" s="25"/>
      <c r="B948" s="26"/>
      <c r="C948" s="26"/>
      <c r="D948" s="27"/>
      <c r="E948" s="28"/>
      <c r="F948" s="29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30"/>
      <c r="R948" s="25"/>
      <c r="S948" s="31"/>
      <c r="T948" s="31"/>
    </row>
    <row r="949" spans="1:20" x14ac:dyDescent="0.2">
      <c r="A949" s="25"/>
      <c r="B949" s="26"/>
      <c r="C949" s="26"/>
      <c r="D949" s="27"/>
      <c r="E949" s="28"/>
      <c r="F949" s="29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30"/>
      <c r="R949" s="25"/>
      <c r="S949" s="31"/>
      <c r="T949" s="31"/>
    </row>
    <row r="950" spans="1:20" x14ac:dyDescent="0.2">
      <c r="A950" s="25"/>
      <c r="B950" s="26"/>
      <c r="C950" s="26"/>
      <c r="D950" s="27"/>
      <c r="E950" s="28"/>
      <c r="F950" s="29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30"/>
      <c r="R950" s="25"/>
      <c r="S950" s="31"/>
      <c r="T950" s="31"/>
    </row>
    <row r="951" spans="1:20" x14ac:dyDescent="0.2">
      <c r="A951" s="25"/>
      <c r="B951" s="26"/>
      <c r="C951" s="26"/>
      <c r="D951" s="27"/>
      <c r="E951" s="28"/>
      <c r="F951" s="29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30"/>
      <c r="R951" s="25"/>
      <c r="S951" s="31"/>
      <c r="T951" s="31"/>
    </row>
    <row r="952" spans="1:20" x14ac:dyDescent="0.2">
      <c r="A952" s="25"/>
      <c r="B952" s="26"/>
      <c r="C952" s="26"/>
      <c r="D952" s="27"/>
      <c r="E952" s="28"/>
      <c r="F952" s="29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30"/>
      <c r="R952" s="25"/>
      <c r="S952" s="31"/>
      <c r="T952" s="31"/>
    </row>
    <row r="953" spans="1:20" x14ac:dyDescent="0.2">
      <c r="A953" s="25"/>
      <c r="B953" s="26"/>
      <c r="C953" s="26"/>
      <c r="D953" s="27"/>
      <c r="E953" s="28"/>
      <c r="F953" s="29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30"/>
      <c r="R953" s="25"/>
      <c r="S953" s="31"/>
      <c r="T953" s="31"/>
    </row>
    <row r="954" spans="1:20" x14ac:dyDescent="0.2">
      <c r="A954" s="25"/>
      <c r="B954" s="26"/>
      <c r="C954" s="26"/>
      <c r="D954" s="27"/>
      <c r="E954" s="28"/>
      <c r="F954" s="29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30"/>
      <c r="R954" s="25"/>
      <c r="S954" s="31"/>
      <c r="T954" s="31"/>
    </row>
    <row r="955" spans="1:20" x14ac:dyDescent="0.2">
      <c r="A955" s="25"/>
      <c r="B955" s="26"/>
      <c r="C955" s="26"/>
      <c r="D955" s="27"/>
      <c r="E955" s="28"/>
      <c r="F955" s="29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30"/>
      <c r="R955" s="25"/>
      <c r="S955" s="31"/>
      <c r="T955" s="31"/>
    </row>
    <row r="956" spans="1:20" x14ac:dyDescent="0.2">
      <c r="A956" s="25"/>
      <c r="B956" s="26"/>
      <c r="C956" s="26"/>
      <c r="D956" s="27"/>
      <c r="E956" s="28"/>
      <c r="F956" s="29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30"/>
      <c r="R956" s="25"/>
      <c r="S956" s="31"/>
      <c r="T956" s="31"/>
    </row>
    <row r="957" spans="1:20" x14ac:dyDescent="0.2">
      <c r="A957" s="25"/>
      <c r="B957" s="26"/>
      <c r="C957" s="26"/>
      <c r="D957" s="27"/>
      <c r="E957" s="28"/>
      <c r="F957" s="29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30"/>
      <c r="R957" s="25"/>
      <c r="S957" s="31"/>
      <c r="T957" s="31"/>
    </row>
    <row r="958" spans="1:20" x14ac:dyDescent="0.2">
      <c r="A958" s="25"/>
      <c r="B958" s="26"/>
      <c r="C958" s="26"/>
      <c r="D958" s="27"/>
      <c r="E958" s="28"/>
      <c r="F958" s="29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30"/>
      <c r="R958" s="25"/>
      <c r="S958" s="31"/>
      <c r="T958" s="31"/>
    </row>
    <row r="959" spans="1:20" x14ac:dyDescent="0.2">
      <c r="A959" s="25"/>
      <c r="B959" s="26"/>
      <c r="C959" s="26"/>
      <c r="D959" s="27"/>
      <c r="E959" s="28"/>
      <c r="F959" s="29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30"/>
      <c r="R959" s="25"/>
      <c r="S959" s="31"/>
      <c r="T959" s="31"/>
    </row>
    <row r="960" spans="1:20" x14ac:dyDescent="0.2">
      <c r="A960" s="25"/>
      <c r="B960" s="26"/>
      <c r="C960" s="26"/>
      <c r="D960" s="27"/>
      <c r="E960" s="28"/>
      <c r="F960" s="29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30"/>
      <c r="R960" s="25"/>
      <c r="S960" s="31"/>
      <c r="T960" s="31"/>
    </row>
    <row r="961" spans="1:20" x14ac:dyDescent="0.2">
      <c r="A961" s="25"/>
      <c r="B961" s="26"/>
      <c r="C961" s="26"/>
      <c r="D961" s="27"/>
      <c r="E961" s="28"/>
      <c r="F961" s="29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30"/>
      <c r="R961" s="25"/>
      <c r="S961" s="31"/>
      <c r="T961" s="31"/>
    </row>
    <row r="962" spans="1:20" x14ac:dyDescent="0.2">
      <c r="A962" s="25"/>
      <c r="B962" s="26"/>
      <c r="C962" s="26"/>
      <c r="D962" s="27"/>
      <c r="E962" s="28"/>
      <c r="F962" s="29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30"/>
      <c r="R962" s="25"/>
      <c r="S962" s="31"/>
      <c r="T962" s="31"/>
    </row>
    <row r="963" spans="1:20" x14ac:dyDescent="0.2">
      <c r="A963" s="25"/>
      <c r="B963" s="26"/>
      <c r="C963" s="26"/>
      <c r="D963" s="27"/>
      <c r="E963" s="28"/>
      <c r="F963" s="29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30"/>
      <c r="R963" s="25"/>
      <c r="S963" s="31"/>
      <c r="T963" s="31"/>
    </row>
    <row r="964" spans="1:20" x14ac:dyDescent="0.2">
      <c r="A964" s="25"/>
      <c r="B964" s="26"/>
      <c r="C964" s="26"/>
      <c r="D964" s="27"/>
      <c r="E964" s="28"/>
      <c r="F964" s="29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30"/>
      <c r="R964" s="25"/>
      <c r="S964" s="31"/>
      <c r="T964" s="31"/>
    </row>
    <row r="965" spans="1:20" x14ac:dyDescent="0.2">
      <c r="A965" s="25"/>
      <c r="B965" s="26"/>
      <c r="C965" s="26"/>
      <c r="D965" s="27"/>
      <c r="E965" s="28"/>
      <c r="F965" s="29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30"/>
      <c r="R965" s="25"/>
      <c r="S965" s="31"/>
      <c r="T965" s="31"/>
    </row>
    <row r="966" spans="1:20" x14ac:dyDescent="0.2">
      <c r="A966" s="25"/>
      <c r="B966" s="26"/>
      <c r="C966" s="26"/>
      <c r="D966" s="27"/>
      <c r="E966" s="28"/>
      <c r="F966" s="29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30"/>
      <c r="R966" s="25"/>
      <c r="S966" s="31"/>
      <c r="T966" s="31"/>
    </row>
    <row r="967" spans="1:20" x14ac:dyDescent="0.2">
      <c r="A967" s="25"/>
      <c r="B967" s="26"/>
      <c r="C967" s="26"/>
      <c r="D967" s="27"/>
      <c r="E967" s="28"/>
      <c r="F967" s="29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30"/>
      <c r="R967" s="25"/>
      <c r="S967" s="31"/>
      <c r="T967" s="31"/>
    </row>
    <row r="968" spans="1:20" x14ac:dyDescent="0.2">
      <c r="A968" s="25"/>
      <c r="B968" s="26"/>
      <c r="C968" s="26"/>
      <c r="D968" s="27"/>
      <c r="E968" s="28"/>
      <c r="F968" s="29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30"/>
      <c r="R968" s="25"/>
      <c r="S968" s="31"/>
      <c r="T968" s="31"/>
    </row>
    <row r="969" spans="1:20" x14ac:dyDescent="0.2">
      <c r="A969" s="25"/>
      <c r="B969" s="26"/>
      <c r="C969" s="26"/>
      <c r="D969" s="27"/>
      <c r="E969" s="28"/>
      <c r="F969" s="29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30"/>
      <c r="R969" s="25"/>
      <c r="S969" s="31"/>
      <c r="T969" s="31"/>
    </row>
    <row r="970" spans="1:20" x14ac:dyDescent="0.2">
      <c r="A970" s="25"/>
      <c r="B970" s="26"/>
      <c r="C970" s="26"/>
      <c r="D970" s="27"/>
      <c r="E970" s="28"/>
      <c r="F970" s="29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30"/>
      <c r="R970" s="25"/>
      <c r="S970" s="31"/>
      <c r="T970" s="31"/>
    </row>
    <row r="971" spans="1:20" x14ac:dyDescent="0.2">
      <c r="A971" s="25"/>
      <c r="B971" s="26"/>
      <c r="C971" s="26"/>
      <c r="D971" s="27"/>
      <c r="E971" s="28"/>
      <c r="F971" s="29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30"/>
      <c r="R971" s="25"/>
      <c r="S971" s="31"/>
      <c r="T971" s="31"/>
    </row>
    <row r="972" spans="1:20" x14ac:dyDescent="0.2">
      <c r="A972" s="25"/>
      <c r="B972" s="26"/>
      <c r="C972" s="26"/>
      <c r="D972" s="27"/>
      <c r="E972" s="28"/>
      <c r="F972" s="29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30"/>
      <c r="R972" s="25"/>
      <c r="S972" s="31"/>
      <c r="T972" s="31"/>
    </row>
    <row r="973" spans="1:20" x14ac:dyDescent="0.2">
      <c r="A973" s="25"/>
      <c r="B973" s="26"/>
      <c r="C973" s="26"/>
      <c r="D973" s="27"/>
      <c r="E973" s="28"/>
      <c r="F973" s="29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30"/>
      <c r="R973" s="25"/>
      <c r="S973" s="31"/>
      <c r="T973" s="31"/>
    </row>
    <row r="974" spans="1:20" x14ac:dyDescent="0.2">
      <c r="A974" s="25"/>
      <c r="B974" s="26"/>
      <c r="C974" s="26"/>
      <c r="D974" s="27"/>
      <c r="E974" s="28"/>
      <c r="F974" s="29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30"/>
      <c r="R974" s="25"/>
      <c r="S974" s="31"/>
      <c r="T974" s="31"/>
    </row>
    <row r="975" spans="1:20" x14ac:dyDescent="0.2">
      <c r="A975" s="25"/>
      <c r="B975" s="26"/>
      <c r="C975" s="26"/>
      <c r="D975" s="27"/>
      <c r="E975" s="28"/>
      <c r="F975" s="29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30"/>
      <c r="R975" s="25"/>
      <c r="S975" s="31"/>
      <c r="T975" s="31"/>
    </row>
    <row r="976" spans="1:20" x14ac:dyDescent="0.2">
      <c r="A976" s="25"/>
      <c r="B976" s="26"/>
      <c r="C976" s="26"/>
      <c r="D976" s="27"/>
      <c r="E976" s="28"/>
      <c r="F976" s="29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30"/>
      <c r="R976" s="25"/>
      <c r="S976" s="31"/>
      <c r="T976" s="31"/>
    </row>
    <row r="977" spans="1:20" x14ac:dyDescent="0.2">
      <c r="A977" s="25"/>
      <c r="B977" s="26"/>
      <c r="C977" s="26"/>
      <c r="D977" s="27"/>
      <c r="E977" s="28"/>
      <c r="F977" s="29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30"/>
      <c r="R977" s="25"/>
      <c r="S977" s="31"/>
      <c r="T977" s="31"/>
    </row>
    <row r="978" spans="1:20" x14ac:dyDescent="0.2">
      <c r="A978" s="25"/>
      <c r="B978" s="26"/>
      <c r="C978" s="26"/>
      <c r="D978" s="27"/>
      <c r="E978" s="28"/>
      <c r="F978" s="29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30"/>
      <c r="R978" s="25"/>
      <c r="S978" s="31"/>
      <c r="T978" s="31"/>
    </row>
    <row r="979" spans="1:20" x14ac:dyDescent="0.2">
      <c r="A979" s="25"/>
      <c r="B979" s="26"/>
      <c r="C979" s="26"/>
      <c r="D979" s="27"/>
      <c r="E979" s="28"/>
      <c r="F979" s="29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30"/>
      <c r="R979" s="25"/>
      <c r="S979" s="31"/>
      <c r="T979" s="31"/>
    </row>
    <row r="980" spans="1:20" x14ac:dyDescent="0.2">
      <c r="A980" s="25"/>
      <c r="B980" s="26"/>
      <c r="C980" s="26"/>
      <c r="D980" s="27"/>
      <c r="E980" s="28"/>
      <c r="F980" s="29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30"/>
      <c r="R980" s="25"/>
      <c r="S980" s="31"/>
      <c r="T980" s="31"/>
    </row>
    <row r="981" spans="1:20" x14ac:dyDescent="0.2">
      <c r="A981" s="25"/>
      <c r="B981" s="26"/>
      <c r="C981" s="26"/>
      <c r="D981" s="27"/>
      <c r="E981" s="28"/>
      <c r="F981" s="29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30"/>
      <c r="R981" s="25"/>
      <c r="S981" s="31"/>
      <c r="T981" s="31"/>
    </row>
    <row r="982" spans="1:20" x14ac:dyDescent="0.2">
      <c r="A982" s="25"/>
      <c r="B982" s="26"/>
      <c r="C982" s="26"/>
      <c r="D982" s="27"/>
      <c r="E982" s="28"/>
      <c r="F982" s="29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30"/>
      <c r="R982" s="25"/>
      <c r="S982" s="31"/>
      <c r="T982" s="31"/>
    </row>
    <row r="983" spans="1:20" x14ac:dyDescent="0.2">
      <c r="A983" s="25"/>
      <c r="B983" s="26"/>
      <c r="C983" s="26"/>
      <c r="D983" s="27"/>
      <c r="E983" s="28"/>
      <c r="F983" s="29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30"/>
      <c r="R983" s="25"/>
      <c r="S983" s="31"/>
      <c r="T983" s="31"/>
    </row>
    <row r="984" spans="1:20" x14ac:dyDescent="0.2">
      <c r="A984" s="25"/>
      <c r="B984" s="26"/>
      <c r="C984" s="26"/>
      <c r="D984" s="27"/>
      <c r="E984" s="28"/>
      <c r="F984" s="29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30"/>
      <c r="R984" s="25"/>
      <c r="S984" s="31"/>
      <c r="T984" s="31"/>
    </row>
    <row r="985" spans="1:20" x14ac:dyDescent="0.2">
      <c r="A985" s="25"/>
      <c r="B985" s="26"/>
      <c r="C985" s="26"/>
      <c r="D985" s="27"/>
      <c r="E985" s="28"/>
      <c r="F985" s="29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30"/>
      <c r="R985" s="25"/>
      <c r="S985" s="31"/>
      <c r="T985" s="31"/>
    </row>
    <row r="986" spans="1:20" x14ac:dyDescent="0.2">
      <c r="A986" s="25"/>
      <c r="B986" s="26"/>
      <c r="C986" s="26"/>
      <c r="D986" s="27"/>
      <c r="E986" s="28"/>
      <c r="F986" s="29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30"/>
      <c r="R986" s="25"/>
      <c r="S986" s="31"/>
      <c r="T986" s="31"/>
    </row>
    <row r="987" spans="1:20" x14ac:dyDescent="0.2">
      <c r="A987" s="25"/>
      <c r="B987" s="26"/>
      <c r="C987" s="26"/>
      <c r="D987" s="27"/>
      <c r="E987" s="28"/>
      <c r="F987" s="29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30"/>
      <c r="R987" s="25"/>
      <c r="S987" s="31"/>
      <c r="T987" s="31"/>
    </row>
    <row r="988" spans="1:20" x14ac:dyDescent="0.2">
      <c r="A988" s="25"/>
      <c r="B988" s="26"/>
      <c r="C988" s="26"/>
      <c r="D988" s="27"/>
      <c r="E988" s="28"/>
      <c r="F988" s="29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30"/>
      <c r="R988" s="25"/>
      <c r="S988" s="31"/>
      <c r="T988" s="31"/>
    </row>
    <row r="989" spans="1:20" x14ac:dyDescent="0.2">
      <c r="A989" s="25"/>
      <c r="B989" s="26"/>
      <c r="C989" s="26"/>
      <c r="D989" s="27"/>
      <c r="E989" s="28"/>
      <c r="F989" s="29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30"/>
      <c r="R989" s="25"/>
      <c r="S989" s="31"/>
      <c r="T989" s="31"/>
    </row>
    <row r="990" spans="1:20" x14ac:dyDescent="0.2">
      <c r="A990" s="25"/>
      <c r="B990" s="26"/>
      <c r="C990" s="26"/>
      <c r="D990" s="27"/>
      <c r="E990" s="28"/>
      <c r="F990" s="29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30"/>
      <c r="R990" s="25"/>
      <c r="S990" s="31"/>
      <c r="T990" s="31"/>
    </row>
    <row r="991" spans="1:20" x14ac:dyDescent="0.2">
      <c r="A991" s="25"/>
      <c r="B991" s="26"/>
      <c r="C991" s="26"/>
      <c r="D991" s="27"/>
      <c r="E991" s="28"/>
      <c r="F991" s="29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30"/>
      <c r="R991" s="25"/>
      <c r="S991" s="31"/>
      <c r="T991" s="31"/>
    </row>
    <row r="992" spans="1:20" x14ac:dyDescent="0.2">
      <c r="A992" s="25"/>
      <c r="B992" s="26"/>
      <c r="C992" s="26"/>
      <c r="D992" s="27"/>
      <c r="E992" s="28"/>
      <c r="F992" s="29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30"/>
      <c r="R992" s="25"/>
      <c r="S992" s="31"/>
      <c r="T992" s="31"/>
    </row>
    <row r="993" spans="1:20" x14ac:dyDescent="0.2">
      <c r="A993" s="25"/>
      <c r="B993" s="26"/>
      <c r="C993" s="26"/>
      <c r="D993" s="27"/>
      <c r="E993" s="28"/>
      <c r="F993" s="29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30"/>
      <c r="R993" s="25"/>
      <c r="S993" s="31"/>
      <c r="T993" s="31"/>
    </row>
    <row r="994" spans="1:20" x14ac:dyDescent="0.2">
      <c r="A994" s="25"/>
      <c r="B994" s="26"/>
      <c r="C994" s="26"/>
      <c r="D994" s="27"/>
      <c r="E994" s="28"/>
      <c r="F994" s="29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30"/>
      <c r="R994" s="25"/>
      <c r="S994" s="31"/>
      <c r="T994" s="31"/>
    </row>
    <row r="995" spans="1:20" x14ac:dyDescent="0.2">
      <c r="A995" s="25"/>
      <c r="B995" s="26"/>
      <c r="C995" s="26"/>
      <c r="D995" s="27"/>
      <c r="E995" s="28"/>
      <c r="F995" s="29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30"/>
      <c r="R995" s="25"/>
      <c r="S995" s="31"/>
      <c r="T995" s="31"/>
    </row>
    <row r="996" spans="1:20" x14ac:dyDescent="0.2">
      <c r="A996" s="25"/>
      <c r="B996" s="26"/>
      <c r="C996" s="26"/>
      <c r="D996" s="27"/>
      <c r="E996" s="28"/>
      <c r="F996" s="29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30"/>
      <c r="R996" s="25"/>
      <c r="S996" s="31"/>
      <c r="T996" s="31"/>
    </row>
    <row r="997" spans="1:20" x14ac:dyDescent="0.2">
      <c r="A997" s="25"/>
      <c r="B997" s="26"/>
      <c r="C997" s="26"/>
      <c r="D997" s="27"/>
      <c r="E997" s="28"/>
      <c r="F997" s="29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30"/>
      <c r="R997" s="25"/>
      <c r="S997" s="31"/>
      <c r="T997" s="31"/>
    </row>
    <row r="998" spans="1:20" x14ac:dyDescent="0.2">
      <c r="A998" s="25"/>
      <c r="B998" s="26"/>
      <c r="C998" s="26"/>
      <c r="D998" s="27"/>
      <c r="E998" s="28"/>
      <c r="F998" s="29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30"/>
      <c r="R998" s="25"/>
      <c r="S998" s="31"/>
      <c r="T998" s="31"/>
    </row>
    <row r="999" spans="1:20" x14ac:dyDescent="0.2">
      <c r="A999" s="25"/>
      <c r="B999" s="26"/>
      <c r="C999" s="26"/>
      <c r="D999" s="27"/>
      <c r="E999" s="28"/>
      <c r="F999" s="29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30"/>
      <c r="R999" s="25"/>
      <c r="S999" s="31"/>
      <c r="T999" s="31"/>
    </row>
    <row r="1000" spans="1:20" x14ac:dyDescent="0.2">
      <c r="A1000" s="25"/>
      <c r="B1000" s="26"/>
      <c r="C1000" s="26"/>
      <c r="D1000" s="27"/>
      <c r="E1000" s="28"/>
      <c r="F1000" s="29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30"/>
      <c r="R1000" s="25"/>
      <c r="S1000" s="31"/>
      <c r="T1000" s="31"/>
    </row>
    <row r="1001" spans="1:20" x14ac:dyDescent="0.2">
      <c r="A1001" s="25"/>
      <c r="B1001" s="26"/>
      <c r="C1001" s="26"/>
      <c r="D1001" s="27"/>
      <c r="E1001" s="28"/>
      <c r="F1001" s="29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30"/>
      <c r="R1001" s="25"/>
      <c r="S1001" s="31"/>
      <c r="T1001" s="31"/>
    </row>
    <row r="1002" spans="1:20" x14ac:dyDescent="0.2">
      <c r="A1002" s="25"/>
      <c r="B1002" s="26"/>
      <c r="C1002" s="26"/>
      <c r="D1002" s="27"/>
      <c r="E1002" s="28"/>
      <c r="F1002" s="29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30"/>
      <c r="R1002" s="25"/>
      <c r="S1002" s="31"/>
      <c r="T1002" s="31"/>
    </row>
    <row r="1003" spans="1:20" x14ac:dyDescent="0.2">
      <c r="A1003" s="25"/>
      <c r="B1003" s="26"/>
      <c r="C1003" s="26"/>
      <c r="D1003" s="27"/>
      <c r="E1003" s="28"/>
      <c r="F1003" s="29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30"/>
      <c r="R1003" s="25"/>
      <c r="S1003" s="31"/>
      <c r="T1003" s="31"/>
    </row>
    <row r="1004" spans="1:20" x14ac:dyDescent="0.2">
      <c r="A1004" s="25"/>
      <c r="B1004" s="26"/>
      <c r="C1004" s="26"/>
      <c r="D1004" s="27"/>
      <c r="E1004" s="28"/>
      <c r="F1004" s="29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30"/>
      <c r="R1004" s="25"/>
      <c r="S1004" s="31"/>
      <c r="T1004" s="31"/>
    </row>
    <row r="1005" spans="1:20" x14ac:dyDescent="0.2">
      <c r="A1005" s="25"/>
      <c r="B1005" s="26"/>
      <c r="C1005" s="26"/>
      <c r="D1005" s="27"/>
      <c r="E1005" s="28"/>
      <c r="F1005" s="29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30"/>
      <c r="R1005" s="25"/>
      <c r="S1005" s="31"/>
      <c r="T1005" s="31"/>
    </row>
    <row r="1006" spans="1:20" x14ac:dyDescent="0.2">
      <c r="A1006" s="25"/>
      <c r="B1006" s="26"/>
      <c r="C1006" s="26"/>
      <c r="D1006" s="27"/>
      <c r="E1006" s="28"/>
      <c r="F1006" s="29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30"/>
      <c r="R1006" s="25"/>
      <c r="S1006" s="31"/>
      <c r="T1006" s="31"/>
    </row>
    <row r="1007" spans="1:20" x14ac:dyDescent="0.2">
      <c r="A1007" s="25"/>
      <c r="B1007" s="26"/>
      <c r="C1007" s="26"/>
      <c r="D1007" s="27"/>
      <c r="E1007" s="28"/>
      <c r="F1007" s="29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30"/>
      <c r="R1007" s="25"/>
      <c r="S1007" s="31"/>
      <c r="T1007" s="31"/>
    </row>
    <row r="1008" spans="1:20" x14ac:dyDescent="0.2">
      <c r="A1008" s="25"/>
      <c r="B1008" s="26"/>
      <c r="C1008" s="26"/>
      <c r="D1008" s="27"/>
      <c r="E1008" s="28"/>
      <c r="F1008" s="29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30"/>
      <c r="R1008" s="25"/>
      <c r="S1008" s="31"/>
      <c r="T1008" s="31"/>
    </row>
    <row r="1009" spans="1:20" x14ac:dyDescent="0.2">
      <c r="A1009" s="25"/>
      <c r="B1009" s="26"/>
      <c r="C1009" s="26"/>
      <c r="D1009" s="27"/>
      <c r="E1009" s="28"/>
      <c r="F1009" s="29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30"/>
      <c r="R1009" s="25"/>
      <c r="S1009" s="31"/>
      <c r="T1009" s="31"/>
    </row>
    <row r="1010" spans="1:20" x14ac:dyDescent="0.2">
      <c r="A1010" s="25"/>
      <c r="B1010" s="26"/>
      <c r="C1010" s="26"/>
      <c r="D1010" s="27"/>
      <c r="E1010" s="28"/>
      <c r="F1010" s="29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30"/>
      <c r="R1010" s="25"/>
      <c r="S1010" s="31"/>
      <c r="T1010" s="31"/>
    </row>
    <row r="1011" spans="1:20" x14ac:dyDescent="0.2">
      <c r="A1011" s="25"/>
      <c r="B1011" s="26"/>
      <c r="C1011" s="26"/>
      <c r="D1011" s="27"/>
      <c r="E1011" s="28"/>
      <c r="F1011" s="29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30"/>
      <c r="R1011" s="25"/>
      <c r="S1011" s="31"/>
      <c r="T1011" s="31"/>
    </row>
    <row r="1012" spans="1:20" x14ac:dyDescent="0.2">
      <c r="A1012" s="25"/>
      <c r="B1012" s="26"/>
      <c r="C1012" s="26"/>
      <c r="D1012" s="27"/>
      <c r="E1012" s="28"/>
      <c r="F1012" s="29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30"/>
      <c r="R1012" s="25"/>
      <c r="S1012" s="31"/>
      <c r="T1012" s="31"/>
    </row>
    <row r="1013" spans="1:20" x14ac:dyDescent="0.2">
      <c r="A1013" s="25"/>
      <c r="B1013" s="26"/>
      <c r="C1013" s="26"/>
      <c r="D1013" s="27"/>
      <c r="E1013" s="28"/>
      <c r="F1013" s="29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30"/>
      <c r="R1013" s="25"/>
      <c r="S1013" s="31"/>
      <c r="T1013" s="31"/>
    </row>
    <row r="1014" spans="1:20" x14ac:dyDescent="0.2">
      <c r="A1014" s="25"/>
      <c r="B1014" s="26"/>
      <c r="C1014" s="26"/>
      <c r="D1014" s="27"/>
      <c r="E1014" s="28"/>
      <c r="F1014" s="29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30"/>
      <c r="R1014" s="25"/>
      <c r="S1014" s="31"/>
      <c r="T1014" s="31"/>
    </row>
    <row r="1015" spans="1:20" x14ac:dyDescent="0.2">
      <c r="A1015" s="25"/>
      <c r="B1015" s="26"/>
      <c r="C1015" s="26"/>
      <c r="D1015" s="27"/>
      <c r="E1015" s="28"/>
      <c r="F1015" s="29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30"/>
      <c r="R1015" s="25"/>
      <c r="S1015" s="31"/>
      <c r="T1015" s="31"/>
    </row>
    <row r="1016" spans="1:20" x14ac:dyDescent="0.2">
      <c r="A1016" s="25"/>
      <c r="B1016" s="26"/>
      <c r="C1016" s="26"/>
      <c r="D1016" s="27"/>
      <c r="E1016" s="28"/>
      <c r="F1016" s="29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30"/>
      <c r="R1016" s="25"/>
      <c r="S1016" s="31"/>
      <c r="T1016" s="31"/>
    </row>
    <row r="1017" spans="1:20" x14ac:dyDescent="0.2">
      <c r="A1017" s="25"/>
      <c r="B1017" s="26"/>
      <c r="C1017" s="26"/>
      <c r="D1017" s="27"/>
      <c r="E1017" s="28"/>
      <c r="F1017" s="29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30"/>
      <c r="R1017" s="25"/>
      <c r="S1017" s="31"/>
      <c r="T1017" s="31"/>
    </row>
    <row r="1018" spans="1:20" x14ac:dyDescent="0.2">
      <c r="A1018" s="25"/>
      <c r="B1018" s="26"/>
      <c r="C1018" s="26"/>
      <c r="D1018" s="27"/>
      <c r="E1018" s="28"/>
      <c r="F1018" s="29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30"/>
      <c r="R1018" s="25"/>
      <c r="S1018" s="31"/>
      <c r="T1018" s="31"/>
    </row>
    <row r="1019" spans="1:20" x14ac:dyDescent="0.2">
      <c r="A1019" s="25"/>
      <c r="B1019" s="26"/>
      <c r="C1019" s="26"/>
      <c r="D1019" s="27"/>
      <c r="E1019" s="28"/>
      <c r="F1019" s="29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30"/>
      <c r="R1019" s="25"/>
      <c r="S1019" s="31"/>
      <c r="T1019" s="31"/>
    </row>
    <row r="1020" spans="1:20" x14ac:dyDescent="0.2">
      <c r="A1020" s="25"/>
      <c r="B1020" s="26"/>
      <c r="C1020" s="26"/>
      <c r="D1020" s="27"/>
      <c r="E1020" s="28"/>
      <c r="F1020" s="29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30"/>
      <c r="R1020" s="25"/>
      <c r="S1020" s="31"/>
      <c r="T1020" s="31"/>
    </row>
    <row r="1021" spans="1:20" x14ac:dyDescent="0.2">
      <c r="A1021" s="25"/>
      <c r="B1021" s="26"/>
      <c r="C1021" s="26"/>
      <c r="D1021" s="27"/>
      <c r="E1021" s="28"/>
      <c r="F1021" s="29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30"/>
      <c r="R1021" s="25"/>
      <c r="S1021" s="31"/>
      <c r="T1021" s="31"/>
    </row>
    <row r="1022" spans="1:20" x14ac:dyDescent="0.2">
      <c r="A1022" s="25"/>
      <c r="B1022" s="26"/>
      <c r="C1022" s="26"/>
      <c r="D1022" s="27"/>
      <c r="E1022" s="28"/>
      <c r="F1022" s="29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30"/>
      <c r="R1022" s="25"/>
      <c r="S1022" s="31"/>
      <c r="T1022" s="31"/>
    </row>
    <row r="1023" spans="1:20" x14ac:dyDescent="0.2">
      <c r="A1023" s="25"/>
      <c r="B1023" s="26"/>
      <c r="C1023" s="26"/>
      <c r="D1023" s="27"/>
      <c r="E1023" s="28"/>
      <c r="F1023" s="29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30"/>
      <c r="R1023" s="25"/>
      <c r="S1023" s="31"/>
      <c r="T1023" s="31"/>
    </row>
    <row r="1024" spans="1:20" x14ac:dyDescent="0.2">
      <c r="A1024" s="25"/>
      <c r="B1024" s="26"/>
      <c r="C1024" s="26"/>
      <c r="D1024" s="27"/>
      <c r="E1024" s="28"/>
      <c r="F1024" s="29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30"/>
      <c r="R1024" s="25"/>
      <c r="S1024" s="31"/>
      <c r="T1024" s="31"/>
    </row>
    <row r="1025" spans="1:20" x14ac:dyDescent="0.2">
      <c r="A1025" s="25"/>
      <c r="B1025" s="26"/>
      <c r="C1025" s="26"/>
      <c r="D1025" s="27"/>
      <c r="E1025" s="28"/>
      <c r="F1025" s="29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30"/>
      <c r="R1025" s="25"/>
      <c r="S1025" s="31"/>
      <c r="T1025" s="31"/>
    </row>
    <row r="1026" spans="1:20" x14ac:dyDescent="0.2">
      <c r="A1026" s="25"/>
      <c r="B1026" s="26"/>
      <c r="C1026" s="26"/>
      <c r="D1026" s="27"/>
      <c r="E1026" s="28"/>
      <c r="F1026" s="29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30"/>
      <c r="R1026" s="25"/>
      <c r="S1026" s="31"/>
      <c r="T1026" s="31"/>
    </row>
    <row r="1027" spans="1:20" x14ac:dyDescent="0.2">
      <c r="A1027" s="25"/>
      <c r="B1027" s="26"/>
      <c r="C1027" s="26"/>
      <c r="D1027" s="27"/>
      <c r="E1027" s="28"/>
      <c r="F1027" s="29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30"/>
      <c r="R1027" s="25"/>
      <c r="S1027" s="31"/>
      <c r="T1027" s="31"/>
    </row>
    <row r="1028" spans="1:20" x14ac:dyDescent="0.2">
      <c r="A1028" s="25"/>
      <c r="B1028" s="26"/>
      <c r="C1028" s="26"/>
      <c r="D1028" s="27"/>
      <c r="E1028" s="28"/>
      <c r="F1028" s="29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30"/>
      <c r="R1028" s="25"/>
      <c r="S1028" s="31"/>
      <c r="T1028" s="31"/>
    </row>
    <row r="1029" spans="1:20" x14ac:dyDescent="0.2">
      <c r="A1029" s="25"/>
      <c r="B1029" s="26"/>
      <c r="C1029" s="26"/>
      <c r="D1029" s="27"/>
      <c r="E1029" s="28"/>
      <c r="F1029" s="29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30"/>
      <c r="R1029" s="25"/>
      <c r="S1029" s="31"/>
      <c r="T1029" s="31"/>
    </row>
    <row r="1030" spans="1:20" x14ac:dyDescent="0.2">
      <c r="A1030" s="25"/>
      <c r="B1030" s="26"/>
      <c r="C1030" s="26"/>
      <c r="D1030" s="27"/>
      <c r="E1030" s="28"/>
      <c r="F1030" s="29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30"/>
      <c r="R1030" s="25"/>
      <c r="S1030" s="31"/>
      <c r="T1030" s="31"/>
    </row>
    <row r="1031" spans="1:20" x14ac:dyDescent="0.2">
      <c r="A1031" s="25"/>
      <c r="B1031" s="26"/>
      <c r="C1031" s="26"/>
      <c r="D1031" s="27"/>
      <c r="E1031" s="28"/>
      <c r="F1031" s="29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30"/>
      <c r="R1031" s="25"/>
      <c r="S1031" s="31"/>
      <c r="T1031" s="31"/>
    </row>
    <row r="1032" spans="1:20" x14ac:dyDescent="0.2">
      <c r="A1032" s="25"/>
      <c r="B1032" s="26"/>
      <c r="C1032" s="26"/>
      <c r="D1032" s="27"/>
      <c r="E1032" s="28"/>
      <c r="F1032" s="29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30"/>
      <c r="R1032" s="25"/>
      <c r="S1032" s="31"/>
      <c r="T1032" s="31"/>
    </row>
    <row r="1033" spans="1:20" x14ac:dyDescent="0.2">
      <c r="A1033" s="25"/>
      <c r="B1033" s="26"/>
      <c r="C1033" s="26"/>
      <c r="D1033" s="27"/>
      <c r="E1033" s="28"/>
      <c r="F1033" s="29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30"/>
      <c r="R1033" s="25"/>
      <c r="S1033" s="31"/>
      <c r="T1033" s="31"/>
    </row>
    <row r="1034" spans="1:20" x14ac:dyDescent="0.2">
      <c r="A1034" s="25"/>
      <c r="B1034" s="26"/>
      <c r="C1034" s="26"/>
      <c r="D1034" s="27"/>
      <c r="E1034" s="28"/>
      <c r="F1034" s="29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30"/>
      <c r="R1034" s="25"/>
      <c r="S1034" s="31"/>
      <c r="T1034" s="31"/>
    </row>
    <row r="1035" spans="1:20" x14ac:dyDescent="0.2">
      <c r="A1035" s="25"/>
      <c r="B1035" s="26"/>
      <c r="C1035" s="26"/>
      <c r="D1035" s="27"/>
      <c r="E1035" s="28"/>
      <c r="F1035" s="29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30"/>
      <c r="R1035" s="25"/>
      <c r="S1035" s="31"/>
      <c r="T1035" s="31"/>
    </row>
    <row r="1036" spans="1:20" x14ac:dyDescent="0.2">
      <c r="A1036" s="25"/>
      <c r="B1036" s="26"/>
      <c r="C1036" s="26"/>
      <c r="D1036" s="27"/>
      <c r="E1036" s="28"/>
      <c r="F1036" s="29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30"/>
      <c r="R1036" s="25"/>
      <c r="S1036" s="31"/>
      <c r="T1036" s="31"/>
    </row>
    <row r="1037" spans="1:20" x14ac:dyDescent="0.2">
      <c r="A1037" s="25"/>
      <c r="B1037" s="26"/>
      <c r="C1037" s="26"/>
      <c r="D1037" s="27"/>
      <c r="E1037" s="28"/>
      <c r="F1037" s="29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30"/>
      <c r="R1037" s="25"/>
      <c r="S1037" s="31"/>
      <c r="T1037" s="31"/>
    </row>
    <row r="1038" spans="1:20" x14ac:dyDescent="0.2">
      <c r="A1038" s="25"/>
      <c r="B1038" s="26"/>
      <c r="C1038" s="26"/>
      <c r="D1038" s="27"/>
      <c r="E1038" s="28"/>
      <c r="F1038" s="29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30"/>
      <c r="R1038" s="25"/>
      <c r="S1038" s="31"/>
      <c r="T1038" s="31"/>
    </row>
    <row r="1039" spans="1:20" x14ac:dyDescent="0.2">
      <c r="A1039" s="25"/>
      <c r="B1039" s="26"/>
      <c r="C1039" s="26"/>
      <c r="D1039" s="27"/>
      <c r="E1039" s="28"/>
      <c r="F1039" s="29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30"/>
      <c r="R1039" s="25"/>
      <c r="S1039" s="31"/>
      <c r="T1039" s="31"/>
    </row>
    <row r="1040" spans="1:20" x14ac:dyDescent="0.2">
      <c r="A1040" s="25"/>
      <c r="B1040" s="26"/>
      <c r="C1040" s="26"/>
      <c r="D1040" s="27"/>
      <c r="E1040" s="28"/>
      <c r="F1040" s="29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30"/>
      <c r="R1040" s="25"/>
      <c r="S1040" s="31"/>
      <c r="T1040" s="31"/>
    </row>
    <row r="1041" spans="1:20" x14ac:dyDescent="0.2">
      <c r="A1041" s="25"/>
      <c r="B1041" s="26"/>
      <c r="C1041" s="26"/>
      <c r="D1041" s="27"/>
      <c r="E1041" s="28"/>
      <c r="F1041" s="29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30"/>
      <c r="R1041" s="25"/>
      <c r="S1041" s="31"/>
      <c r="T1041" s="31"/>
    </row>
    <row r="1042" spans="1:20" x14ac:dyDescent="0.2">
      <c r="A1042" s="25"/>
      <c r="B1042" s="26"/>
      <c r="C1042" s="26"/>
      <c r="D1042" s="27"/>
      <c r="E1042" s="28"/>
      <c r="F1042" s="29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30"/>
      <c r="R1042" s="25"/>
      <c r="S1042" s="31"/>
      <c r="T1042" s="31"/>
    </row>
    <row r="1043" spans="1:20" x14ac:dyDescent="0.2">
      <c r="A1043" s="25"/>
      <c r="B1043" s="26"/>
      <c r="C1043" s="26"/>
      <c r="D1043" s="27"/>
      <c r="E1043" s="28"/>
      <c r="F1043" s="29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30"/>
      <c r="R1043" s="25"/>
      <c r="S1043" s="31"/>
      <c r="T1043" s="31"/>
    </row>
    <row r="1044" spans="1:20" x14ac:dyDescent="0.2">
      <c r="A1044" s="25"/>
      <c r="B1044" s="26"/>
      <c r="C1044" s="26"/>
      <c r="D1044" s="27"/>
      <c r="E1044" s="28"/>
      <c r="F1044" s="29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30"/>
      <c r="R1044" s="25"/>
      <c r="S1044" s="31"/>
      <c r="T1044" s="31"/>
    </row>
    <row r="1045" spans="1:20" x14ac:dyDescent="0.2">
      <c r="A1045" s="25"/>
      <c r="B1045" s="26"/>
      <c r="C1045" s="26"/>
      <c r="D1045" s="27"/>
      <c r="E1045" s="28"/>
      <c r="F1045" s="29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30"/>
      <c r="R1045" s="25"/>
      <c r="S1045" s="31"/>
      <c r="T1045" s="31"/>
    </row>
    <row r="1046" spans="1:20" x14ac:dyDescent="0.2">
      <c r="A1046" s="25"/>
      <c r="B1046" s="26"/>
      <c r="C1046" s="26"/>
      <c r="D1046" s="27"/>
      <c r="E1046" s="28"/>
      <c r="F1046" s="29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30"/>
      <c r="R1046" s="25"/>
      <c r="S1046" s="31"/>
      <c r="T1046" s="31"/>
    </row>
    <row r="1047" spans="1:20" x14ac:dyDescent="0.2">
      <c r="A1047" s="25"/>
      <c r="B1047" s="26"/>
      <c r="C1047" s="26"/>
      <c r="D1047" s="27"/>
      <c r="E1047" s="28"/>
      <c r="F1047" s="29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30"/>
      <c r="R1047" s="25"/>
      <c r="S1047" s="31"/>
      <c r="T1047" s="31"/>
    </row>
    <row r="1048" spans="1:20" x14ac:dyDescent="0.2">
      <c r="A1048" s="25"/>
      <c r="B1048" s="26"/>
      <c r="C1048" s="26"/>
      <c r="D1048" s="27"/>
      <c r="E1048" s="28"/>
      <c r="F1048" s="29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30"/>
      <c r="R1048" s="25"/>
      <c r="S1048" s="31"/>
      <c r="T1048" s="31"/>
    </row>
    <row r="1049" spans="1:20" x14ac:dyDescent="0.2">
      <c r="A1049" s="25"/>
      <c r="B1049" s="26"/>
      <c r="C1049" s="26"/>
      <c r="D1049" s="27"/>
      <c r="E1049" s="28"/>
      <c r="F1049" s="29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30"/>
      <c r="R1049" s="25"/>
      <c r="S1049" s="31"/>
      <c r="T1049" s="31"/>
    </row>
    <row r="1050" spans="1:20" x14ac:dyDescent="0.2">
      <c r="A1050" s="25"/>
      <c r="B1050" s="26"/>
      <c r="C1050" s="26"/>
      <c r="D1050" s="27"/>
      <c r="E1050" s="28"/>
      <c r="F1050" s="29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30"/>
      <c r="R1050" s="25"/>
      <c r="S1050" s="31"/>
      <c r="T1050" s="31"/>
    </row>
    <row r="1051" spans="1:20" x14ac:dyDescent="0.2">
      <c r="A1051" s="25"/>
      <c r="B1051" s="26"/>
      <c r="C1051" s="26"/>
      <c r="D1051" s="27"/>
      <c r="E1051" s="28"/>
      <c r="F1051" s="29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30"/>
      <c r="R1051" s="25"/>
      <c r="S1051" s="31"/>
      <c r="T1051" s="31"/>
    </row>
    <row r="1052" spans="1:20" x14ac:dyDescent="0.2">
      <c r="A1052" s="25"/>
      <c r="B1052" s="26"/>
      <c r="C1052" s="26"/>
      <c r="D1052" s="27"/>
      <c r="E1052" s="28"/>
      <c r="F1052" s="29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30"/>
      <c r="R1052" s="25"/>
      <c r="S1052" s="31"/>
      <c r="T1052" s="31"/>
    </row>
    <row r="1053" spans="1:20" x14ac:dyDescent="0.2">
      <c r="A1053" s="25"/>
      <c r="B1053" s="26"/>
      <c r="C1053" s="26"/>
      <c r="D1053" s="27"/>
      <c r="E1053" s="28"/>
      <c r="F1053" s="29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30"/>
      <c r="R1053" s="25"/>
      <c r="S1053" s="31"/>
      <c r="T1053" s="31"/>
    </row>
    <row r="1054" spans="1:20" x14ac:dyDescent="0.2">
      <c r="A1054" s="25"/>
      <c r="B1054" s="26"/>
      <c r="C1054" s="26"/>
      <c r="D1054" s="27"/>
      <c r="E1054" s="28"/>
      <c r="F1054" s="29"/>
      <c r="G1054" s="25"/>
      <c r="H1054" s="25"/>
      <c r="I1054" s="25"/>
      <c r="J1054" s="25"/>
      <c r="K1054" s="25"/>
      <c r="L1054" s="25"/>
      <c r="M1054" s="25"/>
      <c r="N1054" s="25"/>
      <c r="O1054" s="25"/>
      <c r="P1054" s="25"/>
      <c r="Q1054" s="30"/>
      <c r="R1054" s="25"/>
      <c r="S1054" s="31"/>
      <c r="T1054" s="31"/>
    </row>
    <row r="1055" spans="1:20" x14ac:dyDescent="0.2">
      <c r="A1055" s="25"/>
      <c r="B1055" s="26"/>
      <c r="C1055" s="26"/>
      <c r="D1055" s="27"/>
      <c r="E1055" s="28"/>
      <c r="F1055" s="29"/>
      <c r="G1055" s="25"/>
      <c r="H1055" s="25"/>
      <c r="I1055" s="25"/>
      <c r="J1055" s="25"/>
      <c r="K1055" s="25"/>
      <c r="L1055" s="25"/>
      <c r="M1055" s="25"/>
      <c r="N1055" s="25"/>
      <c r="O1055" s="25"/>
      <c r="P1055" s="25"/>
      <c r="Q1055" s="30"/>
      <c r="R1055" s="25"/>
      <c r="S1055" s="31"/>
      <c r="T1055" s="31"/>
    </row>
    <row r="1056" spans="1:20" x14ac:dyDescent="0.2">
      <c r="A1056" s="25"/>
      <c r="B1056" s="26"/>
      <c r="C1056" s="26"/>
      <c r="D1056" s="27"/>
      <c r="E1056" s="28"/>
      <c r="F1056" s="29"/>
      <c r="G1056" s="25"/>
      <c r="H1056" s="25"/>
      <c r="I1056" s="25"/>
      <c r="J1056" s="25"/>
      <c r="K1056" s="25"/>
      <c r="L1056" s="25"/>
      <c r="M1056" s="25"/>
      <c r="N1056" s="25"/>
      <c r="O1056" s="25"/>
      <c r="P1056" s="25"/>
      <c r="Q1056" s="30"/>
      <c r="R1056" s="25"/>
      <c r="S1056" s="31"/>
      <c r="T1056" s="31"/>
    </row>
    <row r="1057" spans="1:20" x14ac:dyDescent="0.2">
      <c r="A1057" s="25"/>
      <c r="B1057" s="26"/>
      <c r="C1057" s="26"/>
      <c r="D1057" s="27"/>
      <c r="E1057" s="28"/>
      <c r="F1057" s="29"/>
      <c r="G1057" s="25"/>
      <c r="H1057" s="25"/>
      <c r="I1057" s="25"/>
      <c r="J1057" s="25"/>
      <c r="K1057" s="25"/>
      <c r="L1057" s="25"/>
      <c r="M1057" s="25"/>
      <c r="N1057" s="25"/>
      <c r="O1057" s="25"/>
      <c r="P1057" s="25"/>
      <c r="Q1057" s="30"/>
      <c r="R1057" s="25"/>
      <c r="S1057" s="31"/>
      <c r="T1057" s="31"/>
    </row>
    <row r="1058" spans="1:20" x14ac:dyDescent="0.2">
      <c r="A1058" s="25"/>
      <c r="B1058" s="26"/>
      <c r="C1058" s="26"/>
      <c r="D1058" s="27"/>
      <c r="E1058" s="28"/>
      <c r="F1058" s="29"/>
      <c r="G1058" s="25"/>
      <c r="H1058" s="25"/>
      <c r="I1058" s="25"/>
      <c r="J1058" s="25"/>
      <c r="K1058" s="25"/>
      <c r="L1058" s="25"/>
      <c r="M1058" s="25"/>
      <c r="N1058" s="25"/>
      <c r="O1058" s="25"/>
      <c r="P1058" s="25"/>
      <c r="Q1058" s="30"/>
      <c r="R1058" s="25"/>
      <c r="S1058" s="31"/>
      <c r="T1058" s="31"/>
    </row>
    <row r="1059" spans="1:20" x14ac:dyDescent="0.2">
      <c r="A1059" s="25"/>
      <c r="B1059" s="26"/>
      <c r="C1059" s="26"/>
      <c r="D1059" s="27"/>
      <c r="E1059" s="28"/>
      <c r="F1059" s="29"/>
      <c r="G1059" s="25"/>
      <c r="H1059" s="25"/>
      <c r="I1059" s="25"/>
      <c r="J1059" s="25"/>
      <c r="K1059" s="25"/>
      <c r="L1059" s="25"/>
      <c r="M1059" s="25"/>
      <c r="N1059" s="25"/>
      <c r="O1059" s="25"/>
      <c r="P1059" s="25"/>
      <c r="Q1059" s="30"/>
      <c r="R1059" s="25"/>
      <c r="S1059" s="31"/>
      <c r="T1059" s="31"/>
    </row>
    <row r="1060" spans="1:20" x14ac:dyDescent="0.2">
      <c r="A1060" s="25"/>
      <c r="B1060" s="26"/>
      <c r="C1060" s="26"/>
      <c r="D1060" s="27"/>
      <c r="E1060" s="28"/>
      <c r="F1060" s="29"/>
      <c r="G1060" s="25"/>
      <c r="H1060" s="25"/>
      <c r="I1060" s="25"/>
      <c r="J1060" s="25"/>
      <c r="K1060" s="25"/>
      <c r="L1060" s="25"/>
      <c r="M1060" s="25"/>
      <c r="N1060" s="25"/>
      <c r="O1060" s="25"/>
      <c r="P1060" s="25"/>
      <c r="Q1060" s="30"/>
      <c r="R1060" s="25"/>
      <c r="S1060" s="31"/>
      <c r="T1060" s="31"/>
    </row>
    <row r="1061" spans="1:20" x14ac:dyDescent="0.2">
      <c r="A1061" s="25"/>
      <c r="B1061" s="26"/>
      <c r="C1061" s="26"/>
      <c r="D1061" s="27"/>
      <c r="E1061" s="28"/>
      <c r="F1061" s="29"/>
      <c r="G1061" s="25"/>
      <c r="H1061" s="25"/>
      <c r="I1061" s="25"/>
      <c r="J1061" s="25"/>
      <c r="K1061" s="25"/>
      <c r="L1061" s="25"/>
      <c r="M1061" s="25"/>
      <c r="N1061" s="25"/>
      <c r="O1061" s="25"/>
      <c r="P1061" s="25"/>
      <c r="Q1061" s="30"/>
      <c r="R1061" s="25"/>
      <c r="S1061" s="31"/>
      <c r="T1061" s="31"/>
    </row>
    <row r="1062" spans="1:20" x14ac:dyDescent="0.2">
      <c r="A1062" s="25"/>
      <c r="B1062" s="26"/>
      <c r="C1062" s="26"/>
      <c r="D1062" s="27"/>
      <c r="E1062" s="28"/>
      <c r="F1062" s="29"/>
      <c r="G1062" s="25"/>
      <c r="H1062" s="25"/>
      <c r="I1062" s="25"/>
      <c r="J1062" s="25"/>
      <c r="K1062" s="25"/>
      <c r="L1062" s="25"/>
      <c r="M1062" s="25"/>
      <c r="N1062" s="25"/>
      <c r="O1062" s="25"/>
      <c r="P1062" s="25"/>
      <c r="Q1062" s="30"/>
      <c r="R1062" s="25"/>
      <c r="S1062" s="31"/>
      <c r="T1062" s="31"/>
    </row>
    <row r="1063" spans="1:20" x14ac:dyDescent="0.2">
      <c r="A1063" s="25"/>
      <c r="B1063" s="26"/>
      <c r="C1063" s="26"/>
      <c r="D1063" s="27"/>
      <c r="E1063" s="28"/>
      <c r="F1063" s="29"/>
      <c r="G1063" s="25"/>
      <c r="H1063" s="25"/>
      <c r="I1063" s="25"/>
      <c r="J1063" s="25"/>
      <c r="K1063" s="25"/>
      <c r="L1063" s="25"/>
      <c r="M1063" s="25"/>
      <c r="N1063" s="25"/>
      <c r="O1063" s="25"/>
      <c r="P1063" s="25"/>
      <c r="Q1063" s="30"/>
      <c r="R1063" s="25"/>
      <c r="S1063" s="31"/>
      <c r="T1063" s="31"/>
    </row>
    <row r="1064" spans="1:20" x14ac:dyDescent="0.2">
      <c r="A1064" s="25"/>
      <c r="B1064" s="26"/>
      <c r="C1064" s="26"/>
      <c r="D1064" s="27"/>
      <c r="E1064" s="28"/>
      <c r="F1064" s="29"/>
      <c r="G1064" s="25"/>
      <c r="H1064" s="25"/>
      <c r="I1064" s="25"/>
      <c r="J1064" s="25"/>
      <c r="K1064" s="25"/>
      <c r="L1064" s="25"/>
      <c r="M1064" s="25"/>
      <c r="N1064" s="25"/>
      <c r="O1064" s="25"/>
      <c r="P1064" s="25"/>
      <c r="Q1064" s="30"/>
      <c r="R1064" s="25"/>
      <c r="S1064" s="31"/>
      <c r="T1064" s="31"/>
    </row>
    <row r="1065" spans="1:20" x14ac:dyDescent="0.2">
      <c r="A1065" s="25"/>
      <c r="B1065" s="26"/>
      <c r="C1065" s="26"/>
      <c r="D1065" s="27"/>
      <c r="E1065" s="28"/>
      <c r="F1065" s="29"/>
      <c r="G1065" s="25"/>
      <c r="H1065" s="25"/>
      <c r="I1065" s="25"/>
      <c r="J1065" s="25"/>
      <c r="K1065" s="25"/>
      <c r="L1065" s="25"/>
      <c r="M1065" s="25"/>
      <c r="N1065" s="25"/>
      <c r="O1065" s="25"/>
      <c r="P1065" s="25"/>
      <c r="Q1065" s="30"/>
      <c r="R1065" s="25"/>
      <c r="S1065" s="31"/>
      <c r="T1065" s="31"/>
    </row>
    <row r="1066" spans="1:20" x14ac:dyDescent="0.2">
      <c r="A1066" s="25"/>
      <c r="B1066" s="26"/>
      <c r="C1066" s="26"/>
      <c r="D1066" s="27"/>
      <c r="E1066" s="28"/>
      <c r="F1066" s="29"/>
      <c r="G1066" s="25"/>
      <c r="H1066" s="25"/>
      <c r="I1066" s="25"/>
      <c r="J1066" s="25"/>
      <c r="K1066" s="25"/>
      <c r="L1066" s="25"/>
      <c r="M1066" s="25"/>
      <c r="N1066" s="25"/>
      <c r="O1066" s="25"/>
      <c r="P1066" s="25"/>
      <c r="Q1066" s="30"/>
      <c r="R1066" s="25"/>
      <c r="S1066" s="31"/>
      <c r="T1066" s="31"/>
    </row>
    <row r="1067" spans="1:20" x14ac:dyDescent="0.2">
      <c r="A1067" s="25"/>
      <c r="B1067" s="26"/>
      <c r="C1067" s="26"/>
      <c r="D1067" s="27"/>
      <c r="E1067" s="28"/>
      <c r="F1067" s="29"/>
      <c r="G1067" s="25"/>
      <c r="H1067" s="25"/>
      <c r="I1067" s="25"/>
      <c r="J1067" s="25"/>
      <c r="K1067" s="25"/>
      <c r="L1067" s="25"/>
      <c r="M1067" s="25"/>
      <c r="N1067" s="25"/>
      <c r="O1067" s="25"/>
      <c r="P1067" s="25"/>
      <c r="Q1067" s="30"/>
      <c r="R1067" s="25"/>
      <c r="S1067" s="31"/>
      <c r="T1067" s="31"/>
    </row>
    <row r="1068" spans="1:20" x14ac:dyDescent="0.2">
      <c r="A1068" s="25"/>
      <c r="B1068" s="26"/>
      <c r="C1068" s="26"/>
      <c r="D1068" s="27"/>
      <c r="E1068" s="28"/>
      <c r="F1068" s="29"/>
      <c r="G1068" s="25"/>
      <c r="H1068" s="25"/>
      <c r="I1068" s="25"/>
      <c r="J1068" s="25"/>
      <c r="K1068" s="25"/>
      <c r="L1068" s="25"/>
      <c r="M1068" s="25"/>
      <c r="N1068" s="25"/>
      <c r="O1068" s="25"/>
      <c r="P1068" s="25"/>
      <c r="Q1068" s="30"/>
      <c r="R1068" s="25"/>
      <c r="S1068" s="31"/>
      <c r="T1068" s="31"/>
    </row>
    <row r="1069" spans="1:20" x14ac:dyDescent="0.2">
      <c r="A1069" s="25"/>
      <c r="B1069" s="26"/>
      <c r="C1069" s="26"/>
      <c r="D1069" s="27"/>
      <c r="E1069" s="28"/>
      <c r="F1069" s="29"/>
      <c r="G1069" s="25"/>
      <c r="H1069" s="25"/>
      <c r="I1069" s="25"/>
      <c r="J1069" s="25"/>
      <c r="K1069" s="25"/>
      <c r="L1069" s="25"/>
      <c r="M1069" s="25"/>
      <c r="N1069" s="25"/>
      <c r="O1069" s="25"/>
      <c r="P1069" s="25"/>
      <c r="Q1069" s="30"/>
      <c r="R1069" s="25"/>
      <c r="S1069" s="31"/>
      <c r="T1069" s="31"/>
    </row>
    <row r="1070" spans="1:20" x14ac:dyDescent="0.2">
      <c r="A1070" s="25"/>
      <c r="B1070" s="26"/>
      <c r="C1070" s="26"/>
      <c r="D1070" s="27"/>
      <c r="E1070" s="28"/>
      <c r="F1070" s="29"/>
      <c r="G1070" s="25"/>
      <c r="H1070" s="25"/>
      <c r="I1070" s="25"/>
      <c r="J1070" s="25"/>
      <c r="K1070" s="25"/>
      <c r="L1070" s="25"/>
      <c r="M1070" s="25"/>
      <c r="N1070" s="25"/>
      <c r="O1070" s="25"/>
      <c r="P1070" s="25"/>
      <c r="Q1070" s="30"/>
      <c r="R1070" s="25"/>
      <c r="S1070" s="31"/>
      <c r="T1070" s="31"/>
    </row>
    <row r="1071" spans="1:20" x14ac:dyDescent="0.2">
      <c r="A1071" s="25"/>
      <c r="B1071" s="26"/>
      <c r="C1071" s="26"/>
      <c r="D1071" s="27"/>
      <c r="E1071" s="28"/>
      <c r="F1071" s="29"/>
      <c r="G1071" s="25"/>
      <c r="H1071" s="25"/>
      <c r="I1071" s="25"/>
      <c r="J1071" s="25"/>
      <c r="K1071" s="25"/>
      <c r="L1071" s="25"/>
      <c r="M1071" s="25"/>
      <c r="N1071" s="25"/>
      <c r="O1071" s="25"/>
      <c r="P1071" s="25"/>
      <c r="Q1071" s="30"/>
      <c r="R1071" s="25"/>
      <c r="S1071" s="31"/>
      <c r="T1071" s="31"/>
    </row>
    <row r="1072" spans="1:20" x14ac:dyDescent="0.2">
      <c r="A1072" s="25"/>
      <c r="B1072" s="26"/>
      <c r="C1072" s="26"/>
      <c r="D1072" s="27"/>
      <c r="E1072" s="28"/>
      <c r="F1072" s="29"/>
      <c r="G1072" s="25"/>
      <c r="H1072" s="25"/>
      <c r="I1072" s="25"/>
      <c r="J1072" s="25"/>
      <c r="K1072" s="25"/>
      <c r="L1072" s="25"/>
      <c r="M1072" s="25"/>
      <c r="N1072" s="25"/>
      <c r="O1072" s="25"/>
      <c r="P1072" s="25"/>
      <c r="Q1072" s="30"/>
      <c r="R1072" s="25"/>
      <c r="S1072" s="31"/>
      <c r="T1072" s="31"/>
    </row>
    <row r="1073" spans="1:20" x14ac:dyDescent="0.2">
      <c r="A1073" s="25"/>
      <c r="B1073" s="26"/>
      <c r="C1073" s="26"/>
      <c r="D1073" s="27"/>
      <c r="E1073" s="28"/>
      <c r="F1073" s="29"/>
      <c r="G1073" s="25"/>
      <c r="H1073" s="25"/>
      <c r="I1073" s="25"/>
      <c r="J1073" s="25"/>
      <c r="K1073" s="25"/>
      <c r="L1073" s="25"/>
      <c r="M1073" s="25"/>
      <c r="N1073" s="25"/>
      <c r="O1073" s="25"/>
      <c r="P1073" s="25"/>
      <c r="Q1073" s="30"/>
      <c r="R1073" s="25"/>
      <c r="S1073" s="31"/>
      <c r="T1073" s="31"/>
    </row>
    <row r="1074" spans="1:20" x14ac:dyDescent="0.2">
      <c r="A1074" s="25"/>
      <c r="B1074" s="26"/>
      <c r="C1074" s="26"/>
      <c r="D1074" s="27"/>
      <c r="E1074" s="28"/>
      <c r="F1074" s="29"/>
      <c r="G1074" s="25"/>
      <c r="H1074" s="25"/>
      <c r="I1074" s="25"/>
      <c r="J1074" s="25"/>
      <c r="K1074" s="25"/>
      <c r="L1074" s="25"/>
      <c r="M1074" s="25"/>
      <c r="N1074" s="25"/>
      <c r="O1074" s="25"/>
      <c r="P1074" s="25"/>
      <c r="Q1074" s="30"/>
      <c r="R1074" s="25"/>
      <c r="S1074" s="31"/>
      <c r="T1074" s="31"/>
    </row>
    <row r="1075" spans="1:20" x14ac:dyDescent="0.2">
      <c r="A1075" s="25"/>
      <c r="B1075" s="26"/>
      <c r="C1075" s="26"/>
      <c r="D1075" s="27"/>
      <c r="E1075" s="28"/>
      <c r="F1075" s="29"/>
      <c r="G1075" s="25"/>
      <c r="H1075" s="25"/>
      <c r="I1075" s="25"/>
      <c r="J1075" s="25"/>
      <c r="K1075" s="25"/>
      <c r="L1075" s="25"/>
      <c r="M1075" s="25"/>
      <c r="N1075" s="25"/>
      <c r="O1075" s="25"/>
      <c r="P1075" s="25"/>
      <c r="Q1075" s="30"/>
      <c r="R1075" s="25"/>
      <c r="S1075" s="31"/>
      <c r="T1075" s="31"/>
    </row>
    <row r="1076" spans="1:20" x14ac:dyDescent="0.2">
      <c r="A1076" s="25"/>
      <c r="B1076" s="26"/>
      <c r="C1076" s="26"/>
      <c r="D1076" s="27"/>
      <c r="E1076" s="28"/>
      <c r="F1076" s="29"/>
      <c r="G1076" s="25"/>
      <c r="H1076" s="25"/>
      <c r="I1076" s="25"/>
      <c r="J1076" s="25"/>
      <c r="K1076" s="25"/>
      <c r="L1076" s="25"/>
      <c r="M1076" s="25"/>
      <c r="N1076" s="25"/>
      <c r="O1076" s="25"/>
      <c r="P1076" s="25"/>
      <c r="Q1076" s="30"/>
      <c r="R1076" s="25"/>
      <c r="S1076" s="31"/>
      <c r="T1076" s="31"/>
    </row>
    <row r="1077" spans="1:20" x14ac:dyDescent="0.2">
      <c r="A1077" s="25"/>
      <c r="B1077" s="26"/>
      <c r="C1077" s="26"/>
      <c r="D1077" s="27"/>
      <c r="E1077" s="28"/>
      <c r="F1077" s="29"/>
      <c r="G1077" s="25"/>
      <c r="H1077" s="25"/>
      <c r="I1077" s="25"/>
      <c r="J1077" s="25"/>
      <c r="K1077" s="25"/>
      <c r="L1077" s="25"/>
      <c r="M1077" s="25"/>
      <c r="N1077" s="25"/>
      <c r="O1077" s="25"/>
      <c r="P1077" s="25"/>
      <c r="Q1077" s="30"/>
      <c r="R1077" s="25"/>
      <c r="S1077" s="31"/>
      <c r="T1077" s="31"/>
    </row>
    <row r="1078" spans="1:20" x14ac:dyDescent="0.2">
      <c r="A1078" s="25"/>
      <c r="B1078" s="26"/>
      <c r="C1078" s="26"/>
      <c r="D1078" s="27"/>
      <c r="E1078" s="28"/>
      <c r="F1078" s="29"/>
      <c r="G1078" s="25"/>
      <c r="H1078" s="25"/>
      <c r="I1078" s="25"/>
      <c r="J1078" s="25"/>
      <c r="K1078" s="25"/>
      <c r="L1078" s="25"/>
      <c r="M1078" s="25"/>
      <c r="N1078" s="25"/>
      <c r="O1078" s="25"/>
      <c r="P1078" s="25"/>
      <c r="Q1078" s="30"/>
      <c r="R1078" s="25"/>
      <c r="S1078" s="31"/>
      <c r="T1078" s="31"/>
    </row>
    <row r="1079" spans="1:20" x14ac:dyDescent="0.2">
      <c r="A1079" s="25"/>
      <c r="B1079" s="26"/>
      <c r="C1079" s="26"/>
      <c r="D1079" s="27"/>
      <c r="E1079" s="28"/>
      <c r="F1079" s="29"/>
      <c r="G1079" s="25"/>
      <c r="H1079" s="25"/>
      <c r="I1079" s="25"/>
      <c r="J1079" s="25"/>
      <c r="K1079" s="25"/>
      <c r="L1079" s="25"/>
      <c r="M1079" s="25"/>
      <c r="N1079" s="25"/>
      <c r="O1079" s="25"/>
      <c r="P1079" s="25"/>
      <c r="Q1079" s="30"/>
      <c r="R1079" s="25"/>
      <c r="S1079" s="31"/>
      <c r="T1079" s="31"/>
    </row>
    <row r="1080" spans="1:20" x14ac:dyDescent="0.2">
      <c r="A1080" s="25"/>
      <c r="B1080" s="26"/>
      <c r="C1080" s="26"/>
      <c r="D1080" s="27"/>
      <c r="E1080" s="28"/>
      <c r="F1080" s="29"/>
      <c r="G1080" s="25"/>
      <c r="H1080" s="25"/>
      <c r="I1080" s="25"/>
      <c r="J1080" s="25"/>
      <c r="K1080" s="25"/>
      <c r="L1080" s="25"/>
      <c r="M1080" s="25"/>
      <c r="N1080" s="25"/>
      <c r="O1080" s="25"/>
      <c r="P1080" s="25"/>
      <c r="Q1080" s="30"/>
      <c r="R1080" s="25"/>
      <c r="S1080" s="31"/>
      <c r="T1080" s="31"/>
    </row>
    <row r="1081" spans="1:20" x14ac:dyDescent="0.2">
      <c r="A1081" s="25"/>
      <c r="B1081" s="26"/>
      <c r="C1081" s="26"/>
      <c r="D1081" s="27"/>
      <c r="E1081" s="28"/>
      <c r="F1081" s="29"/>
      <c r="G1081" s="25"/>
      <c r="H1081" s="25"/>
      <c r="I1081" s="25"/>
      <c r="J1081" s="25"/>
      <c r="K1081" s="25"/>
      <c r="L1081" s="25"/>
      <c r="M1081" s="25"/>
      <c r="N1081" s="25"/>
      <c r="O1081" s="25"/>
      <c r="P1081" s="25"/>
      <c r="Q1081" s="30"/>
      <c r="R1081" s="25"/>
      <c r="S1081" s="31"/>
      <c r="T1081" s="31"/>
    </row>
    <row r="1082" spans="1:20" x14ac:dyDescent="0.2">
      <c r="A1082" s="25"/>
      <c r="B1082" s="26"/>
      <c r="C1082" s="26"/>
      <c r="D1082" s="27"/>
      <c r="E1082" s="28"/>
      <c r="F1082" s="29"/>
      <c r="G1082" s="25"/>
      <c r="H1082" s="25"/>
      <c r="I1082" s="25"/>
      <c r="J1082" s="25"/>
      <c r="K1082" s="25"/>
      <c r="L1082" s="25"/>
      <c r="M1082" s="25"/>
      <c r="N1082" s="25"/>
      <c r="O1082" s="25"/>
      <c r="P1082" s="25"/>
      <c r="Q1082" s="30"/>
      <c r="R1082" s="25"/>
      <c r="S1082" s="31"/>
      <c r="T1082" s="31"/>
    </row>
    <row r="1083" spans="1:20" x14ac:dyDescent="0.2">
      <c r="A1083" s="25"/>
      <c r="B1083" s="26"/>
      <c r="C1083" s="26"/>
      <c r="D1083" s="27"/>
      <c r="E1083" s="28"/>
      <c r="F1083" s="29"/>
      <c r="G1083" s="25"/>
      <c r="H1083" s="25"/>
      <c r="I1083" s="25"/>
      <c r="J1083" s="25"/>
      <c r="K1083" s="25"/>
      <c r="L1083" s="25"/>
      <c r="M1083" s="25"/>
      <c r="N1083" s="25"/>
      <c r="O1083" s="25"/>
      <c r="P1083" s="25"/>
      <c r="Q1083" s="30"/>
      <c r="R1083" s="25"/>
      <c r="S1083" s="31"/>
      <c r="T1083" s="31"/>
    </row>
    <row r="1084" spans="1:20" x14ac:dyDescent="0.2">
      <c r="A1084" s="25"/>
      <c r="B1084" s="26"/>
      <c r="C1084" s="26"/>
      <c r="D1084" s="27"/>
      <c r="E1084" s="28"/>
      <c r="F1084" s="29"/>
      <c r="G1084" s="25"/>
      <c r="H1084" s="25"/>
      <c r="I1084" s="25"/>
      <c r="J1084" s="25"/>
      <c r="K1084" s="25"/>
      <c r="L1084" s="25"/>
      <c r="M1084" s="25"/>
      <c r="N1084" s="25"/>
      <c r="O1084" s="25"/>
      <c r="P1084" s="25"/>
      <c r="Q1084" s="30"/>
      <c r="R1084" s="25"/>
      <c r="S1084" s="31"/>
      <c r="T1084" s="31"/>
    </row>
    <row r="1085" spans="1:20" x14ac:dyDescent="0.2">
      <c r="A1085" s="25"/>
      <c r="B1085" s="26"/>
      <c r="C1085" s="26"/>
      <c r="D1085" s="27"/>
      <c r="E1085" s="28"/>
      <c r="F1085" s="29"/>
      <c r="G1085" s="25"/>
      <c r="H1085" s="25"/>
      <c r="I1085" s="25"/>
      <c r="J1085" s="25"/>
      <c r="K1085" s="25"/>
      <c r="L1085" s="25"/>
      <c r="M1085" s="25"/>
      <c r="N1085" s="25"/>
      <c r="O1085" s="25"/>
      <c r="P1085" s="25"/>
      <c r="Q1085" s="30"/>
      <c r="R1085" s="25"/>
      <c r="S1085" s="31"/>
      <c r="T1085" s="31"/>
    </row>
    <row r="1086" spans="1:20" x14ac:dyDescent="0.2">
      <c r="A1086" s="25"/>
      <c r="B1086" s="26"/>
      <c r="C1086" s="26"/>
      <c r="D1086" s="27"/>
      <c r="E1086" s="28"/>
      <c r="F1086" s="29"/>
      <c r="G1086" s="25"/>
      <c r="H1086" s="25"/>
      <c r="I1086" s="25"/>
      <c r="J1086" s="25"/>
      <c r="K1086" s="25"/>
      <c r="L1086" s="25"/>
      <c r="M1086" s="25"/>
      <c r="N1086" s="25"/>
      <c r="O1086" s="25"/>
      <c r="P1086" s="25"/>
      <c r="Q1086" s="30"/>
      <c r="R1086" s="25"/>
      <c r="S1086" s="31"/>
      <c r="T1086" s="31"/>
    </row>
    <row r="1087" spans="1:20" x14ac:dyDescent="0.2">
      <c r="A1087" s="25"/>
      <c r="B1087" s="26"/>
      <c r="C1087" s="26"/>
      <c r="D1087" s="27"/>
      <c r="E1087" s="28"/>
      <c r="F1087" s="29"/>
      <c r="G1087" s="25"/>
      <c r="H1087" s="25"/>
      <c r="I1087" s="25"/>
      <c r="J1087" s="25"/>
      <c r="K1087" s="25"/>
      <c r="L1087" s="25"/>
      <c r="M1087" s="25"/>
      <c r="N1087" s="25"/>
      <c r="O1087" s="25"/>
      <c r="P1087" s="25"/>
      <c r="Q1087" s="30"/>
      <c r="R1087" s="25"/>
      <c r="S1087" s="31"/>
      <c r="T1087" s="31"/>
    </row>
    <row r="1088" spans="1:20" x14ac:dyDescent="0.2">
      <c r="A1088" s="25"/>
      <c r="B1088" s="26"/>
      <c r="C1088" s="26"/>
      <c r="D1088" s="27"/>
      <c r="E1088" s="28"/>
      <c r="F1088" s="29"/>
      <c r="G1088" s="25"/>
      <c r="H1088" s="25"/>
      <c r="I1088" s="25"/>
      <c r="J1088" s="25"/>
      <c r="K1088" s="25"/>
      <c r="L1088" s="25"/>
      <c r="M1088" s="25"/>
      <c r="N1088" s="25"/>
      <c r="O1088" s="25"/>
      <c r="P1088" s="25"/>
      <c r="Q1088" s="30"/>
      <c r="R1088" s="25"/>
      <c r="S1088" s="31"/>
      <c r="T1088" s="31"/>
    </row>
    <row r="1089" spans="1:20" x14ac:dyDescent="0.2">
      <c r="A1089" s="25"/>
      <c r="B1089" s="26"/>
      <c r="C1089" s="26"/>
      <c r="D1089" s="27"/>
      <c r="E1089" s="28"/>
      <c r="F1089" s="29"/>
      <c r="G1089" s="25"/>
      <c r="H1089" s="25"/>
      <c r="I1089" s="25"/>
      <c r="J1089" s="25"/>
      <c r="K1089" s="25"/>
      <c r="L1089" s="25"/>
      <c r="M1089" s="25"/>
      <c r="N1089" s="25"/>
      <c r="O1089" s="25"/>
      <c r="P1089" s="25"/>
      <c r="Q1089" s="30"/>
      <c r="R1089" s="25"/>
      <c r="S1089" s="31"/>
      <c r="T1089" s="31"/>
    </row>
    <row r="1090" spans="1:20" x14ac:dyDescent="0.2">
      <c r="A1090" s="25"/>
      <c r="B1090" s="26"/>
      <c r="C1090" s="26"/>
      <c r="D1090" s="27"/>
      <c r="E1090" s="28"/>
      <c r="F1090" s="29"/>
      <c r="G1090" s="25"/>
      <c r="H1090" s="25"/>
      <c r="I1090" s="25"/>
      <c r="J1090" s="25"/>
      <c r="K1090" s="25"/>
      <c r="L1090" s="25"/>
      <c r="M1090" s="25"/>
      <c r="N1090" s="25"/>
      <c r="O1090" s="25"/>
      <c r="P1090" s="25"/>
      <c r="Q1090" s="30"/>
      <c r="R1090" s="25"/>
      <c r="S1090" s="31"/>
      <c r="T1090" s="31"/>
    </row>
    <row r="1091" spans="1:20" x14ac:dyDescent="0.2">
      <c r="A1091" s="25"/>
      <c r="B1091" s="26"/>
      <c r="C1091" s="26"/>
      <c r="D1091" s="27"/>
      <c r="E1091" s="28"/>
      <c r="F1091" s="29"/>
      <c r="G1091" s="25"/>
      <c r="H1091" s="25"/>
      <c r="I1091" s="25"/>
      <c r="J1091" s="25"/>
      <c r="K1091" s="25"/>
      <c r="L1091" s="25"/>
      <c r="M1091" s="25"/>
      <c r="N1091" s="25"/>
      <c r="O1091" s="25"/>
      <c r="P1091" s="25"/>
      <c r="Q1091" s="30"/>
      <c r="R1091" s="25"/>
      <c r="S1091" s="31"/>
      <c r="T1091" s="31"/>
    </row>
    <row r="1092" spans="1:20" x14ac:dyDescent="0.2">
      <c r="A1092" s="25"/>
      <c r="B1092" s="26"/>
      <c r="C1092" s="26"/>
      <c r="D1092" s="27"/>
      <c r="E1092" s="28"/>
      <c r="F1092" s="29"/>
      <c r="G1092" s="25"/>
      <c r="H1092" s="25"/>
      <c r="I1092" s="25"/>
      <c r="J1092" s="25"/>
      <c r="K1092" s="25"/>
      <c r="L1092" s="25"/>
      <c r="M1092" s="25"/>
      <c r="N1092" s="25"/>
      <c r="O1092" s="25"/>
      <c r="P1092" s="25"/>
      <c r="Q1092" s="30"/>
      <c r="R1092" s="25"/>
      <c r="S1092" s="31"/>
      <c r="T1092" s="31"/>
    </row>
    <row r="1093" spans="1:20" x14ac:dyDescent="0.2">
      <c r="A1093" s="25"/>
      <c r="B1093" s="26"/>
      <c r="C1093" s="26"/>
      <c r="D1093" s="27"/>
      <c r="E1093" s="28"/>
      <c r="F1093" s="29"/>
      <c r="G1093" s="25"/>
      <c r="H1093" s="25"/>
      <c r="I1093" s="25"/>
      <c r="J1093" s="25"/>
      <c r="K1093" s="25"/>
      <c r="L1093" s="25"/>
      <c r="M1093" s="25"/>
      <c r="N1093" s="25"/>
      <c r="O1093" s="25"/>
      <c r="P1093" s="25"/>
      <c r="Q1093" s="30"/>
      <c r="R1093" s="25"/>
      <c r="S1093" s="31"/>
      <c r="T1093" s="31"/>
    </row>
    <row r="1094" spans="1:20" x14ac:dyDescent="0.2">
      <c r="A1094" s="25"/>
      <c r="B1094" s="26"/>
      <c r="C1094" s="26"/>
      <c r="D1094" s="27"/>
      <c r="E1094" s="28"/>
      <c r="F1094" s="29"/>
      <c r="G1094" s="25"/>
      <c r="H1094" s="25"/>
      <c r="I1094" s="25"/>
      <c r="J1094" s="25"/>
      <c r="K1094" s="25"/>
      <c r="L1094" s="25"/>
      <c r="M1094" s="25"/>
      <c r="N1094" s="25"/>
      <c r="O1094" s="25"/>
      <c r="P1094" s="25"/>
      <c r="Q1094" s="30"/>
      <c r="R1094" s="25"/>
      <c r="S1094" s="31"/>
      <c r="T1094" s="31"/>
    </row>
    <row r="1095" spans="1:20" x14ac:dyDescent="0.2">
      <c r="A1095" s="25"/>
      <c r="B1095" s="26"/>
      <c r="C1095" s="26"/>
      <c r="D1095" s="27"/>
      <c r="E1095" s="28"/>
      <c r="F1095" s="29"/>
      <c r="G1095" s="25"/>
      <c r="H1095" s="25"/>
      <c r="I1095" s="25"/>
      <c r="J1095" s="25"/>
      <c r="K1095" s="25"/>
      <c r="L1095" s="25"/>
      <c r="M1095" s="25"/>
      <c r="N1095" s="25"/>
      <c r="O1095" s="25"/>
      <c r="P1095" s="25"/>
      <c r="Q1095" s="30"/>
      <c r="R1095" s="25"/>
      <c r="S1095" s="31"/>
      <c r="T1095" s="31"/>
    </row>
    <row r="1096" spans="1:20" x14ac:dyDescent="0.2">
      <c r="A1096" s="25"/>
      <c r="B1096" s="26"/>
      <c r="C1096" s="26"/>
      <c r="D1096" s="27"/>
      <c r="E1096" s="28"/>
      <c r="F1096" s="29"/>
      <c r="G1096" s="25"/>
      <c r="H1096" s="25"/>
      <c r="I1096" s="25"/>
      <c r="J1096" s="25"/>
      <c r="K1096" s="25"/>
      <c r="L1096" s="25"/>
      <c r="M1096" s="25"/>
      <c r="N1096" s="25"/>
      <c r="O1096" s="25"/>
      <c r="P1096" s="25"/>
      <c r="Q1096" s="30"/>
      <c r="R1096" s="25"/>
      <c r="S1096" s="31"/>
      <c r="T1096" s="31"/>
    </row>
    <row r="1097" spans="1:20" x14ac:dyDescent="0.2">
      <c r="A1097" s="25"/>
      <c r="B1097" s="26"/>
      <c r="C1097" s="26"/>
      <c r="D1097" s="27"/>
      <c r="E1097" s="28"/>
      <c r="F1097" s="29"/>
      <c r="G1097" s="25"/>
      <c r="H1097" s="25"/>
      <c r="I1097" s="25"/>
      <c r="J1097" s="25"/>
      <c r="K1097" s="25"/>
      <c r="L1097" s="25"/>
      <c r="M1097" s="25"/>
      <c r="N1097" s="25"/>
      <c r="O1097" s="25"/>
      <c r="P1097" s="25"/>
      <c r="Q1097" s="30"/>
      <c r="R1097" s="25"/>
      <c r="S1097" s="31"/>
      <c r="T1097" s="31"/>
    </row>
    <row r="1098" spans="1:20" x14ac:dyDescent="0.2">
      <c r="A1098" s="25"/>
      <c r="B1098" s="26"/>
      <c r="C1098" s="26"/>
      <c r="D1098" s="27"/>
      <c r="E1098" s="28"/>
      <c r="F1098" s="29"/>
      <c r="G1098" s="25"/>
      <c r="H1098" s="25"/>
      <c r="I1098" s="25"/>
      <c r="J1098" s="25"/>
      <c r="K1098" s="25"/>
      <c r="L1098" s="25"/>
      <c r="M1098" s="25"/>
      <c r="N1098" s="25"/>
      <c r="O1098" s="25"/>
      <c r="P1098" s="25"/>
      <c r="Q1098" s="30"/>
      <c r="R1098" s="25"/>
      <c r="S1098" s="31"/>
      <c r="T1098" s="31"/>
    </row>
    <row r="1099" spans="1:20" x14ac:dyDescent="0.2">
      <c r="A1099" s="25"/>
      <c r="B1099" s="26"/>
      <c r="C1099" s="26"/>
      <c r="D1099" s="27"/>
      <c r="E1099" s="28"/>
      <c r="F1099" s="29"/>
      <c r="G1099" s="25"/>
      <c r="H1099" s="25"/>
      <c r="I1099" s="25"/>
      <c r="J1099" s="25"/>
      <c r="K1099" s="25"/>
      <c r="L1099" s="25"/>
      <c r="M1099" s="25"/>
      <c r="N1099" s="25"/>
      <c r="O1099" s="25"/>
      <c r="P1099" s="25"/>
      <c r="Q1099" s="30"/>
      <c r="R1099" s="25"/>
      <c r="S1099" s="31"/>
      <c r="T1099" s="31"/>
    </row>
    <row r="1100" spans="1:20" x14ac:dyDescent="0.2">
      <c r="A1100" s="25"/>
      <c r="B1100" s="26"/>
      <c r="C1100" s="26"/>
      <c r="D1100" s="27"/>
      <c r="E1100" s="28"/>
      <c r="F1100" s="29"/>
      <c r="G1100" s="25"/>
      <c r="H1100" s="25"/>
      <c r="I1100" s="25"/>
      <c r="J1100" s="25"/>
      <c r="K1100" s="25"/>
      <c r="L1100" s="25"/>
      <c r="M1100" s="25"/>
      <c r="N1100" s="25"/>
      <c r="O1100" s="25"/>
      <c r="P1100" s="25"/>
      <c r="Q1100" s="30"/>
      <c r="R1100" s="25"/>
      <c r="S1100" s="31"/>
      <c r="T1100" s="31"/>
    </row>
    <row r="1101" spans="1:20" x14ac:dyDescent="0.2">
      <c r="A1101" s="25"/>
      <c r="B1101" s="26"/>
      <c r="C1101" s="26"/>
      <c r="D1101" s="27"/>
      <c r="E1101" s="28"/>
      <c r="F1101" s="29"/>
      <c r="G1101" s="25"/>
      <c r="H1101" s="25"/>
      <c r="I1101" s="25"/>
      <c r="J1101" s="25"/>
      <c r="K1101" s="25"/>
      <c r="L1101" s="25"/>
      <c r="M1101" s="25"/>
      <c r="N1101" s="25"/>
      <c r="O1101" s="25"/>
      <c r="P1101" s="25"/>
      <c r="Q1101" s="30"/>
      <c r="R1101" s="25"/>
      <c r="S1101" s="31"/>
      <c r="T1101" s="31"/>
    </row>
    <row r="1102" spans="1:20" x14ac:dyDescent="0.2">
      <c r="A1102" s="25"/>
      <c r="B1102" s="26"/>
      <c r="C1102" s="26"/>
      <c r="D1102" s="27"/>
      <c r="E1102" s="28"/>
      <c r="F1102" s="29"/>
      <c r="G1102" s="25"/>
      <c r="H1102" s="25"/>
      <c r="I1102" s="25"/>
      <c r="J1102" s="25"/>
      <c r="K1102" s="25"/>
      <c r="L1102" s="25"/>
      <c r="M1102" s="25"/>
      <c r="N1102" s="25"/>
      <c r="O1102" s="25"/>
      <c r="P1102" s="25"/>
      <c r="Q1102" s="30"/>
      <c r="R1102" s="25"/>
      <c r="S1102" s="31"/>
      <c r="T1102" s="31"/>
    </row>
    <row r="1103" spans="1:20" x14ac:dyDescent="0.2">
      <c r="A1103" s="25"/>
      <c r="B1103" s="26"/>
      <c r="C1103" s="26"/>
      <c r="D1103" s="27"/>
      <c r="E1103" s="28"/>
      <c r="F1103" s="29"/>
      <c r="G1103" s="25"/>
      <c r="H1103" s="25"/>
      <c r="I1103" s="25"/>
      <c r="J1103" s="25"/>
      <c r="K1103" s="25"/>
      <c r="L1103" s="25"/>
      <c r="M1103" s="25"/>
      <c r="N1103" s="25"/>
      <c r="O1103" s="25"/>
      <c r="P1103" s="25"/>
      <c r="Q1103" s="30"/>
      <c r="R1103" s="25"/>
      <c r="S1103" s="31"/>
      <c r="T1103" s="31"/>
    </row>
    <row r="1104" spans="1:20" x14ac:dyDescent="0.2">
      <c r="A1104" s="25"/>
      <c r="B1104" s="26"/>
      <c r="C1104" s="26"/>
      <c r="D1104" s="27"/>
      <c r="E1104" s="28"/>
      <c r="F1104" s="29"/>
      <c r="G1104" s="25"/>
      <c r="H1104" s="25"/>
      <c r="I1104" s="25"/>
      <c r="J1104" s="25"/>
      <c r="K1104" s="25"/>
      <c r="L1104" s="25"/>
      <c r="M1104" s="25"/>
      <c r="N1104" s="25"/>
      <c r="O1104" s="25"/>
      <c r="P1104" s="25"/>
      <c r="Q1104" s="30"/>
      <c r="R1104" s="25"/>
      <c r="S1104" s="31"/>
      <c r="T1104" s="31"/>
    </row>
    <row r="1105" spans="1:20" x14ac:dyDescent="0.2">
      <c r="A1105" s="25"/>
      <c r="B1105" s="26"/>
      <c r="C1105" s="26"/>
      <c r="D1105" s="27"/>
      <c r="E1105" s="28"/>
      <c r="F1105" s="29"/>
      <c r="G1105" s="25"/>
      <c r="H1105" s="25"/>
      <c r="I1105" s="25"/>
      <c r="J1105" s="25"/>
      <c r="K1105" s="25"/>
      <c r="L1105" s="25"/>
      <c r="M1105" s="25"/>
      <c r="N1105" s="25"/>
      <c r="O1105" s="25"/>
      <c r="P1105" s="25"/>
      <c r="Q1105" s="30"/>
      <c r="R1105" s="25"/>
      <c r="S1105" s="31"/>
      <c r="T1105" s="31"/>
    </row>
    <row r="1106" spans="1:20" x14ac:dyDescent="0.2">
      <c r="A1106" s="25"/>
      <c r="B1106" s="26"/>
      <c r="C1106" s="26"/>
      <c r="D1106" s="27"/>
      <c r="E1106" s="28"/>
      <c r="F1106" s="29"/>
      <c r="G1106" s="25"/>
      <c r="H1106" s="25"/>
      <c r="I1106" s="25"/>
      <c r="J1106" s="25"/>
      <c r="K1106" s="25"/>
      <c r="L1106" s="25"/>
      <c r="M1106" s="25"/>
      <c r="N1106" s="25"/>
      <c r="O1106" s="25"/>
      <c r="P1106" s="25"/>
      <c r="Q1106" s="30"/>
      <c r="R1106" s="25"/>
      <c r="S1106" s="31"/>
      <c r="T1106" s="31"/>
    </row>
    <row r="1107" spans="1:20" x14ac:dyDescent="0.2">
      <c r="A1107" s="25"/>
      <c r="B1107" s="26"/>
      <c r="C1107" s="26"/>
      <c r="D1107" s="27"/>
      <c r="E1107" s="28"/>
      <c r="F1107" s="29"/>
      <c r="G1107" s="25"/>
      <c r="H1107" s="25"/>
      <c r="I1107" s="25"/>
      <c r="J1107" s="25"/>
      <c r="K1107" s="25"/>
      <c r="L1107" s="25"/>
      <c r="M1107" s="25"/>
      <c r="N1107" s="25"/>
      <c r="O1107" s="25"/>
      <c r="P1107" s="25"/>
      <c r="Q1107" s="30"/>
      <c r="R1107" s="25"/>
      <c r="S1107" s="31"/>
      <c r="T1107" s="31"/>
    </row>
    <row r="1108" spans="1:20" x14ac:dyDescent="0.2">
      <c r="A1108" s="25"/>
      <c r="B1108" s="26"/>
      <c r="C1108" s="26"/>
      <c r="D1108" s="27"/>
      <c r="E1108" s="28"/>
      <c r="F1108" s="29"/>
      <c r="G1108" s="25"/>
      <c r="H1108" s="25"/>
      <c r="I1108" s="25"/>
      <c r="J1108" s="25"/>
      <c r="K1108" s="25"/>
      <c r="L1108" s="25"/>
      <c r="M1108" s="25"/>
      <c r="N1108" s="25"/>
      <c r="O1108" s="25"/>
      <c r="P1108" s="25"/>
      <c r="Q1108" s="30"/>
      <c r="R1108" s="25"/>
      <c r="S1108" s="31"/>
      <c r="T1108" s="31"/>
    </row>
    <row r="1109" spans="1:20" x14ac:dyDescent="0.2">
      <c r="A1109" s="25"/>
      <c r="B1109" s="26"/>
      <c r="C1109" s="26"/>
      <c r="D1109" s="27"/>
      <c r="E1109" s="28"/>
      <c r="F1109" s="29"/>
      <c r="G1109" s="25"/>
      <c r="H1109" s="25"/>
      <c r="I1109" s="25"/>
      <c r="J1109" s="25"/>
      <c r="K1109" s="25"/>
      <c r="L1109" s="25"/>
      <c r="M1109" s="25"/>
      <c r="N1109" s="25"/>
      <c r="O1109" s="25"/>
      <c r="P1109" s="25"/>
      <c r="Q1109" s="30"/>
      <c r="R1109" s="25"/>
      <c r="S1109" s="31"/>
      <c r="T1109" s="31"/>
    </row>
    <row r="1110" spans="1:20" x14ac:dyDescent="0.2">
      <c r="A1110" s="25"/>
      <c r="B1110" s="26"/>
      <c r="C1110" s="26"/>
      <c r="D1110" s="27"/>
      <c r="E1110" s="28"/>
      <c r="F1110" s="29"/>
      <c r="G1110" s="25"/>
      <c r="H1110" s="25"/>
      <c r="I1110" s="25"/>
      <c r="J1110" s="25"/>
      <c r="K1110" s="25"/>
      <c r="L1110" s="25"/>
      <c r="M1110" s="25"/>
      <c r="N1110" s="25"/>
      <c r="O1110" s="25"/>
      <c r="P1110" s="25"/>
      <c r="Q1110" s="30"/>
      <c r="R1110" s="25"/>
      <c r="S1110" s="31"/>
      <c r="T1110" s="31"/>
    </row>
    <row r="1111" spans="1:20" x14ac:dyDescent="0.2">
      <c r="A1111" s="25"/>
      <c r="B1111" s="26"/>
      <c r="C1111" s="26"/>
      <c r="D1111" s="27"/>
      <c r="E1111" s="28"/>
      <c r="F1111" s="29"/>
      <c r="G1111" s="25"/>
      <c r="H1111" s="25"/>
      <c r="I1111" s="25"/>
      <c r="J1111" s="25"/>
      <c r="K1111" s="25"/>
      <c r="L1111" s="25"/>
      <c r="M1111" s="25"/>
      <c r="N1111" s="25"/>
      <c r="O1111" s="25"/>
      <c r="P1111" s="25"/>
      <c r="Q1111" s="30"/>
      <c r="R1111" s="25"/>
      <c r="S1111" s="31"/>
      <c r="T1111" s="31"/>
    </row>
    <row r="1112" spans="1:20" x14ac:dyDescent="0.2">
      <c r="A1112" s="25"/>
      <c r="B1112" s="26"/>
      <c r="C1112" s="26"/>
      <c r="D1112" s="27"/>
      <c r="E1112" s="28"/>
      <c r="F1112" s="29"/>
      <c r="G1112" s="25"/>
      <c r="H1112" s="25"/>
      <c r="I1112" s="25"/>
      <c r="J1112" s="25"/>
      <c r="K1112" s="25"/>
      <c r="L1112" s="25"/>
      <c r="M1112" s="25"/>
      <c r="N1112" s="25"/>
      <c r="O1112" s="25"/>
      <c r="P1112" s="25"/>
      <c r="Q1112" s="30"/>
      <c r="R1112" s="25"/>
      <c r="S1112" s="31"/>
      <c r="T1112" s="31"/>
    </row>
    <row r="1113" spans="1:20" x14ac:dyDescent="0.2">
      <c r="A1113" s="25"/>
      <c r="B1113" s="26"/>
      <c r="C1113" s="26"/>
      <c r="D1113" s="27"/>
      <c r="E1113" s="28"/>
      <c r="F1113" s="29"/>
      <c r="G1113" s="25"/>
      <c r="H1113" s="25"/>
      <c r="I1113" s="25"/>
      <c r="J1113" s="25"/>
      <c r="K1113" s="25"/>
      <c r="L1113" s="25"/>
      <c r="M1113" s="25"/>
      <c r="N1113" s="25"/>
      <c r="O1113" s="25"/>
      <c r="P1113" s="25"/>
      <c r="Q1113" s="30"/>
      <c r="R1113" s="25"/>
      <c r="S1113" s="31"/>
      <c r="T1113" s="31"/>
    </row>
    <row r="1114" spans="1:20" x14ac:dyDescent="0.2">
      <c r="A1114" s="25"/>
      <c r="B1114" s="26"/>
      <c r="C1114" s="26"/>
      <c r="D1114" s="27"/>
      <c r="E1114" s="28"/>
      <c r="F1114" s="29"/>
      <c r="G1114" s="25"/>
      <c r="H1114" s="25"/>
      <c r="I1114" s="25"/>
      <c r="J1114" s="25"/>
      <c r="K1114" s="25"/>
      <c r="L1114" s="25"/>
      <c r="M1114" s="25"/>
      <c r="N1114" s="25"/>
      <c r="O1114" s="25"/>
      <c r="P1114" s="25"/>
      <c r="Q1114" s="30"/>
      <c r="R1114" s="25"/>
      <c r="S1114" s="31"/>
      <c r="T1114" s="31"/>
    </row>
    <row r="1115" spans="1:20" x14ac:dyDescent="0.2">
      <c r="A1115" s="25"/>
      <c r="B1115" s="26"/>
      <c r="C1115" s="26"/>
      <c r="D1115" s="27"/>
      <c r="E1115" s="28"/>
      <c r="F1115" s="29"/>
      <c r="G1115" s="25"/>
      <c r="H1115" s="25"/>
      <c r="I1115" s="25"/>
      <c r="J1115" s="25"/>
      <c r="K1115" s="25"/>
      <c r="L1115" s="25"/>
      <c r="M1115" s="25"/>
      <c r="N1115" s="25"/>
      <c r="O1115" s="25"/>
      <c r="P1115" s="25"/>
      <c r="Q1115" s="30"/>
      <c r="R1115" s="25"/>
      <c r="S1115" s="31"/>
      <c r="T1115" s="31"/>
    </row>
    <row r="1116" spans="1:20" x14ac:dyDescent="0.2">
      <c r="A1116" s="25"/>
      <c r="B1116" s="26"/>
      <c r="C1116" s="26"/>
      <c r="D1116" s="27"/>
      <c r="E1116" s="28"/>
      <c r="F1116" s="29"/>
      <c r="G1116" s="25"/>
      <c r="H1116" s="25"/>
      <c r="I1116" s="25"/>
      <c r="J1116" s="25"/>
      <c r="K1116" s="25"/>
      <c r="L1116" s="25"/>
      <c r="M1116" s="25"/>
      <c r="N1116" s="25"/>
      <c r="O1116" s="25"/>
      <c r="P1116" s="25"/>
      <c r="Q1116" s="30"/>
      <c r="R1116" s="25"/>
      <c r="S1116" s="31"/>
      <c r="T1116" s="31"/>
    </row>
    <row r="1117" spans="1:20" x14ac:dyDescent="0.2">
      <c r="A1117" s="25"/>
      <c r="B1117" s="26"/>
      <c r="C1117" s="26"/>
      <c r="D1117" s="27"/>
      <c r="E1117" s="28"/>
      <c r="F1117" s="29"/>
      <c r="G1117" s="25"/>
      <c r="H1117" s="25"/>
      <c r="I1117" s="25"/>
      <c r="J1117" s="25"/>
      <c r="K1117" s="25"/>
      <c r="L1117" s="25"/>
      <c r="M1117" s="25"/>
      <c r="N1117" s="25"/>
      <c r="O1117" s="25"/>
      <c r="P1117" s="25"/>
      <c r="Q1117" s="30"/>
      <c r="R1117" s="25"/>
      <c r="S1117" s="31"/>
      <c r="T1117" s="31"/>
    </row>
    <row r="1118" spans="1:20" x14ac:dyDescent="0.2">
      <c r="A1118" s="25"/>
      <c r="B1118" s="26"/>
      <c r="C1118" s="26"/>
      <c r="D1118" s="27"/>
      <c r="E1118" s="28"/>
      <c r="F1118" s="29"/>
      <c r="G1118" s="25"/>
      <c r="H1118" s="25"/>
      <c r="I1118" s="25"/>
      <c r="J1118" s="25"/>
      <c r="K1118" s="25"/>
      <c r="L1118" s="25"/>
      <c r="M1118" s="25"/>
      <c r="N1118" s="25"/>
      <c r="O1118" s="25"/>
      <c r="P1118" s="25"/>
      <c r="Q1118" s="30"/>
      <c r="R1118" s="25"/>
      <c r="S1118" s="31"/>
      <c r="T1118" s="31"/>
    </row>
    <row r="1119" spans="1:20" x14ac:dyDescent="0.2">
      <c r="A1119" s="25"/>
      <c r="B1119" s="26"/>
      <c r="C1119" s="26"/>
      <c r="D1119" s="27"/>
      <c r="E1119" s="28"/>
      <c r="F1119" s="29"/>
      <c r="G1119" s="25"/>
      <c r="H1119" s="25"/>
      <c r="I1119" s="25"/>
      <c r="J1119" s="25"/>
      <c r="K1119" s="25"/>
      <c r="L1119" s="25"/>
      <c r="M1119" s="25"/>
      <c r="N1119" s="25"/>
      <c r="O1119" s="25"/>
      <c r="P1119" s="25"/>
      <c r="Q1119" s="30"/>
      <c r="R1119" s="25"/>
      <c r="S1119" s="31"/>
      <c r="T1119" s="31"/>
    </row>
    <row r="1120" spans="1:20" x14ac:dyDescent="0.2">
      <c r="A1120" s="25"/>
      <c r="B1120" s="26"/>
      <c r="C1120" s="26"/>
      <c r="D1120" s="27"/>
      <c r="E1120" s="28"/>
      <c r="F1120" s="29"/>
      <c r="G1120" s="25"/>
      <c r="H1120" s="25"/>
      <c r="I1120" s="25"/>
      <c r="J1120" s="25"/>
      <c r="K1120" s="25"/>
      <c r="L1120" s="25"/>
      <c r="M1120" s="25"/>
      <c r="N1120" s="25"/>
      <c r="O1120" s="25"/>
      <c r="P1120" s="25"/>
      <c r="Q1120" s="30"/>
      <c r="R1120" s="25"/>
      <c r="S1120" s="31"/>
      <c r="T1120" s="31"/>
    </row>
    <row r="1121" spans="1:20" x14ac:dyDescent="0.2">
      <c r="A1121" s="25"/>
      <c r="B1121" s="26"/>
      <c r="C1121" s="26"/>
      <c r="D1121" s="27"/>
      <c r="E1121" s="28"/>
      <c r="F1121" s="29"/>
      <c r="G1121" s="25"/>
      <c r="H1121" s="25"/>
      <c r="I1121" s="25"/>
      <c r="J1121" s="25"/>
      <c r="K1121" s="25"/>
      <c r="L1121" s="25"/>
      <c r="M1121" s="25"/>
      <c r="N1121" s="25"/>
      <c r="O1121" s="25"/>
      <c r="P1121" s="25"/>
      <c r="Q1121" s="30"/>
      <c r="R1121" s="25"/>
      <c r="S1121" s="31"/>
      <c r="T1121" s="31"/>
    </row>
    <row r="1122" spans="1:20" x14ac:dyDescent="0.2">
      <c r="A1122" s="25"/>
      <c r="B1122" s="26"/>
      <c r="C1122" s="26"/>
      <c r="D1122" s="27"/>
      <c r="E1122" s="28"/>
      <c r="F1122" s="29"/>
      <c r="G1122" s="25"/>
      <c r="H1122" s="25"/>
      <c r="I1122" s="25"/>
      <c r="J1122" s="25"/>
      <c r="K1122" s="25"/>
      <c r="L1122" s="25"/>
      <c r="M1122" s="25"/>
      <c r="N1122" s="25"/>
      <c r="O1122" s="25"/>
      <c r="P1122" s="25"/>
      <c r="Q1122" s="30"/>
      <c r="R1122" s="25"/>
      <c r="S1122" s="31"/>
      <c r="T1122" s="31"/>
    </row>
    <row r="1123" spans="1:20" x14ac:dyDescent="0.2">
      <c r="A1123" s="25"/>
      <c r="B1123" s="26"/>
      <c r="C1123" s="26"/>
      <c r="D1123" s="27"/>
      <c r="E1123" s="28"/>
      <c r="F1123" s="29"/>
      <c r="G1123" s="25"/>
      <c r="H1123" s="25"/>
      <c r="I1123" s="25"/>
      <c r="J1123" s="25"/>
      <c r="K1123" s="25"/>
      <c r="L1123" s="25"/>
      <c r="M1123" s="25"/>
      <c r="N1123" s="25"/>
      <c r="O1123" s="25"/>
      <c r="P1123" s="25"/>
      <c r="Q1123" s="30"/>
      <c r="R1123" s="25"/>
      <c r="S1123" s="31"/>
      <c r="T1123" s="31"/>
    </row>
    <row r="1124" spans="1:20" x14ac:dyDescent="0.2">
      <c r="A1124" s="25"/>
      <c r="B1124" s="26"/>
      <c r="C1124" s="26"/>
      <c r="D1124" s="27"/>
      <c r="E1124" s="28"/>
      <c r="F1124" s="29"/>
      <c r="G1124" s="25"/>
      <c r="H1124" s="25"/>
      <c r="I1124" s="25"/>
      <c r="J1124" s="25"/>
      <c r="K1124" s="25"/>
      <c r="L1124" s="25"/>
      <c r="M1124" s="25"/>
      <c r="N1124" s="25"/>
      <c r="O1124" s="25"/>
      <c r="P1124" s="25"/>
      <c r="Q1124" s="30"/>
      <c r="R1124" s="25"/>
      <c r="S1124" s="31"/>
      <c r="T1124" s="31"/>
    </row>
    <row r="1125" spans="1:20" x14ac:dyDescent="0.2">
      <c r="A1125" s="25"/>
      <c r="B1125" s="26"/>
      <c r="C1125" s="26"/>
      <c r="D1125" s="27"/>
      <c r="E1125" s="28"/>
      <c r="F1125" s="29"/>
      <c r="G1125" s="25"/>
      <c r="H1125" s="25"/>
      <c r="I1125" s="25"/>
      <c r="J1125" s="25"/>
      <c r="K1125" s="25"/>
      <c r="L1125" s="25"/>
      <c r="M1125" s="25"/>
      <c r="N1125" s="25"/>
      <c r="O1125" s="25"/>
      <c r="P1125" s="25"/>
      <c r="Q1125" s="30"/>
      <c r="R1125" s="25"/>
      <c r="S1125" s="31"/>
      <c r="T1125" s="31"/>
    </row>
    <row r="1126" spans="1:20" x14ac:dyDescent="0.2">
      <c r="A1126" s="25"/>
      <c r="B1126" s="26"/>
      <c r="C1126" s="26"/>
      <c r="D1126" s="27"/>
      <c r="E1126" s="28"/>
      <c r="F1126" s="29"/>
      <c r="G1126" s="25"/>
      <c r="H1126" s="25"/>
      <c r="I1126" s="25"/>
      <c r="J1126" s="25"/>
      <c r="K1126" s="25"/>
      <c r="L1126" s="25"/>
      <c r="M1126" s="25"/>
      <c r="N1126" s="25"/>
      <c r="O1126" s="25"/>
      <c r="P1126" s="25"/>
      <c r="Q1126" s="30"/>
      <c r="R1126" s="25"/>
      <c r="S1126" s="31"/>
      <c r="T1126" s="31"/>
    </row>
    <row r="1127" spans="1:20" x14ac:dyDescent="0.2">
      <c r="A1127" s="25"/>
      <c r="B1127" s="26"/>
      <c r="C1127" s="26"/>
      <c r="D1127" s="27"/>
      <c r="E1127" s="28"/>
      <c r="F1127" s="29"/>
      <c r="G1127" s="25"/>
      <c r="H1127" s="25"/>
      <c r="I1127" s="25"/>
      <c r="J1127" s="25"/>
      <c r="K1127" s="25"/>
      <c r="L1127" s="25"/>
      <c r="M1127" s="25"/>
      <c r="N1127" s="25"/>
      <c r="O1127" s="25"/>
      <c r="P1127" s="25"/>
      <c r="Q1127" s="30"/>
      <c r="R1127" s="25"/>
      <c r="S1127" s="31"/>
      <c r="T1127" s="31"/>
    </row>
    <row r="1128" spans="1:20" x14ac:dyDescent="0.2">
      <c r="A1128" s="25"/>
      <c r="B1128" s="26"/>
      <c r="C1128" s="26"/>
      <c r="D1128" s="27"/>
      <c r="E1128" s="28"/>
      <c r="F1128" s="29"/>
      <c r="G1128" s="25"/>
      <c r="H1128" s="25"/>
      <c r="I1128" s="25"/>
      <c r="J1128" s="25"/>
      <c r="K1128" s="25"/>
      <c r="L1128" s="25"/>
      <c r="M1128" s="25"/>
      <c r="N1128" s="25"/>
      <c r="O1128" s="25"/>
      <c r="P1128" s="25"/>
      <c r="Q1128" s="30"/>
      <c r="R1128" s="25"/>
      <c r="S1128" s="31"/>
      <c r="T1128" s="31"/>
    </row>
    <row r="1129" spans="1:20" x14ac:dyDescent="0.2">
      <c r="A1129" s="25"/>
      <c r="B1129" s="26"/>
      <c r="C1129" s="26"/>
      <c r="D1129" s="27"/>
      <c r="E1129" s="28"/>
      <c r="F1129" s="29"/>
      <c r="G1129" s="25"/>
      <c r="H1129" s="25"/>
      <c r="I1129" s="25"/>
      <c r="J1129" s="25"/>
      <c r="K1129" s="25"/>
      <c r="L1129" s="25"/>
      <c r="M1129" s="25"/>
      <c r="N1129" s="25"/>
      <c r="O1129" s="25"/>
      <c r="P1129" s="25"/>
      <c r="Q1129" s="30"/>
      <c r="R1129" s="25"/>
      <c r="S1129" s="31"/>
      <c r="T1129" s="31"/>
    </row>
    <row r="1130" spans="1:20" x14ac:dyDescent="0.2">
      <c r="A1130" s="25"/>
      <c r="B1130" s="26"/>
      <c r="C1130" s="26"/>
      <c r="D1130" s="27"/>
      <c r="E1130" s="28"/>
      <c r="F1130" s="29"/>
      <c r="G1130" s="25"/>
      <c r="H1130" s="25"/>
      <c r="I1130" s="25"/>
      <c r="J1130" s="25"/>
      <c r="K1130" s="25"/>
      <c r="L1130" s="25"/>
      <c r="M1130" s="25"/>
      <c r="N1130" s="25"/>
      <c r="O1130" s="25"/>
      <c r="P1130" s="25"/>
      <c r="Q1130" s="30"/>
      <c r="R1130" s="25"/>
      <c r="S1130" s="31"/>
      <c r="T1130" s="31"/>
    </row>
    <row r="1131" spans="1:20" x14ac:dyDescent="0.2">
      <c r="A1131" s="25"/>
      <c r="B1131" s="26"/>
      <c r="C1131" s="26"/>
      <c r="D1131" s="27"/>
      <c r="E1131" s="28"/>
      <c r="F1131" s="29"/>
      <c r="G1131" s="25"/>
      <c r="H1131" s="25"/>
      <c r="I1131" s="25"/>
      <c r="J1131" s="25"/>
      <c r="K1131" s="25"/>
      <c r="L1131" s="25"/>
      <c r="M1131" s="25"/>
      <c r="N1131" s="25"/>
      <c r="O1131" s="25"/>
      <c r="P1131" s="25"/>
      <c r="Q1131" s="30"/>
      <c r="R1131" s="25"/>
      <c r="S1131" s="31"/>
      <c r="T1131" s="31"/>
    </row>
    <row r="1132" spans="1:20" x14ac:dyDescent="0.2">
      <c r="A1132" s="25"/>
      <c r="B1132" s="26"/>
      <c r="C1132" s="26"/>
      <c r="D1132" s="27"/>
      <c r="E1132" s="28"/>
      <c r="F1132" s="29"/>
      <c r="G1132" s="25"/>
      <c r="H1132" s="25"/>
      <c r="I1132" s="25"/>
      <c r="J1132" s="25"/>
      <c r="K1132" s="25"/>
      <c r="L1132" s="25"/>
      <c r="M1132" s="25"/>
      <c r="N1132" s="25"/>
      <c r="O1132" s="25"/>
      <c r="P1132" s="25"/>
      <c r="Q1132" s="30"/>
      <c r="R1132" s="25"/>
      <c r="S1132" s="31"/>
      <c r="T1132" s="31"/>
    </row>
    <row r="1133" spans="1:20" x14ac:dyDescent="0.2">
      <c r="A1133" s="25"/>
      <c r="B1133" s="26"/>
      <c r="C1133" s="26"/>
      <c r="D1133" s="27"/>
      <c r="E1133" s="28"/>
      <c r="F1133" s="29"/>
      <c r="G1133" s="25"/>
      <c r="H1133" s="25"/>
      <c r="I1133" s="25"/>
      <c r="J1133" s="25"/>
      <c r="K1133" s="25"/>
      <c r="L1133" s="25"/>
      <c r="M1133" s="25"/>
      <c r="N1133" s="25"/>
      <c r="O1133" s="25"/>
      <c r="P1133" s="25"/>
      <c r="Q1133" s="30"/>
      <c r="R1133" s="25"/>
      <c r="S1133" s="31"/>
      <c r="T1133" s="31"/>
    </row>
    <row r="1134" spans="1:20" x14ac:dyDescent="0.2">
      <c r="A1134" s="25"/>
      <c r="B1134" s="26"/>
      <c r="C1134" s="26"/>
      <c r="D1134" s="27"/>
      <c r="E1134" s="28"/>
      <c r="F1134" s="29"/>
      <c r="G1134" s="25"/>
      <c r="H1134" s="25"/>
      <c r="I1134" s="25"/>
      <c r="J1134" s="25"/>
      <c r="K1134" s="25"/>
      <c r="L1134" s="25"/>
      <c r="M1134" s="25"/>
      <c r="N1134" s="25"/>
      <c r="O1134" s="25"/>
      <c r="P1134" s="25"/>
      <c r="Q1134" s="30"/>
      <c r="R1134" s="25"/>
      <c r="S1134" s="31"/>
      <c r="T1134" s="31"/>
    </row>
    <row r="1135" spans="1:20" x14ac:dyDescent="0.2">
      <c r="A1135" s="25"/>
      <c r="B1135" s="26"/>
      <c r="C1135" s="26"/>
      <c r="D1135" s="27"/>
      <c r="E1135" s="28"/>
      <c r="F1135" s="29"/>
      <c r="G1135" s="25"/>
      <c r="H1135" s="25"/>
      <c r="I1135" s="25"/>
      <c r="J1135" s="25"/>
      <c r="K1135" s="25"/>
      <c r="L1135" s="25"/>
      <c r="M1135" s="25"/>
      <c r="N1135" s="25"/>
      <c r="O1135" s="25"/>
      <c r="P1135" s="25"/>
      <c r="Q1135" s="30"/>
      <c r="R1135" s="25"/>
      <c r="S1135" s="31"/>
      <c r="T1135" s="31"/>
    </row>
    <row r="1136" spans="1:20" x14ac:dyDescent="0.2">
      <c r="A1136" s="25"/>
      <c r="B1136" s="26"/>
      <c r="C1136" s="26"/>
      <c r="D1136" s="27"/>
      <c r="E1136" s="28"/>
      <c r="F1136" s="29"/>
      <c r="G1136" s="25"/>
      <c r="H1136" s="25"/>
      <c r="I1136" s="25"/>
      <c r="J1136" s="25"/>
      <c r="K1136" s="25"/>
      <c r="L1136" s="25"/>
      <c r="M1136" s="25"/>
      <c r="N1136" s="25"/>
      <c r="O1136" s="25"/>
      <c r="P1136" s="25"/>
      <c r="Q1136" s="30"/>
      <c r="R1136" s="25"/>
      <c r="S1136" s="31"/>
      <c r="T1136" s="31"/>
    </row>
    <row r="1137" spans="1:20" x14ac:dyDescent="0.2">
      <c r="A1137" s="25"/>
      <c r="B1137" s="26"/>
      <c r="C1137" s="26"/>
      <c r="D1137" s="27"/>
      <c r="E1137" s="28"/>
      <c r="F1137" s="29"/>
      <c r="G1137" s="25"/>
      <c r="H1137" s="25"/>
      <c r="I1137" s="25"/>
      <c r="J1137" s="25"/>
      <c r="K1137" s="25"/>
      <c r="L1137" s="25"/>
      <c r="M1137" s="25"/>
      <c r="N1137" s="25"/>
      <c r="O1137" s="25"/>
      <c r="P1137" s="25"/>
      <c r="Q1137" s="30"/>
      <c r="R1137" s="25"/>
      <c r="S1137" s="31"/>
      <c r="T1137" s="31"/>
    </row>
    <row r="1138" spans="1:20" x14ac:dyDescent="0.2">
      <c r="A1138" s="25"/>
      <c r="B1138" s="26"/>
      <c r="C1138" s="26"/>
      <c r="D1138" s="27"/>
      <c r="E1138" s="28"/>
      <c r="F1138" s="29"/>
      <c r="G1138" s="25"/>
      <c r="H1138" s="25"/>
      <c r="I1138" s="25"/>
      <c r="J1138" s="25"/>
      <c r="K1138" s="25"/>
      <c r="L1138" s="25"/>
      <c r="M1138" s="25"/>
      <c r="N1138" s="25"/>
      <c r="O1138" s="25"/>
      <c r="P1138" s="25"/>
      <c r="Q1138" s="30"/>
      <c r="R1138" s="25"/>
      <c r="S1138" s="31"/>
      <c r="T1138" s="31"/>
    </row>
    <row r="1139" spans="1:20" x14ac:dyDescent="0.2">
      <c r="A1139" s="25"/>
      <c r="B1139" s="26"/>
      <c r="C1139" s="26"/>
      <c r="D1139" s="27"/>
      <c r="E1139" s="28"/>
      <c r="F1139" s="29"/>
      <c r="G1139" s="25"/>
      <c r="H1139" s="25"/>
      <c r="I1139" s="25"/>
      <c r="J1139" s="25"/>
      <c r="K1139" s="25"/>
      <c r="L1139" s="25"/>
      <c r="M1139" s="25"/>
      <c r="N1139" s="25"/>
      <c r="O1139" s="25"/>
      <c r="P1139" s="25"/>
      <c r="Q1139" s="30"/>
      <c r="R1139" s="25"/>
      <c r="S1139" s="31"/>
      <c r="T1139" s="31"/>
    </row>
    <row r="1140" spans="1:20" x14ac:dyDescent="0.2">
      <c r="A1140" s="25"/>
      <c r="B1140" s="26"/>
      <c r="C1140" s="26"/>
      <c r="D1140" s="27"/>
      <c r="E1140" s="28"/>
      <c r="F1140" s="29"/>
      <c r="G1140" s="25"/>
      <c r="H1140" s="25"/>
      <c r="I1140" s="25"/>
      <c r="J1140" s="25"/>
      <c r="K1140" s="25"/>
      <c r="L1140" s="25"/>
      <c r="M1140" s="25"/>
      <c r="N1140" s="25"/>
      <c r="O1140" s="25"/>
      <c r="P1140" s="25"/>
      <c r="Q1140" s="30"/>
      <c r="R1140" s="25"/>
      <c r="S1140" s="31"/>
      <c r="T1140" s="31"/>
    </row>
    <row r="1141" spans="1:20" x14ac:dyDescent="0.2">
      <c r="A1141" s="25"/>
      <c r="B1141" s="26"/>
      <c r="C1141" s="26"/>
      <c r="D1141" s="27"/>
      <c r="E1141" s="28"/>
      <c r="F1141" s="29"/>
      <c r="G1141" s="25"/>
      <c r="H1141" s="25"/>
      <c r="I1141" s="25"/>
      <c r="J1141" s="25"/>
      <c r="K1141" s="25"/>
      <c r="L1141" s="25"/>
      <c r="M1141" s="25"/>
      <c r="N1141" s="25"/>
      <c r="O1141" s="25"/>
      <c r="P1141" s="25"/>
      <c r="Q1141" s="30"/>
      <c r="R1141" s="25"/>
      <c r="S1141" s="31"/>
      <c r="T1141" s="31"/>
    </row>
    <row r="1142" spans="1:20" x14ac:dyDescent="0.2">
      <c r="A1142" s="25"/>
      <c r="B1142" s="26"/>
      <c r="C1142" s="26"/>
      <c r="D1142" s="27"/>
      <c r="E1142" s="28"/>
      <c r="F1142" s="29"/>
      <c r="G1142" s="25"/>
      <c r="H1142" s="25"/>
      <c r="I1142" s="25"/>
      <c r="J1142" s="25"/>
      <c r="K1142" s="25"/>
      <c r="L1142" s="25"/>
      <c r="M1142" s="25"/>
      <c r="N1142" s="25"/>
      <c r="O1142" s="25"/>
      <c r="P1142" s="25"/>
      <c r="Q1142" s="30"/>
      <c r="R1142" s="25"/>
      <c r="S1142" s="31"/>
      <c r="T1142" s="31"/>
    </row>
    <row r="1143" spans="1:20" x14ac:dyDescent="0.2">
      <c r="A1143" s="25"/>
      <c r="B1143" s="26"/>
      <c r="C1143" s="26"/>
      <c r="D1143" s="27"/>
      <c r="E1143" s="28"/>
      <c r="F1143" s="29"/>
      <c r="G1143" s="25"/>
      <c r="H1143" s="25"/>
      <c r="I1143" s="25"/>
      <c r="J1143" s="25"/>
      <c r="K1143" s="25"/>
      <c r="L1143" s="25"/>
      <c r="M1143" s="25"/>
      <c r="N1143" s="25"/>
      <c r="O1143" s="25"/>
      <c r="P1143" s="25"/>
      <c r="Q1143" s="30"/>
      <c r="R1143" s="25"/>
      <c r="S1143" s="31"/>
      <c r="T1143" s="31"/>
    </row>
    <row r="1144" spans="1:20" x14ac:dyDescent="0.2">
      <c r="A1144" s="25"/>
      <c r="B1144" s="26"/>
      <c r="C1144" s="26"/>
      <c r="D1144" s="27"/>
      <c r="E1144" s="28"/>
      <c r="F1144" s="29"/>
      <c r="G1144" s="25"/>
      <c r="H1144" s="25"/>
      <c r="I1144" s="25"/>
      <c r="J1144" s="25"/>
      <c r="K1144" s="25"/>
      <c r="L1144" s="25"/>
      <c r="M1144" s="25"/>
      <c r="N1144" s="25"/>
      <c r="O1144" s="25"/>
      <c r="P1144" s="25"/>
      <c r="Q1144" s="30"/>
      <c r="R1144" s="25"/>
      <c r="S1144" s="31"/>
      <c r="T1144" s="31"/>
    </row>
    <row r="1145" spans="1:20" x14ac:dyDescent="0.2">
      <c r="A1145" s="25"/>
      <c r="B1145" s="26"/>
      <c r="C1145" s="26"/>
      <c r="D1145" s="27"/>
      <c r="E1145" s="28"/>
      <c r="F1145" s="29"/>
      <c r="G1145" s="25"/>
      <c r="H1145" s="25"/>
      <c r="I1145" s="25"/>
      <c r="J1145" s="25"/>
      <c r="K1145" s="25"/>
      <c r="L1145" s="25"/>
      <c r="M1145" s="25"/>
      <c r="N1145" s="25"/>
      <c r="O1145" s="25"/>
      <c r="P1145" s="25"/>
      <c r="Q1145" s="30"/>
      <c r="R1145" s="25"/>
      <c r="S1145" s="31"/>
      <c r="T1145" s="31"/>
    </row>
    <row r="1146" spans="1:20" x14ac:dyDescent="0.2">
      <c r="A1146" s="25"/>
      <c r="B1146" s="26"/>
      <c r="C1146" s="26"/>
      <c r="D1146" s="27"/>
      <c r="E1146" s="28"/>
      <c r="F1146" s="29"/>
      <c r="G1146" s="25"/>
      <c r="H1146" s="25"/>
      <c r="I1146" s="25"/>
      <c r="J1146" s="25"/>
      <c r="K1146" s="25"/>
      <c r="L1146" s="25"/>
      <c r="M1146" s="25"/>
      <c r="N1146" s="25"/>
      <c r="O1146" s="25"/>
      <c r="P1146" s="25"/>
      <c r="Q1146" s="30"/>
      <c r="R1146" s="25"/>
      <c r="S1146" s="31"/>
      <c r="T1146" s="31"/>
    </row>
    <row r="1147" spans="1:20" x14ac:dyDescent="0.2">
      <c r="A1147" s="25"/>
      <c r="B1147" s="26"/>
      <c r="C1147" s="26"/>
      <c r="D1147" s="27"/>
      <c r="E1147" s="28"/>
      <c r="F1147" s="29"/>
      <c r="G1147" s="25"/>
      <c r="H1147" s="25"/>
      <c r="I1147" s="25"/>
      <c r="J1147" s="25"/>
      <c r="K1147" s="25"/>
      <c r="L1147" s="25"/>
      <c r="M1147" s="25"/>
      <c r="N1147" s="25"/>
      <c r="O1147" s="25"/>
      <c r="P1147" s="25"/>
      <c r="Q1147" s="30"/>
      <c r="R1147" s="25"/>
      <c r="S1147" s="31"/>
      <c r="T1147" s="31"/>
    </row>
    <row r="1148" spans="1:20" x14ac:dyDescent="0.2">
      <c r="A1148" s="25"/>
      <c r="B1148" s="26"/>
      <c r="C1148" s="26"/>
      <c r="D1148" s="27"/>
      <c r="E1148" s="28"/>
      <c r="F1148" s="29"/>
      <c r="G1148" s="25"/>
      <c r="H1148" s="25"/>
      <c r="I1148" s="25"/>
      <c r="J1148" s="25"/>
      <c r="K1148" s="25"/>
      <c r="L1148" s="25"/>
      <c r="M1148" s="25"/>
      <c r="N1148" s="25"/>
      <c r="O1148" s="25"/>
      <c r="P1148" s="25"/>
      <c r="Q1148" s="30"/>
      <c r="R1148" s="25"/>
      <c r="S1148" s="31"/>
      <c r="T1148" s="31"/>
    </row>
    <row r="1149" spans="1:20" x14ac:dyDescent="0.2">
      <c r="A1149" s="25"/>
      <c r="B1149" s="26"/>
      <c r="C1149" s="26"/>
      <c r="D1149" s="27"/>
      <c r="E1149" s="28"/>
      <c r="F1149" s="29"/>
      <c r="G1149" s="25"/>
      <c r="H1149" s="25"/>
      <c r="I1149" s="25"/>
      <c r="J1149" s="25"/>
      <c r="K1149" s="25"/>
      <c r="L1149" s="25"/>
      <c r="M1149" s="25"/>
      <c r="N1149" s="25"/>
      <c r="O1149" s="25"/>
      <c r="P1149" s="25"/>
      <c r="Q1149" s="30"/>
      <c r="R1149" s="25"/>
      <c r="S1149" s="31"/>
      <c r="T1149" s="31"/>
    </row>
    <row r="1150" spans="1:20" x14ac:dyDescent="0.2">
      <c r="A1150" s="25"/>
      <c r="B1150" s="26"/>
      <c r="C1150" s="26"/>
      <c r="D1150" s="27"/>
      <c r="E1150" s="28"/>
      <c r="F1150" s="29"/>
      <c r="G1150" s="25"/>
      <c r="H1150" s="25"/>
      <c r="I1150" s="25"/>
      <c r="J1150" s="25"/>
      <c r="K1150" s="25"/>
      <c r="L1150" s="25"/>
      <c r="M1150" s="25"/>
      <c r="N1150" s="25"/>
      <c r="O1150" s="25"/>
      <c r="P1150" s="25"/>
      <c r="Q1150" s="30"/>
      <c r="R1150" s="25"/>
      <c r="S1150" s="31"/>
      <c r="T1150" s="31"/>
    </row>
    <row r="1151" spans="1:20" x14ac:dyDescent="0.2">
      <c r="A1151" s="25"/>
      <c r="B1151" s="26"/>
      <c r="C1151" s="26"/>
      <c r="D1151" s="27"/>
      <c r="E1151" s="28"/>
      <c r="F1151" s="29"/>
      <c r="G1151" s="25"/>
      <c r="H1151" s="25"/>
      <c r="I1151" s="25"/>
      <c r="J1151" s="25"/>
      <c r="K1151" s="25"/>
      <c r="L1151" s="25"/>
      <c r="M1151" s="25"/>
      <c r="N1151" s="25"/>
      <c r="O1151" s="25"/>
      <c r="P1151" s="25"/>
      <c r="Q1151" s="30"/>
      <c r="R1151" s="25"/>
      <c r="S1151" s="31"/>
      <c r="T1151" s="31"/>
    </row>
    <row r="1152" spans="1:20" x14ac:dyDescent="0.2">
      <c r="A1152" s="25"/>
      <c r="B1152" s="26"/>
      <c r="C1152" s="26"/>
      <c r="D1152" s="27"/>
      <c r="E1152" s="28"/>
      <c r="F1152" s="29"/>
      <c r="G1152" s="25"/>
      <c r="H1152" s="25"/>
      <c r="I1152" s="25"/>
      <c r="J1152" s="25"/>
      <c r="K1152" s="25"/>
      <c r="L1152" s="25"/>
      <c r="M1152" s="25"/>
      <c r="N1152" s="25"/>
      <c r="O1152" s="25"/>
      <c r="P1152" s="25"/>
      <c r="Q1152" s="30"/>
      <c r="R1152" s="25"/>
      <c r="S1152" s="31"/>
      <c r="T1152" s="31"/>
    </row>
    <row r="1153" spans="1:20" x14ac:dyDescent="0.2">
      <c r="A1153" s="25"/>
      <c r="B1153" s="26"/>
      <c r="C1153" s="26"/>
      <c r="D1153" s="27"/>
      <c r="E1153" s="28"/>
      <c r="F1153" s="29"/>
      <c r="G1153" s="25"/>
      <c r="H1153" s="25"/>
      <c r="I1153" s="25"/>
      <c r="J1153" s="25"/>
      <c r="K1153" s="25"/>
      <c r="L1153" s="25"/>
      <c r="M1153" s="25"/>
      <c r="N1153" s="25"/>
      <c r="O1153" s="25"/>
      <c r="P1153" s="25"/>
      <c r="Q1153" s="30"/>
      <c r="R1153" s="25"/>
      <c r="S1153" s="31"/>
      <c r="T1153" s="31"/>
    </row>
    <row r="1154" spans="1:20" x14ac:dyDescent="0.2">
      <c r="A1154" s="25"/>
      <c r="B1154" s="26"/>
      <c r="C1154" s="26"/>
      <c r="D1154" s="27"/>
      <c r="E1154" s="28"/>
      <c r="F1154" s="29"/>
      <c r="G1154" s="25"/>
      <c r="H1154" s="25"/>
      <c r="I1154" s="25"/>
      <c r="J1154" s="25"/>
      <c r="K1154" s="25"/>
      <c r="L1154" s="25"/>
      <c r="M1154" s="25"/>
      <c r="N1154" s="25"/>
      <c r="O1154" s="25"/>
      <c r="P1154" s="25"/>
      <c r="Q1154" s="30"/>
      <c r="R1154" s="25"/>
      <c r="S1154" s="31"/>
      <c r="T1154" s="31"/>
    </row>
    <row r="1155" spans="1:20" x14ac:dyDescent="0.2">
      <c r="A1155" s="25"/>
      <c r="B1155" s="26"/>
      <c r="C1155" s="26"/>
      <c r="D1155" s="27"/>
      <c r="E1155" s="28"/>
      <c r="F1155" s="29"/>
      <c r="G1155" s="25"/>
      <c r="H1155" s="25"/>
      <c r="I1155" s="25"/>
      <c r="J1155" s="25"/>
      <c r="K1155" s="25"/>
      <c r="L1155" s="25"/>
      <c r="M1155" s="25"/>
      <c r="N1155" s="25"/>
      <c r="O1155" s="25"/>
      <c r="P1155" s="25"/>
      <c r="Q1155" s="30"/>
      <c r="R1155" s="25"/>
      <c r="S1155" s="31"/>
      <c r="T1155" s="31"/>
    </row>
    <row r="1156" spans="1:20" x14ac:dyDescent="0.2">
      <c r="A1156" s="25"/>
      <c r="B1156" s="26"/>
      <c r="C1156" s="26"/>
      <c r="D1156" s="27"/>
      <c r="E1156" s="28"/>
      <c r="F1156" s="29"/>
      <c r="G1156" s="25"/>
      <c r="H1156" s="25"/>
      <c r="I1156" s="25"/>
      <c r="J1156" s="25"/>
      <c r="K1156" s="25"/>
      <c r="L1156" s="25"/>
      <c r="M1156" s="25"/>
      <c r="N1156" s="25"/>
      <c r="O1156" s="25"/>
      <c r="P1156" s="25"/>
      <c r="Q1156" s="30"/>
      <c r="R1156" s="25"/>
      <c r="S1156" s="31"/>
      <c r="T1156" s="31"/>
    </row>
    <row r="1157" spans="1:20" x14ac:dyDescent="0.2">
      <c r="A1157" s="25"/>
      <c r="B1157" s="26"/>
      <c r="C1157" s="26"/>
      <c r="D1157" s="27"/>
      <c r="E1157" s="28"/>
      <c r="F1157" s="29"/>
      <c r="G1157" s="25"/>
      <c r="H1157" s="25"/>
      <c r="I1157" s="25"/>
      <c r="J1157" s="25"/>
      <c r="K1157" s="25"/>
      <c r="L1157" s="25"/>
      <c r="M1157" s="25"/>
      <c r="N1157" s="25"/>
      <c r="O1157" s="25"/>
      <c r="P1157" s="25"/>
      <c r="Q1157" s="30"/>
      <c r="R1157" s="25"/>
      <c r="S1157" s="31"/>
      <c r="T1157" s="31"/>
    </row>
    <row r="1158" spans="1:20" x14ac:dyDescent="0.2">
      <c r="A1158" s="25"/>
      <c r="B1158" s="26"/>
      <c r="C1158" s="26"/>
      <c r="D1158" s="27"/>
      <c r="E1158" s="28"/>
      <c r="F1158" s="29"/>
      <c r="G1158" s="25"/>
      <c r="H1158" s="25"/>
      <c r="I1158" s="25"/>
      <c r="J1158" s="25"/>
      <c r="K1158" s="25"/>
      <c r="L1158" s="25"/>
      <c r="M1158" s="25"/>
      <c r="N1158" s="25"/>
      <c r="O1158" s="25"/>
      <c r="P1158" s="25"/>
      <c r="Q1158" s="30"/>
      <c r="R1158" s="25"/>
      <c r="S1158" s="31"/>
      <c r="T1158" s="31"/>
    </row>
    <row r="1159" spans="1:20" x14ac:dyDescent="0.2">
      <c r="A1159" s="25"/>
      <c r="B1159" s="26"/>
      <c r="C1159" s="26"/>
      <c r="D1159" s="27"/>
      <c r="E1159" s="28"/>
      <c r="F1159" s="29"/>
      <c r="G1159" s="25"/>
      <c r="H1159" s="25"/>
      <c r="I1159" s="25"/>
      <c r="J1159" s="25"/>
      <c r="K1159" s="25"/>
      <c r="L1159" s="25"/>
      <c r="M1159" s="25"/>
      <c r="N1159" s="25"/>
      <c r="O1159" s="25"/>
      <c r="P1159" s="25"/>
      <c r="Q1159" s="30"/>
      <c r="R1159" s="25"/>
      <c r="S1159" s="31"/>
      <c r="T1159" s="31"/>
    </row>
    <row r="1160" spans="1:20" x14ac:dyDescent="0.2">
      <c r="A1160" s="25"/>
      <c r="B1160" s="26"/>
      <c r="C1160" s="26"/>
      <c r="D1160" s="27"/>
      <c r="E1160" s="28"/>
      <c r="F1160" s="29"/>
      <c r="G1160" s="25"/>
      <c r="H1160" s="25"/>
      <c r="I1160" s="25"/>
      <c r="J1160" s="25"/>
      <c r="K1160" s="25"/>
      <c r="L1160" s="25"/>
      <c r="M1160" s="25"/>
      <c r="N1160" s="25"/>
      <c r="O1160" s="25"/>
      <c r="P1160" s="25"/>
      <c r="Q1160" s="30"/>
      <c r="R1160" s="25"/>
      <c r="S1160" s="31"/>
      <c r="T1160" s="31"/>
    </row>
    <row r="1161" spans="1:20" x14ac:dyDescent="0.2">
      <c r="A1161" s="25"/>
      <c r="B1161" s="26"/>
      <c r="C1161" s="26"/>
      <c r="D1161" s="27"/>
      <c r="E1161" s="28"/>
      <c r="F1161" s="29"/>
      <c r="G1161" s="25"/>
      <c r="H1161" s="25"/>
      <c r="I1161" s="25"/>
      <c r="J1161" s="25"/>
      <c r="K1161" s="25"/>
      <c r="L1161" s="25"/>
      <c r="M1161" s="25"/>
      <c r="N1161" s="25"/>
      <c r="O1161" s="25"/>
      <c r="P1161" s="25"/>
      <c r="Q1161" s="30"/>
      <c r="R1161" s="25"/>
      <c r="S1161" s="31"/>
      <c r="T1161" s="31"/>
    </row>
    <row r="1162" spans="1:20" x14ac:dyDescent="0.2">
      <c r="A1162" s="25"/>
      <c r="B1162" s="26"/>
      <c r="C1162" s="26"/>
      <c r="D1162" s="27"/>
      <c r="E1162" s="28"/>
      <c r="F1162" s="29"/>
      <c r="G1162" s="25"/>
      <c r="H1162" s="25"/>
      <c r="I1162" s="25"/>
      <c r="J1162" s="25"/>
      <c r="K1162" s="25"/>
      <c r="L1162" s="25"/>
      <c r="M1162" s="25"/>
      <c r="N1162" s="25"/>
      <c r="O1162" s="25"/>
      <c r="P1162" s="25"/>
      <c r="Q1162" s="30"/>
      <c r="R1162" s="25"/>
      <c r="S1162" s="31"/>
      <c r="T1162" s="31"/>
    </row>
    <row r="1163" spans="1:20" x14ac:dyDescent="0.2">
      <c r="A1163" s="25"/>
      <c r="B1163" s="26"/>
      <c r="C1163" s="26"/>
      <c r="D1163" s="27"/>
      <c r="E1163" s="28"/>
      <c r="F1163" s="29"/>
      <c r="G1163" s="25"/>
      <c r="H1163" s="25"/>
      <c r="I1163" s="25"/>
      <c r="J1163" s="25"/>
      <c r="K1163" s="25"/>
      <c r="L1163" s="25"/>
      <c r="M1163" s="25"/>
      <c r="N1163" s="25"/>
      <c r="O1163" s="25"/>
      <c r="P1163" s="25"/>
      <c r="Q1163" s="30"/>
      <c r="R1163" s="25"/>
      <c r="S1163" s="31"/>
      <c r="T1163" s="31"/>
    </row>
    <row r="1164" spans="1:20" x14ac:dyDescent="0.2">
      <c r="A1164" s="25"/>
      <c r="B1164" s="26"/>
      <c r="C1164" s="26"/>
      <c r="D1164" s="27"/>
      <c r="E1164" s="28"/>
      <c r="F1164" s="29"/>
      <c r="G1164" s="25"/>
      <c r="H1164" s="25"/>
      <c r="I1164" s="25"/>
      <c r="J1164" s="25"/>
      <c r="K1164" s="25"/>
      <c r="L1164" s="25"/>
      <c r="M1164" s="25"/>
      <c r="N1164" s="25"/>
      <c r="O1164" s="25"/>
      <c r="P1164" s="25"/>
      <c r="Q1164" s="30"/>
      <c r="R1164" s="25"/>
      <c r="S1164" s="31"/>
      <c r="T1164" s="31"/>
    </row>
    <row r="1165" spans="1:20" x14ac:dyDescent="0.2">
      <c r="A1165" s="25"/>
      <c r="B1165" s="26"/>
      <c r="C1165" s="26"/>
      <c r="D1165" s="27"/>
      <c r="E1165" s="28"/>
      <c r="F1165" s="29"/>
      <c r="G1165" s="25"/>
      <c r="H1165" s="25"/>
      <c r="I1165" s="25"/>
      <c r="J1165" s="25"/>
      <c r="K1165" s="25"/>
      <c r="L1165" s="25"/>
      <c r="M1165" s="25"/>
      <c r="N1165" s="25"/>
      <c r="O1165" s="25"/>
      <c r="P1165" s="25"/>
      <c r="Q1165" s="30"/>
      <c r="R1165" s="25"/>
      <c r="S1165" s="31"/>
      <c r="T1165" s="31"/>
    </row>
    <row r="1166" spans="1:20" x14ac:dyDescent="0.2">
      <c r="A1166" s="25"/>
      <c r="B1166" s="26"/>
      <c r="C1166" s="26"/>
      <c r="D1166" s="27"/>
      <c r="E1166" s="28"/>
      <c r="F1166" s="29"/>
      <c r="G1166" s="25"/>
      <c r="H1166" s="25"/>
      <c r="I1166" s="25"/>
      <c r="J1166" s="25"/>
      <c r="K1166" s="25"/>
      <c r="L1166" s="25"/>
      <c r="M1166" s="25"/>
      <c r="N1166" s="25"/>
      <c r="O1166" s="25"/>
      <c r="P1166" s="25"/>
      <c r="Q1166" s="30"/>
      <c r="R1166" s="25"/>
      <c r="S1166" s="31"/>
      <c r="T1166" s="31"/>
    </row>
    <row r="1167" spans="1:20" x14ac:dyDescent="0.2">
      <c r="A1167" s="25"/>
      <c r="B1167" s="26"/>
      <c r="C1167" s="26"/>
      <c r="D1167" s="27"/>
      <c r="E1167" s="28"/>
      <c r="F1167" s="29"/>
      <c r="G1167" s="25"/>
      <c r="H1167" s="25"/>
      <c r="I1167" s="25"/>
      <c r="J1167" s="25"/>
      <c r="K1167" s="25"/>
      <c r="L1167" s="25"/>
      <c r="M1167" s="25"/>
      <c r="N1167" s="25"/>
      <c r="O1167" s="25"/>
      <c r="P1167" s="25"/>
      <c r="Q1167" s="30"/>
      <c r="R1167" s="25"/>
      <c r="S1167" s="31"/>
      <c r="T1167" s="31"/>
    </row>
    <row r="1168" spans="1:20" x14ac:dyDescent="0.2">
      <c r="A1168" s="25"/>
      <c r="B1168" s="26"/>
      <c r="C1168" s="26"/>
      <c r="D1168" s="27"/>
      <c r="E1168" s="28"/>
      <c r="F1168" s="29"/>
      <c r="G1168" s="25"/>
      <c r="H1168" s="25"/>
      <c r="I1168" s="25"/>
      <c r="J1168" s="25"/>
      <c r="K1168" s="25"/>
      <c r="L1168" s="25"/>
      <c r="M1168" s="25"/>
      <c r="N1168" s="25"/>
      <c r="O1168" s="25"/>
      <c r="P1168" s="25"/>
      <c r="Q1168" s="30"/>
      <c r="R1168" s="25"/>
      <c r="S1168" s="31"/>
      <c r="T1168" s="31"/>
    </row>
    <row r="1169" spans="1:20" x14ac:dyDescent="0.2">
      <c r="A1169" s="25"/>
      <c r="B1169" s="26"/>
      <c r="C1169" s="26"/>
      <c r="D1169" s="27"/>
      <c r="E1169" s="28"/>
      <c r="F1169" s="29"/>
      <c r="G1169" s="25"/>
      <c r="H1169" s="25"/>
      <c r="I1169" s="25"/>
      <c r="J1169" s="25"/>
      <c r="K1169" s="25"/>
      <c r="L1169" s="25"/>
      <c r="M1169" s="25"/>
      <c r="N1169" s="25"/>
      <c r="O1169" s="25"/>
      <c r="P1169" s="25"/>
      <c r="Q1169" s="30"/>
      <c r="R1169" s="25"/>
      <c r="S1169" s="31"/>
      <c r="T1169" s="31"/>
    </row>
    <row r="1170" spans="1:20" x14ac:dyDescent="0.2">
      <c r="A1170" s="25"/>
      <c r="B1170" s="26"/>
      <c r="C1170" s="26"/>
      <c r="D1170" s="27"/>
      <c r="E1170" s="28"/>
      <c r="F1170" s="29"/>
      <c r="G1170" s="25"/>
      <c r="H1170" s="25"/>
      <c r="I1170" s="25"/>
      <c r="J1170" s="25"/>
      <c r="K1170" s="25"/>
      <c r="L1170" s="25"/>
      <c r="M1170" s="25"/>
      <c r="N1170" s="25"/>
      <c r="O1170" s="25"/>
      <c r="P1170" s="25"/>
      <c r="Q1170" s="30"/>
      <c r="R1170" s="25"/>
      <c r="S1170" s="31"/>
      <c r="T1170" s="31"/>
    </row>
    <row r="1171" spans="1:20" x14ac:dyDescent="0.2">
      <c r="A1171" s="25"/>
      <c r="B1171" s="26"/>
      <c r="C1171" s="26"/>
      <c r="D1171" s="27"/>
      <c r="E1171" s="28"/>
      <c r="F1171" s="29"/>
      <c r="G1171" s="25"/>
      <c r="H1171" s="25"/>
      <c r="I1171" s="25"/>
      <c r="J1171" s="25"/>
      <c r="K1171" s="25"/>
      <c r="L1171" s="25"/>
      <c r="M1171" s="25"/>
      <c r="N1171" s="25"/>
      <c r="O1171" s="25"/>
      <c r="P1171" s="25"/>
      <c r="Q1171" s="30"/>
      <c r="R1171" s="25"/>
      <c r="S1171" s="31"/>
      <c r="T1171" s="31"/>
    </row>
    <row r="1172" spans="1:20" x14ac:dyDescent="0.2">
      <c r="A1172" s="25"/>
      <c r="B1172" s="26"/>
      <c r="C1172" s="26"/>
      <c r="D1172" s="27"/>
      <c r="E1172" s="28"/>
      <c r="F1172" s="29"/>
      <c r="G1172" s="25"/>
      <c r="H1172" s="25"/>
      <c r="I1172" s="25"/>
      <c r="J1172" s="25"/>
      <c r="K1172" s="25"/>
      <c r="L1172" s="25"/>
      <c r="M1172" s="25"/>
      <c r="N1172" s="25"/>
      <c r="O1172" s="25"/>
      <c r="P1172" s="25"/>
      <c r="Q1172" s="30"/>
      <c r="R1172" s="25"/>
      <c r="S1172" s="31"/>
      <c r="T1172" s="31"/>
    </row>
    <row r="1173" spans="1:20" x14ac:dyDescent="0.2">
      <c r="A1173" s="25"/>
      <c r="B1173" s="26"/>
      <c r="C1173" s="26"/>
      <c r="D1173" s="27"/>
      <c r="E1173" s="28"/>
      <c r="F1173" s="29"/>
      <c r="G1173" s="25"/>
      <c r="H1173" s="25"/>
      <c r="I1173" s="25"/>
      <c r="J1173" s="25"/>
      <c r="K1173" s="25"/>
      <c r="L1173" s="25"/>
      <c r="M1173" s="25"/>
      <c r="N1173" s="25"/>
      <c r="O1173" s="25"/>
      <c r="P1173" s="25"/>
      <c r="Q1173" s="30"/>
      <c r="R1173" s="25"/>
      <c r="S1173" s="31"/>
      <c r="T1173" s="31"/>
    </row>
    <row r="1174" spans="1:20" x14ac:dyDescent="0.2">
      <c r="A1174" s="25"/>
      <c r="B1174" s="26"/>
      <c r="C1174" s="26"/>
      <c r="D1174" s="27"/>
      <c r="E1174" s="28"/>
      <c r="F1174" s="29"/>
      <c r="G1174" s="25"/>
      <c r="H1174" s="25"/>
      <c r="I1174" s="25"/>
      <c r="J1174" s="25"/>
      <c r="K1174" s="25"/>
      <c r="L1174" s="25"/>
      <c r="M1174" s="25"/>
      <c r="N1174" s="25"/>
      <c r="O1174" s="25"/>
      <c r="P1174" s="25"/>
      <c r="Q1174" s="30"/>
      <c r="R1174" s="25"/>
      <c r="S1174" s="31"/>
      <c r="T1174" s="31"/>
    </row>
    <row r="1175" spans="1:20" x14ac:dyDescent="0.2">
      <c r="A1175" s="25"/>
      <c r="B1175" s="26"/>
      <c r="C1175" s="26"/>
      <c r="D1175" s="27"/>
      <c r="E1175" s="28"/>
      <c r="F1175" s="29"/>
      <c r="G1175" s="25"/>
      <c r="H1175" s="25"/>
      <c r="I1175" s="25"/>
      <c r="J1175" s="25"/>
      <c r="K1175" s="25"/>
      <c r="L1175" s="25"/>
      <c r="M1175" s="25"/>
      <c r="N1175" s="25"/>
      <c r="O1175" s="25"/>
      <c r="P1175" s="25"/>
      <c r="Q1175" s="30"/>
      <c r="R1175" s="25"/>
      <c r="S1175" s="31"/>
      <c r="T1175" s="31"/>
    </row>
    <row r="1176" spans="1:20" x14ac:dyDescent="0.2">
      <c r="A1176" s="25"/>
      <c r="B1176" s="26"/>
      <c r="C1176" s="26"/>
      <c r="D1176" s="27"/>
      <c r="E1176" s="28"/>
      <c r="F1176" s="29"/>
      <c r="G1176" s="25"/>
      <c r="H1176" s="25"/>
      <c r="I1176" s="25"/>
      <c r="J1176" s="25"/>
      <c r="K1176" s="25"/>
      <c r="L1176" s="25"/>
      <c r="M1176" s="25"/>
      <c r="N1176" s="25"/>
      <c r="O1176" s="25"/>
      <c r="P1176" s="25"/>
      <c r="Q1176" s="30"/>
      <c r="R1176" s="25"/>
      <c r="S1176" s="31"/>
      <c r="T1176" s="31"/>
    </row>
    <row r="1177" spans="1:20" x14ac:dyDescent="0.2">
      <c r="A1177" s="25"/>
      <c r="B1177" s="26"/>
      <c r="C1177" s="26"/>
      <c r="D1177" s="27"/>
      <c r="E1177" s="28"/>
      <c r="F1177" s="29"/>
      <c r="G1177" s="25"/>
      <c r="H1177" s="25"/>
      <c r="I1177" s="25"/>
      <c r="J1177" s="25"/>
      <c r="K1177" s="25"/>
      <c r="L1177" s="25"/>
      <c r="M1177" s="25"/>
      <c r="N1177" s="25"/>
      <c r="O1177" s="25"/>
      <c r="P1177" s="25"/>
      <c r="Q1177" s="30"/>
      <c r="R1177" s="25"/>
      <c r="S1177" s="31"/>
      <c r="T1177" s="31"/>
    </row>
    <row r="1178" spans="1:20" x14ac:dyDescent="0.2">
      <c r="A1178" s="25"/>
      <c r="B1178" s="26"/>
      <c r="C1178" s="26"/>
      <c r="D1178" s="27"/>
      <c r="E1178" s="28"/>
      <c r="F1178" s="29"/>
      <c r="G1178" s="25"/>
      <c r="H1178" s="25"/>
      <c r="I1178" s="25"/>
      <c r="J1178" s="25"/>
      <c r="K1178" s="25"/>
      <c r="L1178" s="25"/>
      <c r="M1178" s="25"/>
      <c r="N1178" s="25"/>
      <c r="O1178" s="25"/>
      <c r="P1178" s="25"/>
      <c r="Q1178" s="30"/>
      <c r="R1178" s="25"/>
      <c r="S1178" s="31"/>
      <c r="T1178" s="31"/>
    </row>
    <row r="1179" spans="1:20" x14ac:dyDescent="0.2">
      <c r="A1179" s="25"/>
      <c r="B1179" s="26"/>
      <c r="C1179" s="26"/>
      <c r="D1179" s="27"/>
      <c r="E1179" s="28"/>
      <c r="F1179" s="29"/>
      <c r="G1179" s="25"/>
      <c r="H1179" s="25"/>
      <c r="I1179" s="25"/>
      <c r="J1179" s="25"/>
      <c r="K1179" s="25"/>
      <c r="L1179" s="25"/>
      <c r="M1179" s="25"/>
      <c r="N1179" s="25"/>
      <c r="O1179" s="25"/>
      <c r="P1179" s="25"/>
      <c r="Q1179" s="30"/>
      <c r="R1179" s="25"/>
      <c r="S1179" s="31"/>
      <c r="T1179" s="31"/>
    </row>
    <row r="1180" spans="1:20" x14ac:dyDescent="0.2">
      <c r="A1180" s="25"/>
      <c r="B1180" s="26"/>
      <c r="C1180" s="26"/>
      <c r="D1180" s="27"/>
      <c r="E1180" s="28"/>
      <c r="F1180" s="29"/>
      <c r="G1180" s="25"/>
      <c r="H1180" s="25"/>
      <c r="I1180" s="25"/>
      <c r="J1180" s="25"/>
      <c r="K1180" s="25"/>
      <c r="L1180" s="25"/>
      <c r="M1180" s="25"/>
      <c r="N1180" s="25"/>
      <c r="O1180" s="25"/>
      <c r="P1180" s="25"/>
      <c r="Q1180" s="30"/>
      <c r="R1180" s="25"/>
      <c r="S1180" s="31"/>
      <c r="T1180" s="31"/>
    </row>
    <row r="1181" spans="1:20" x14ac:dyDescent="0.2">
      <c r="A1181" s="25"/>
      <c r="B1181" s="26"/>
      <c r="C1181" s="26"/>
      <c r="D1181" s="27"/>
      <c r="E1181" s="28"/>
      <c r="F1181" s="29"/>
      <c r="G1181" s="25"/>
      <c r="H1181" s="25"/>
      <c r="I1181" s="25"/>
      <c r="J1181" s="25"/>
      <c r="K1181" s="25"/>
      <c r="L1181" s="25"/>
      <c r="M1181" s="25"/>
      <c r="N1181" s="25"/>
      <c r="O1181" s="25"/>
      <c r="P1181" s="25"/>
      <c r="Q1181" s="30"/>
      <c r="R1181" s="25"/>
      <c r="S1181" s="31"/>
      <c r="T1181" s="31"/>
    </row>
    <row r="1182" spans="1:20" x14ac:dyDescent="0.2">
      <c r="A1182" s="25"/>
      <c r="B1182" s="26"/>
      <c r="C1182" s="26"/>
      <c r="D1182" s="27"/>
      <c r="E1182" s="28"/>
      <c r="F1182" s="29"/>
      <c r="G1182" s="25"/>
      <c r="H1182" s="25"/>
      <c r="I1182" s="25"/>
      <c r="J1182" s="25"/>
      <c r="K1182" s="25"/>
      <c r="L1182" s="25"/>
      <c r="M1182" s="25"/>
      <c r="N1182" s="25"/>
      <c r="O1182" s="25"/>
      <c r="P1182" s="25"/>
      <c r="Q1182" s="30"/>
      <c r="R1182" s="25"/>
      <c r="S1182" s="31"/>
      <c r="T1182" s="31"/>
    </row>
    <row r="1183" spans="1:20" x14ac:dyDescent="0.2">
      <c r="A1183" s="25"/>
      <c r="B1183" s="26"/>
      <c r="C1183" s="26"/>
      <c r="D1183" s="27"/>
      <c r="E1183" s="28"/>
      <c r="F1183" s="29"/>
      <c r="G1183" s="25"/>
      <c r="H1183" s="25"/>
      <c r="I1183" s="25"/>
      <c r="J1183" s="25"/>
      <c r="K1183" s="25"/>
      <c r="L1183" s="25"/>
      <c r="M1183" s="25"/>
      <c r="N1183" s="25"/>
      <c r="O1183" s="25"/>
      <c r="P1183" s="25"/>
      <c r="Q1183" s="30"/>
      <c r="R1183" s="25"/>
      <c r="S1183" s="31"/>
      <c r="T1183" s="31"/>
    </row>
    <row r="1184" spans="1:20" x14ac:dyDescent="0.2">
      <c r="A1184" s="25"/>
      <c r="B1184" s="26"/>
      <c r="C1184" s="26"/>
      <c r="D1184" s="27"/>
      <c r="E1184" s="28"/>
      <c r="F1184" s="29"/>
      <c r="G1184" s="25"/>
      <c r="H1184" s="25"/>
      <c r="I1184" s="25"/>
      <c r="J1184" s="25"/>
      <c r="K1184" s="25"/>
      <c r="L1184" s="25"/>
      <c r="M1184" s="25"/>
      <c r="N1184" s="25"/>
      <c r="O1184" s="25"/>
      <c r="P1184" s="25"/>
      <c r="Q1184" s="30"/>
      <c r="R1184" s="25"/>
      <c r="S1184" s="31"/>
      <c r="T1184" s="31"/>
    </row>
    <row r="1185" spans="1:20" x14ac:dyDescent="0.2">
      <c r="A1185" s="25"/>
      <c r="B1185" s="26"/>
      <c r="C1185" s="26"/>
      <c r="D1185" s="27"/>
      <c r="E1185" s="28"/>
      <c r="F1185" s="29"/>
      <c r="G1185" s="25"/>
      <c r="H1185" s="25"/>
      <c r="I1185" s="25"/>
      <c r="J1185" s="25"/>
      <c r="K1185" s="25"/>
      <c r="L1185" s="25"/>
      <c r="M1185" s="25"/>
      <c r="N1185" s="25"/>
      <c r="O1185" s="25"/>
      <c r="P1185" s="25"/>
      <c r="Q1185" s="30"/>
      <c r="R1185" s="25"/>
      <c r="S1185" s="31"/>
      <c r="T1185" s="31"/>
    </row>
    <row r="1186" spans="1:20" x14ac:dyDescent="0.2">
      <c r="A1186" s="25"/>
      <c r="B1186" s="26"/>
      <c r="C1186" s="26"/>
      <c r="D1186" s="27"/>
      <c r="E1186" s="28"/>
      <c r="F1186" s="29"/>
      <c r="G1186" s="25"/>
      <c r="H1186" s="25"/>
      <c r="I1186" s="25"/>
      <c r="J1186" s="25"/>
      <c r="K1186" s="25"/>
      <c r="L1186" s="25"/>
      <c r="M1186" s="25"/>
      <c r="N1186" s="25"/>
      <c r="O1186" s="25"/>
      <c r="P1186" s="25"/>
      <c r="Q1186" s="30"/>
      <c r="R1186" s="25"/>
      <c r="S1186" s="31"/>
      <c r="T1186" s="31"/>
    </row>
    <row r="1187" spans="1:20" x14ac:dyDescent="0.2">
      <c r="A1187" s="25"/>
      <c r="B1187" s="26"/>
      <c r="C1187" s="26"/>
      <c r="D1187" s="27"/>
      <c r="E1187" s="28"/>
      <c r="F1187" s="29"/>
      <c r="G1187" s="25"/>
      <c r="H1187" s="25"/>
      <c r="I1187" s="25"/>
      <c r="J1187" s="25"/>
      <c r="K1187" s="25"/>
      <c r="L1187" s="25"/>
      <c r="M1187" s="25"/>
      <c r="N1187" s="25"/>
      <c r="O1187" s="25"/>
      <c r="P1187" s="25"/>
      <c r="Q1187" s="30"/>
      <c r="R1187" s="25"/>
      <c r="S1187" s="31"/>
      <c r="T1187" s="31"/>
    </row>
    <row r="1188" spans="1:20" x14ac:dyDescent="0.2">
      <c r="A1188" s="25"/>
      <c r="B1188" s="26"/>
      <c r="C1188" s="26"/>
      <c r="D1188" s="27"/>
      <c r="E1188" s="28"/>
      <c r="F1188" s="29"/>
      <c r="G1188" s="25"/>
      <c r="H1188" s="25"/>
      <c r="I1188" s="25"/>
      <c r="J1188" s="25"/>
      <c r="K1188" s="25"/>
      <c r="L1188" s="25"/>
      <c r="M1188" s="25"/>
      <c r="N1188" s="25"/>
      <c r="O1188" s="25"/>
      <c r="P1188" s="25"/>
      <c r="Q1188" s="30"/>
      <c r="R1188" s="25"/>
      <c r="S1188" s="31"/>
      <c r="T1188" s="31"/>
    </row>
    <row r="1189" spans="1:20" x14ac:dyDescent="0.2">
      <c r="A1189" s="25"/>
      <c r="B1189" s="26"/>
      <c r="C1189" s="26"/>
      <c r="D1189" s="27"/>
      <c r="E1189" s="28"/>
      <c r="F1189" s="29"/>
      <c r="G1189" s="25"/>
      <c r="H1189" s="25"/>
      <c r="I1189" s="25"/>
      <c r="J1189" s="25"/>
      <c r="K1189" s="25"/>
      <c r="L1189" s="25"/>
      <c r="M1189" s="25"/>
      <c r="N1189" s="25"/>
      <c r="O1189" s="25"/>
      <c r="P1189" s="25"/>
      <c r="Q1189" s="30"/>
      <c r="R1189" s="25"/>
      <c r="S1189" s="31"/>
      <c r="T1189" s="31"/>
    </row>
    <row r="1190" spans="1:20" x14ac:dyDescent="0.2">
      <c r="A1190" s="25"/>
      <c r="B1190" s="26"/>
      <c r="C1190" s="26"/>
      <c r="D1190" s="27"/>
      <c r="E1190" s="28"/>
      <c r="F1190" s="29"/>
      <c r="G1190" s="25"/>
      <c r="H1190" s="25"/>
      <c r="I1190" s="25"/>
      <c r="J1190" s="25"/>
      <c r="K1190" s="25"/>
      <c r="L1190" s="25"/>
      <c r="M1190" s="25"/>
      <c r="N1190" s="25"/>
      <c r="O1190" s="25"/>
      <c r="P1190" s="25"/>
      <c r="Q1190" s="30"/>
      <c r="R1190" s="25"/>
      <c r="S1190" s="31"/>
      <c r="T1190" s="31"/>
    </row>
    <row r="1191" spans="1:20" x14ac:dyDescent="0.2">
      <c r="A1191" s="25"/>
      <c r="B1191" s="26"/>
      <c r="C1191" s="26"/>
      <c r="D1191" s="27"/>
      <c r="E1191" s="28"/>
      <c r="F1191" s="29"/>
      <c r="G1191" s="25"/>
      <c r="H1191" s="25"/>
      <c r="I1191" s="25"/>
      <c r="J1191" s="25"/>
      <c r="K1191" s="25"/>
      <c r="L1191" s="25"/>
      <c r="M1191" s="25"/>
      <c r="N1191" s="25"/>
      <c r="O1191" s="25"/>
      <c r="P1191" s="25"/>
      <c r="Q1191" s="30"/>
      <c r="R1191" s="25"/>
      <c r="S1191" s="31"/>
      <c r="T1191" s="31"/>
    </row>
    <row r="1192" spans="1:20" x14ac:dyDescent="0.2">
      <c r="A1192" s="25"/>
      <c r="B1192" s="26"/>
      <c r="C1192" s="26"/>
      <c r="D1192" s="27"/>
      <c r="E1192" s="28"/>
      <c r="F1192" s="29"/>
      <c r="G1192" s="25"/>
      <c r="H1192" s="25"/>
      <c r="I1192" s="25"/>
      <c r="J1192" s="25"/>
      <c r="K1192" s="25"/>
      <c r="L1192" s="25"/>
      <c r="M1192" s="25"/>
      <c r="N1192" s="25"/>
      <c r="O1192" s="25"/>
      <c r="P1192" s="25"/>
      <c r="Q1192" s="30"/>
      <c r="R1192" s="25"/>
      <c r="S1192" s="31"/>
      <c r="T1192" s="31"/>
    </row>
    <row r="1193" spans="1:20" x14ac:dyDescent="0.2">
      <c r="A1193" s="25"/>
      <c r="B1193" s="26"/>
      <c r="C1193" s="26"/>
      <c r="D1193" s="27"/>
      <c r="E1193" s="28"/>
      <c r="F1193" s="29"/>
      <c r="G1193" s="25"/>
      <c r="H1193" s="25"/>
      <c r="I1193" s="25"/>
      <c r="J1193" s="25"/>
      <c r="K1193" s="25"/>
      <c r="L1193" s="25"/>
      <c r="M1193" s="25"/>
      <c r="N1193" s="25"/>
      <c r="O1193" s="25"/>
      <c r="P1193" s="25"/>
      <c r="Q1193" s="30"/>
      <c r="R1193" s="25"/>
      <c r="S1193" s="31"/>
      <c r="T1193" s="31"/>
    </row>
    <row r="1194" spans="1:20" x14ac:dyDescent="0.2">
      <c r="A1194" s="25"/>
      <c r="B1194" s="26"/>
      <c r="C1194" s="26"/>
      <c r="D1194" s="27"/>
      <c r="E1194" s="28"/>
      <c r="F1194" s="29"/>
      <c r="G1194" s="25"/>
      <c r="H1194" s="25"/>
      <c r="I1194" s="25"/>
      <c r="J1194" s="25"/>
      <c r="K1194" s="25"/>
      <c r="L1194" s="25"/>
      <c r="M1194" s="25"/>
      <c r="N1194" s="25"/>
      <c r="O1194" s="25"/>
      <c r="P1194" s="25"/>
      <c r="Q1194" s="30"/>
      <c r="R1194" s="25"/>
      <c r="S1194" s="31"/>
      <c r="T1194" s="31"/>
    </row>
    <row r="1195" spans="1:20" x14ac:dyDescent="0.2">
      <c r="A1195" s="25"/>
      <c r="B1195" s="26"/>
      <c r="C1195" s="26"/>
      <c r="D1195" s="27"/>
      <c r="E1195" s="28"/>
      <c r="F1195" s="29"/>
      <c r="G1195" s="25"/>
      <c r="H1195" s="25"/>
      <c r="I1195" s="25"/>
      <c r="J1195" s="25"/>
      <c r="K1195" s="25"/>
      <c r="L1195" s="25"/>
      <c r="M1195" s="25"/>
      <c r="N1195" s="25"/>
      <c r="O1195" s="25"/>
      <c r="P1195" s="25"/>
      <c r="Q1195" s="30"/>
      <c r="R1195" s="25"/>
      <c r="S1195" s="31"/>
      <c r="T1195" s="31"/>
    </row>
    <row r="1196" spans="1:20" x14ac:dyDescent="0.2">
      <c r="A1196" s="25"/>
      <c r="B1196" s="26"/>
      <c r="C1196" s="26"/>
      <c r="D1196" s="27"/>
      <c r="E1196" s="28"/>
      <c r="F1196" s="29"/>
      <c r="G1196" s="25"/>
      <c r="H1196" s="25"/>
      <c r="I1196" s="25"/>
      <c r="J1196" s="25"/>
      <c r="K1196" s="25"/>
      <c r="L1196" s="25"/>
      <c r="M1196" s="25"/>
      <c r="N1196" s="25"/>
      <c r="O1196" s="25"/>
      <c r="P1196" s="25"/>
      <c r="Q1196" s="30"/>
      <c r="R1196" s="25"/>
      <c r="S1196" s="31"/>
      <c r="T1196" s="31"/>
    </row>
    <row r="1197" spans="1:20" x14ac:dyDescent="0.2">
      <c r="A1197" s="25"/>
      <c r="B1197" s="26"/>
      <c r="C1197" s="26"/>
      <c r="D1197" s="27"/>
      <c r="E1197" s="28"/>
      <c r="F1197" s="29"/>
      <c r="G1197" s="25"/>
      <c r="H1197" s="25"/>
      <c r="I1197" s="25"/>
      <c r="J1197" s="25"/>
      <c r="K1197" s="25"/>
      <c r="L1197" s="25"/>
      <c r="M1197" s="25"/>
      <c r="N1197" s="25"/>
      <c r="O1197" s="25"/>
      <c r="P1197" s="25"/>
      <c r="Q1197" s="30"/>
      <c r="R1197" s="25"/>
      <c r="S1197" s="31"/>
      <c r="T1197" s="31"/>
    </row>
    <row r="1198" spans="1:20" x14ac:dyDescent="0.2">
      <c r="A1198" s="25"/>
      <c r="B1198" s="26"/>
      <c r="C1198" s="26"/>
      <c r="D1198" s="27"/>
      <c r="E1198" s="28"/>
      <c r="F1198" s="29"/>
      <c r="G1198" s="25"/>
      <c r="H1198" s="25"/>
      <c r="I1198" s="25"/>
      <c r="J1198" s="25"/>
      <c r="K1198" s="25"/>
      <c r="L1198" s="25"/>
      <c r="M1198" s="25"/>
      <c r="N1198" s="25"/>
      <c r="O1198" s="25"/>
      <c r="P1198" s="25"/>
      <c r="Q1198" s="30"/>
      <c r="R1198" s="25"/>
      <c r="S1198" s="31"/>
      <c r="T1198" s="31"/>
    </row>
    <row r="1199" spans="1:20" x14ac:dyDescent="0.2">
      <c r="A1199" s="25"/>
      <c r="B1199" s="26"/>
      <c r="C1199" s="26"/>
      <c r="D1199" s="27"/>
      <c r="E1199" s="28"/>
      <c r="F1199" s="29"/>
      <c r="G1199" s="25"/>
      <c r="H1199" s="25"/>
      <c r="I1199" s="25"/>
      <c r="J1199" s="25"/>
      <c r="K1199" s="25"/>
      <c r="L1199" s="25"/>
      <c r="M1199" s="25"/>
      <c r="N1199" s="25"/>
      <c r="O1199" s="25"/>
      <c r="P1199" s="25"/>
      <c r="Q1199" s="30"/>
      <c r="R1199" s="25"/>
      <c r="S1199" s="31"/>
      <c r="T1199" s="31"/>
    </row>
    <row r="1200" spans="1:20" x14ac:dyDescent="0.2">
      <c r="A1200" s="25"/>
      <c r="B1200" s="26"/>
      <c r="C1200" s="26"/>
      <c r="D1200" s="27"/>
      <c r="E1200" s="28"/>
      <c r="F1200" s="29"/>
      <c r="G1200" s="25"/>
      <c r="H1200" s="25"/>
      <c r="I1200" s="25"/>
      <c r="J1200" s="25"/>
      <c r="K1200" s="25"/>
      <c r="L1200" s="25"/>
      <c r="M1200" s="25"/>
      <c r="N1200" s="25"/>
      <c r="O1200" s="25"/>
      <c r="P1200" s="25"/>
      <c r="Q1200" s="30"/>
      <c r="R1200" s="25"/>
      <c r="S1200" s="31"/>
      <c r="T1200" s="31"/>
    </row>
    <row r="1201" spans="1:20" x14ac:dyDescent="0.2">
      <c r="A1201" s="25"/>
      <c r="B1201" s="26"/>
      <c r="C1201" s="26"/>
      <c r="D1201" s="27"/>
      <c r="E1201" s="28"/>
      <c r="F1201" s="29"/>
      <c r="G1201" s="25"/>
      <c r="H1201" s="25"/>
      <c r="I1201" s="25"/>
      <c r="J1201" s="25"/>
      <c r="K1201" s="25"/>
      <c r="L1201" s="25"/>
      <c r="M1201" s="25"/>
      <c r="N1201" s="25"/>
      <c r="O1201" s="25"/>
      <c r="P1201" s="25"/>
      <c r="Q1201" s="30"/>
      <c r="R1201" s="25"/>
      <c r="S1201" s="31"/>
      <c r="T1201" s="31"/>
    </row>
    <row r="1202" spans="1:20" x14ac:dyDescent="0.2">
      <c r="A1202" s="25"/>
      <c r="B1202" s="26"/>
      <c r="C1202" s="26"/>
      <c r="D1202" s="27"/>
      <c r="E1202" s="28"/>
      <c r="F1202" s="29"/>
      <c r="G1202" s="25"/>
      <c r="H1202" s="25"/>
      <c r="I1202" s="25"/>
      <c r="J1202" s="25"/>
      <c r="K1202" s="25"/>
      <c r="L1202" s="25"/>
      <c r="M1202" s="25"/>
      <c r="N1202" s="25"/>
      <c r="O1202" s="25"/>
      <c r="P1202" s="25"/>
      <c r="Q1202" s="30"/>
      <c r="R1202" s="25"/>
      <c r="S1202" s="31"/>
      <c r="T1202" s="31"/>
    </row>
    <row r="1203" spans="1:20" x14ac:dyDescent="0.2">
      <c r="A1203" s="25"/>
      <c r="B1203" s="26"/>
      <c r="C1203" s="26"/>
      <c r="D1203" s="27"/>
      <c r="E1203" s="28"/>
      <c r="F1203" s="29"/>
      <c r="G1203" s="25"/>
      <c r="H1203" s="25"/>
      <c r="I1203" s="25"/>
      <c r="J1203" s="25"/>
      <c r="K1203" s="25"/>
      <c r="L1203" s="25"/>
      <c r="M1203" s="25"/>
      <c r="N1203" s="25"/>
      <c r="O1203" s="25"/>
      <c r="P1203" s="25"/>
      <c r="Q1203" s="30"/>
      <c r="R1203" s="25"/>
      <c r="S1203" s="31"/>
      <c r="T1203" s="31"/>
    </row>
    <row r="1204" spans="1:20" x14ac:dyDescent="0.2">
      <c r="A1204" s="25"/>
      <c r="B1204" s="26"/>
      <c r="C1204" s="26"/>
      <c r="D1204" s="27"/>
      <c r="E1204" s="28"/>
      <c r="F1204" s="29"/>
      <c r="G1204" s="25"/>
      <c r="H1204" s="25"/>
      <c r="I1204" s="25"/>
      <c r="J1204" s="25"/>
      <c r="K1204" s="25"/>
      <c r="L1204" s="25"/>
      <c r="M1204" s="25"/>
      <c r="N1204" s="25"/>
      <c r="O1204" s="25"/>
      <c r="P1204" s="25"/>
      <c r="Q1204" s="30"/>
      <c r="R1204" s="25"/>
      <c r="S1204" s="31"/>
      <c r="T1204" s="31"/>
    </row>
    <row r="1205" spans="1:20" x14ac:dyDescent="0.2">
      <c r="A1205" s="25"/>
      <c r="B1205" s="26"/>
      <c r="C1205" s="26"/>
      <c r="D1205" s="27"/>
      <c r="E1205" s="28"/>
      <c r="F1205" s="29"/>
      <c r="G1205" s="25"/>
      <c r="H1205" s="25"/>
      <c r="I1205" s="25"/>
      <c r="J1205" s="25"/>
      <c r="K1205" s="25"/>
      <c r="L1205" s="25"/>
      <c r="M1205" s="25"/>
      <c r="N1205" s="25"/>
      <c r="O1205" s="25"/>
      <c r="P1205" s="25"/>
      <c r="Q1205" s="30"/>
      <c r="R1205" s="25"/>
      <c r="S1205" s="31"/>
      <c r="T1205" s="31"/>
    </row>
    <row r="1206" spans="1:20" x14ac:dyDescent="0.2">
      <c r="A1206" s="25"/>
      <c r="B1206" s="26"/>
      <c r="C1206" s="26"/>
      <c r="D1206" s="27"/>
      <c r="E1206" s="28"/>
      <c r="F1206" s="29"/>
      <c r="G1206" s="25"/>
      <c r="H1206" s="25"/>
      <c r="I1206" s="25"/>
      <c r="J1206" s="25"/>
      <c r="K1206" s="25"/>
      <c r="L1206" s="25"/>
      <c r="M1206" s="25"/>
      <c r="N1206" s="25"/>
      <c r="O1206" s="25"/>
      <c r="P1206" s="25"/>
      <c r="Q1206" s="30"/>
      <c r="R1206" s="25"/>
      <c r="S1206" s="31"/>
      <c r="T1206" s="31"/>
    </row>
    <row r="1207" spans="1:20" x14ac:dyDescent="0.2">
      <c r="A1207" s="25"/>
      <c r="B1207" s="26"/>
      <c r="C1207" s="26"/>
      <c r="D1207" s="27"/>
      <c r="E1207" s="28"/>
      <c r="F1207" s="29"/>
      <c r="G1207" s="25"/>
      <c r="H1207" s="25"/>
      <c r="I1207" s="25"/>
      <c r="J1207" s="25"/>
      <c r="K1207" s="25"/>
      <c r="L1207" s="25"/>
      <c r="M1207" s="25"/>
      <c r="N1207" s="25"/>
      <c r="O1207" s="25"/>
      <c r="P1207" s="25"/>
      <c r="Q1207" s="30"/>
      <c r="R1207" s="25"/>
      <c r="S1207" s="31"/>
      <c r="T1207" s="31"/>
    </row>
    <row r="1208" spans="1:20" x14ac:dyDescent="0.2">
      <c r="A1208" s="25"/>
      <c r="B1208" s="26"/>
      <c r="C1208" s="26"/>
      <c r="D1208" s="27"/>
      <c r="E1208" s="28"/>
      <c r="F1208" s="29"/>
      <c r="G1208" s="25"/>
      <c r="H1208" s="25"/>
      <c r="I1208" s="25"/>
      <c r="J1208" s="25"/>
      <c r="K1208" s="25"/>
      <c r="L1208" s="25"/>
      <c r="M1208" s="25"/>
      <c r="N1208" s="25"/>
      <c r="O1208" s="25"/>
      <c r="P1208" s="25"/>
      <c r="Q1208" s="30"/>
      <c r="R1208" s="25"/>
      <c r="S1208" s="31"/>
      <c r="T1208" s="31"/>
    </row>
    <row r="1209" spans="1:20" x14ac:dyDescent="0.2">
      <c r="A1209" s="25"/>
      <c r="B1209" s="26"/>
      <c r="C1209" s="26"/>
      <c r="D1209" s="27"/>
      <c r="E1209" s="28"/>
      <c r="F1209" s="29"/>
      <c r="G1209" s="25"/>
      <c r="H1209" s="25"/>
      <c r="I1209" s="25"/>
      <c r="J1209" s="25"/>
      <c r="K1209" s="25"/>
      <c r="L1209" s="25"/>
      <c r="M1209" s="25"/>
      <c r="N1209" s="25"/>
      <c r="O1209" s="25"/>
      <c r="P1209" s="25"/>
      <c r="Q1209" s="30"/>
      <c r="R1209" s="25"/>
      <c r="S1209" s="31"/>
      <c r="T1209" s="31"/>
    </row>
    <row r="1210" spans="1:20" x14ac:dyDescent="0.2">
      <c r="A1210" s="25"/>
      <c r="B1210" s="26"/>
      <c r="C1210" s="26"/>
      <c r="D1210" s="27"/>
      <c r="E1210" s="28"/>
      <c r="F1210" s="29"/>
      <c r="G1210" s="25"/>
      <c r="H1210" s="25"/>
      <c r="I1210" s="25"/>
      <c r="J1210" s="25"/>
      <c r="K1210" s="25"/>
      <c r="L1210" s="25"/>
      <c r="M1210" s="25"/>
      <c r="N1210" s="25"/>
      <c r="O1210" s="25"/>
      <c r="P1210" s="25"/>
      <c r="Q1210" s="30"/>
      <c r="R1210" s="25"/>
      <c r="S1210" s="31"/>
      <c r="T1210" s="31"/>
    </row>
    <row r="1211" spans="1:20" x14ac:dyDescent="0.2">
      <c r="A1211" s="25"/>
      <c r="B1211" s="26"/>
      <c r="C1211" s="26"/>
      <c r="D1211" s="27"/>
      <c r="E1211" s="28"/>
      <c r="F1211" s="29"/>
      <c r="G1211" s="25"/>
      <c r="H1211" s="25"/>
      <c r="I1211" s="25"/>
      <c r="J1211" s="25"/>
      <c r="K1211" s="25"/>
      <c r="L1211" s="25"/>
      <c r="M1211" s="25"/>
      <c r="N1211" s="25"/>
      <c r="O1211" s="25"/>
      <c r="P1211" s="25"/>
      <c r="Q1211" s="30"/>
      <c r="R1211" s="25"/>
      <c r="S1211" s="31"/>
      <c r="T1211" s="31"/>
    </row>
    <row r="1212" spans="1:20" x14ac:dyDescent="0.2">
      <c r="A1212" s="25"/>
      <c r="B1212" s="26"/>
      <c r="C1212" s="26"/>
      <c r="D1212" s="27"/>
      <c r="E1212" s="28"/>
      <c r="F1212" s="29"/>
      <c r="G1212" s="25"/>
      <c r="H1212" s="25"/>
      <c r="I1212" s="25"/>
      <c r="J1212" s="25"/>
      <c r="K1212" s="25"/>
      <c r="L1212" s="25"/>
      <c r="M1212" s="25"/>
      <c r="N1212" s="25"/>
      <c r="O1212" s="25"/>
      <c r="P1212" s="25"/>
      <c r="Q1212" s="30"/>
      <c r="R1212" s="25"/>
      <c r="S1212" s="31"/>
      <c r="T1212" s="31"/>
    </row>
    <row r="1213" spans="1:20" x14ac:dyDescent="0.2">
      <c r="A1213" s="25"/>
      <c r="B1213" s="26"/>
      <c r="C1213" s="26"/>
      <c r="D1213" s="27"/>
      <c r="E1213" s="28"/>
      <c r="F1213" s="29"/>
      <c r="G1213" s="25"/>
      <c r="H1213" s="25"/>
      <c r="I1213" s="25"/>
      <c r="J1213" s="25"/>
      <c r="K1213" s="25"/>
      <c r="L1213" s="25"/>
      <c r="M1213" s="25"/>
      <c r="N1213" s="25"/>
      <c r="O1213" s="25"/>
      <c r="P1213" s="25"/>
      <c r="Q1213" s="30"/>
      <c r="R1213" s="25"/>
      <c r="S1213" s="31"/>
      <c r="T1213" s="31"/>
    </row>
    <row r="1214" spans="1:20" x14ac:dyDescent="0.2">
      <c r="A1214" s="25"/>
      <c r="B1214" s="26"/>
      <c r="C1214" s="26"/>
      <c r="D1214" s="27"/>
      <c r="E1214" s="28"/>
      <c r="F1214" s="29"/>
      <c r="G1214" s="25"/>
      <c r="H1214" s="25"/>
      <c r="I1214" s="25"/>
      <c r="J1214" s="25"/>
      <c r="K1214" s="25"/>
      <c r="L1214" s="25"/>
      <c r="M1214" s="25"/>
      <c r="N1214" s="25"/>
      <c r="O1214" s="25"/>
      <c r="P1214" s="25"/>
      <c r="Q1214" s="30"/>
      <c r="R1214" s="25"/>
      <c r="S1214" s="31"/>
      <c r="T1214" s="31"/>
    </row>
    <row r="1215" spans="1:20" x14ac:dyDescent="0.2">
      <c r="A1215" s="25"/>
      <c r="B1215" s="26"/>
      <c r="C1215" s="26"/>
      <c r="D1215" s="27"/>
      <c r="E1215" s="28"/>
      <c r="F1215" s="29"/>
      <c r="G1215" s="25"/>
      <c r="H1215" s="25"/>
      <c r="I1215" s="25"/>
      <c r="J1215" s="25"/>
      <c r="K1215" s="25"/>
      <c r="L1215" s="25"/>
      <c r="M1215" s="25"/>
      <c r="N1215" s="25"/>
      <c r="O1215" s="25"/>
      <c r="P1215" s="25"/>
      <c r="Q1215" s="30"/>
      <c r="R1215" s="25"/>
      <c r="S1215" s="31"/>
      <c r="T1215" s="31"/>
    </row>
    <row r="1216" spans="1:20" x14ac:dyDescent="0.2">
      <c r="A1216" s="25"/>
      <c r="B1216" s="26"/>
      <c r="C1216" s="26"/>
      <c r="D1216" s="27"/>
      <c r="E1216" s="28"/>
      <c r="F1216" s="29"/>
      <c r="G1216" s="25"/>
      <c r="H1216" s="25"/>
      <c r="I1216" s="25"/>
      <c r="J1216" s="25"/>
      <c r="K1216" s="25"/>
      <c r="L1216" s="25"/>
      <c r="M1216" s="25"/>
      <c r="N1216" s="25"/>
      <c r="O1216" s="25"/>
      <c r="P1216" s="25"/>
      <c r="Q1216" s="30"/>
      <c r="R1216" s="25"/>
      <c r="S1216" s="31"/>
      <c r="T1216" s="31"/>
    </row>
    <row r="1217" spans="1:20" x14ac:dyDescent="0.2">
      <c r="A1217" s="25"/>
      <c r="B1217" s="26"/>
      <c r="C1217" s="26"/>
      <c r="D1217" s="27"/>
      <c r="E1217" s="28"/>
      <c r="F1217" s="29"/>
      <c r="G1217" s="25"/>
      <c r="H1217" s="25"/>
      <c r="I1217" s="25"/>
      <c r="J1217" s="25"/>
      <c r="K1217" s="25"/>
      <c r="L1217" s="25"/>
      <c r="M1217" s="25"/>
      <c r="N1217" s="25"/>
      <c r="O1217" s="25"/>
      <c r="P1217" s="25"/>
      <c r="Q1217" s="30"/>
      <c r="R1217" s="25"/>
      <c r="S1217" s="31"/>
      <c r="T1217" s="31"/>
    </row>
    <row r="1218" spans="1:20" x14ac:dyDescent="0.2">
      <c r="A1218" s="25"/>
      <c r="B1218" s="26"/>
      <c r="C1218" s="26"/>
      <c r="D1218" s="27"/>
      <c r="E1218" s="28"/>
      <c r="F1218" s="29"/>
      <c r="G1218" s="25"/>
      <c r="H1218" s="25"/>
      <c r="I1218" s="25"/>
      <c r="J1218" s="25"/>
      <c r="K1218" s="25"/>
      <c r="L1218" s="25"/>
      <c r="M1218" s="25"/>
      <c r="N1218" s="25"/>
      <c r="O1218" s="25"/>
      <c r="P1218" s="25"/>
      <c r="Q1218" s="30"/>
      <c r="R1218" s="25"/>
      <c r="S1218" s="31"/>
      <c r="T1218" s="31"/>
    </row>
    <row r="1219" spans="1:20" x14ac:dyDescent="0.2">
      <c r="A1219" s="25"/>
      <c r="B1219" s="26"/>
      <c r="C1219" s="26"/>
      <c r="D1219" s="27"/>
      <c r="E1219" s="28"/>
      <c r="F1219" s="29"/>
      <c r="G1219" s="25"/>
      <c r="H1219" s="25"/>
      <c r="I1219" s="25"/>
      <c r="J1219" s="25"/>
      <c r="K1219" s="25"/>
      <c r="L1219" s="25"/>
      <c r="M1219" s="25"/>
      <c r="N1219" s="25"/>
      <c r="O1219" s="25"/>
      <c r="P1219" s="25"/>
      <c r="Q1219" s="30"/>
      <c r="R1219" s="25"/>
      <c r="S1219" s="31"/>
      <c r="T1219" s="31"/>
    </row>
    <row r="1220" spans="1:20" x14ac:dyDescent="0.2">
      <c r="A1220" s="25"/>
      <c r="B1220" s="26"/>
      <c r="C1220" s="26"/>
      <c r="D1220" s="27"/>
      <c r="E1220" s="28"/>
      <c r="F1220" s="29"/>
      <c r="G1220" s="25"/>
      <c r="H1220" s="25"/>
      <c r="I1220" s="25"/>
      <c r="J1220" s="25"/>
      <c r="K1220" s="25"/>
      <c r="L1220" s="25"/>
      <c r="M1220" s="25"/>
      <c r="N1220" s="25"/>
      <c r="O1220" s="25"/>
      <c r="P1220" s="25"/>
      <c r="Q1220" s="30"/>
      <c r="R1220" s="25"/>
      <c r="S1220" s="31"/>
      <c r="T1220" s="31"/>
    </row>
    <row r="1221" spans="1:20" x14ac:dyDescent="0.2">
      <c r="A1221" s="25"/>
      <c r="B1221" s="26"/>
      <c r="C1221" s="26"/>
      <c r="D1221" s="27"/>
      <c r="E1221" s="28"/>
      <c r="F1221" s="29"/>
      <c r="G1221" s="25"/>
      <c r="H1221" s="25"/>
      <c r="I1221" s="25"/>
      <c r="J1221" s="25"/>
      <c r="K1221" s="25"/>
      <c r="L1221" s="25"/>
      <c r="M1221" s="25"/>
      <c r="N1221" s="25"/>
      <c r="O1221" s="25"/>
      <c r="P1221" s="25"/>
      <c r="Q1221" s="30"/>
      <c r="R1221" s="25"/>
      <c r="S1221" s="31"/>
      <c r="T1221" s="31"/>
    </row>
    <row r="1222" spans="1:20" x14ac:dyDescent="0.2">
      <c r="A1222" s="25"/>
      <c r="B1222" s="26"/>
      <c r="C1222" s="26"/>
      <c r="D1222" s="27"/>
      <c r="E1222" s="28"/>
      <c r="F1222" s="29"/>
      <c r="G1222" s="25"/>
      <c r="H1222" s="25"/>
      <c r="I1222" s="25"/>
      <c r="J1222" s="25"/>
      <c r="K1222" s="25"/>
      <c r="L1222" s="25"/>
      <c r="M1222" s="25"/>
      <c r="N1222" s="25"/>
      <c r="O1222" s="25"/>
      <c r="P1222" s="25"/>
      <c r="Q1222" s="30"/>
      <c r="R1222" s="25"/>
      <c r="S1222" s="31"/>
      <c r="T1222" s="31"/>
    </row>
    <row r="1223" spans="1:20" x14ac:dyDescent="0.2">
      <c r="A1223" s="25"/>
      <c r="B1223" s="26"/>
      <c r="C1223" s="26"/>
      <c r="D1223" s="27"/>
      <c r="E1223" s="28"/>
      <c r="F1223" s="29"/>
      <c r="G1223" s="25"/>
      <c r="H1223" s="25"/>
      <c r="I1223" s="25"/>
      <c r="J1223" s="25"/>
      <c r="K1223" s="25"/>
      <c r="L1223" s="25"/>
      <c r="M1223" s="25"/>
      <c r="N1223" s="25"/>
      <c r="O1223" s="25"/>
      <c r="P1223" s="25"/>
      <c r="Q1223" s="30"/>
      <c r="R1223" s="25"/>
      <c r="S1223" s="31"/>
      <c r="T1223" s="31"/>
    </row>
    <row r="1224" spans="1:20" x14ac:dyDescent="0.2">
      <c r="A1224" s="25"/>
      <c r="B1224" s="26"/>
      <c r="C1224" s="26"/>
      <c r="D1224" s="27"/>
      <c r="E1224" s="28"/>
      <c r="F1224" s="29"/>
      <c r="G1224" s="25"/>
      <c r="H1224" s="25"/>
      <c r="I1224" s="25"/>
      <c r="J1224" s="25"/>
      <c r="K1224" s="25"/>
      <c r="L1224" s="25"/>
      <c r="M1224" s="25"/>
      <c r="N1224" s="25"/>
      <c r="O1224" s="25"/>
      <c r="P1224" s="25"/>
      <c r="Q1224" s="30"/>
      <c r="R1224" s="25"/>
      <c r="S1224" s="31"/>
      <c r="T1224" s="31"/>
    </row>
    <row r="1225" spans="1:20" x14ac:dyDescent="0.2">
      <c r="A1225" s="25"/>
      <c r="B1225" s="26"/>
      <c r="C1225" s="26"/>
      <c r="D1225" s="27"/>
      <c r="E1225" s="28"/>
      <c r="F1225" s="29"/>
      <c r="G1225" s="25"/>
      <c r="H1225" s="25"/>
      <c r="I1225" s="25"/>
      <c r="J1225" s="25"/>
      <c r="K1225" s="25"/>
      <c r="L1225" s="25"/>
      <c r="M1225" s="25"/>
      <c r="N1225" s="25"/>
      <c r="O1225" s="25"/>
      <c r="P1225" s="25"/>
      <c r="Q1225" s="30"/>
      <c r="R1225" s="25"/>
      <c r="S1225" s="31"/>
      <c r="T1225" s="31"/>
    </row>
    <row r="1226" spans="1:20" x14ac:dyDescent="0.2">
      <c r="A1226" s="25"/>
      <c r="B1226" s="26"/>
      <c r="C1226" s="26"/>
      <c r="D1226" s="27"/>
      <c r="E1226" s="28"/>
      <c r="F1226" s="29"/>
      <c r="G1226" s="25"/>
      <c r="H1226" s="25"/>
      <c r="I1226" s="25"/>
      <c r="J1226" s="25"/>
      <c r="K1226" s="25"/>
      <c r="L1226" s="25"/>
      <c r="M1226" s="25"/>
      <c r="N1226" s="25"/>
      <c r="O1226" s="25"/>
      <c r="P1226" s="25"/>
      <c r="Q1226" s="30"/>
      <c r="R1226" s="25"/>
      <c r="S1226" s="31"/>
      <c r="T1226" s="31"/>
    </row>
    <row r="1227" spans="1:20" x14ac:dyDescent="0.2">
      <c r="A1227" s="25"/>
      <c r="B1227" s="26"/>
      <c r="C1227" s="26"/>
      <c r="D1227" s="27"/>
      <c r="E1227" s="28"/>
      <c r="F1227" s="29"/>
      <c r="G1227" s="25"/>
      <c r="H1227" s="25"/>
      <c r="I1227" s="25"/>
      <c r="J1227" s="25"/>
      <c r="K1227" s="25"/>
      <c r="L1227" s="25"/>
      <c r="M1227" s="25"/>
      <c r="N1227" s="25"/>
      <c r="O1227" s="25"/>
      <c r="P1227" s="25"/>
      <c r="Q1227" s="30"/>
      <c r="R1227" s="25"/>
      <c r="S1227" s="31"/>
      <c r="T1227" s="31"/>
    </row>
    <row r="1228" spans="1:20" x14ac:dyDescent="0.2">
      <c r="A1228" s="25"/>
      <c r="B1228" s="26"/>
      <c r="C1228" s="26"/>
      <c r="D1228" s="27"/>
      <c r="E1228" s="28"/>
      <c r="F1228" s="29"/>
      <c r="G1228" s="25"/>
      <c r="H1228" s="25"/>
      <c r="I1228" s="25"/>
      <c r="J1228" s="25"/>
      <c r="K1228" s="25"/>
      <c r="L1228" s="25"/>
      <c r="M1228" s="25"/>
      <c r="N1228" s="25"/>
      <c r="O1228" s="25"/>
      <c r="P1228" s="25"/>
      <c r="Q1228" s="30"/>
      <c r="R1228" s="25"/>
      <c r="S1228" s="31"/>
      <c r="T1228" s="31"/>
    </row>
    <row r="1229" spans="1:20" x14ac:dyDescent="0.2">
      <c r="A1229" s="25"/>
      <c r="B1229" s="26"/>
      <c r="C1229" s="26"/>
      <c r="D1229" s="27"/>
      <c r="E1229" s="28"/>
      <c r="F1229" s="29"/>
      <c r="G1229" s="25"/>
      <c r="H1229" s="25"/>
      <c r="I1229" s="25"/>
      <c r="J1229" s="25"/>
      <c r="K1229" s="25"/>
      <c r="L1229" s="25"/>
      <c r="M1229" s="25"/>
      <c r="N1229" s="25"/>
      <c r="O1229" s="25"/>
      <c r="P1229" s="25"/>
      <c r="Q1229" s="30"/>
      <c r="R1229" s="25"/>
      <c r="S1229" s="31"/>
      <c r="T1229" s="31"/>
    </row>
    <row r="1230" spans="1:20" x14ac:dyDescent="0.2">
      <c r="A1230" s="25"/>
      <c r="B1230" s="26"/>
      <c r="C1230" s="26"/>
      <c r="D1230" s="27"/>
      <c r="E1230" s="28"/>
      <c r="F1230" s="29"/>
      <c r="G1230" s="25"/>
      <c r="H1230" s="25"/>
      <c r="I1230" s="25"/>
      <c r="J1230" s="25"/>
      <c r="K1230" s="25"/>
      <c r="L1230" s="25"/>
      <c r="M1230" s="25"/>
      <c r="N1230" s="25"/>
      <c r="O1230" s="25"/>
      <c r="P1230" s="25"/>
      <c r="Q1230" s="30"/>
      <c r="R1230" s="25"/>
      <c r="S1230" s="31"/>
      <c r="T1230" s="31"/>
    </row>
    <row r="1231" spans="1:20" x14ac:dyDescent="0.2">
      <c r="A1231" s="25"/>
      <c r="B1231" s="26"/>
      <c r="C1231" s="26"/>
      <c r="D1231" s="27"/>
      <c r="E1231" s="28"/>
      <c r="F1231" s="29"/>
      <c r="G1231" s="25"/>
      <c r="H1231" s="25"/>
      <c r="I1231" s="25"/>
      <c r="J1231" s="25"/>
      <c r="K1231" s="25"/>
      <c r="L1231" s="25"/>
      <c r="M1231" s="25"/>
      <c r="N1231" s="25"/>
      <c r="O1231" s="25"/>
      <c r="P1231" s="25"/>
      <c r="Q1231" s="30"/>
      <c r="R1231" s="25"/>
      <c r="S1231" s="31"/>
      <c r="T1231" s="31"/>
    </row>
    <row r="1232" spans="1:20" x14ac:dyDescent="0.2">
      <c r="A1232" s="25"/>
      <c r="B1232" s="26"/>
      <c r="C1232" s="26"/>
      <c r="D1232" s="27"/>
      <c r="E1232" s="28"/>
      <c r="F1232" s="29"/>
      <c r="G1232" s="25"/>
      <c r="H1232" s="25"/>
      <c r="I1232" s="25"/>
      <c r="J1232" s="25"/>
      <c r="K1232" s="25"/>
      <c r="L1232" s="25"/>
      <c r="M1232" s="25"/>
      <c r="N1232" s="25"/>
      <c r="O1232" s="25"/>
      <c r="P1232" s="25"/>
      <c r="Q1232" s="30"/>
      <c r="R1232" s="25"/>
      <c r="S1232" s="31"/>
      <c r="T1232" s="31"/>
    </row>
    <row r="1233" spans="1:20" x14ac:dyDescent="0.2">
      <c r="A1233" s="25"/>
      <c r="B1233" s="26"/>
      <c r="C1233" s="26"/>
      <c r="D1233" s="27"/>
      <c r="E1233" s="28"/>
      <c r="F1233" s="29"/>
      <c r="G1233" s="25"/>
      <c r="H1233" s="25"/>
      <c r="I1233" s="25"/>
      <c r="J1233" s="25"/>
      <c r="K1233" s="25"/>
      <c r="L1233" s="25"/>
      <c r="M1233" s="25"/>
      <c r="N1233" s="25"/>
      <c r="O1233" s="25"/>
      <c r="P1233" s="25"/>
      <c r="Q1233" s="30"/>
      <c r="R1233" s="25"/>
      <c r="S1233" s="31"/>
      <c r="T1233" s="31"/>
    </row>
    <row r="1234" spans="1:20" x14ac:dyDescent="0.2">
      <c r="A1234" s="25"/>
      <c r="B1234" s="26"/>
      <c r="C1234" s="26"/>
      <c r="D1234" s="27"/>
      <c r="E1234" s="28"/>
      <c r="F1234" s="29"/>
      <c r="G1234" s="25"/>
      <c r="H1234" s="25"/>
      <c r="I1234" s="25"/>
      <c r="J1234" s="25"/>
      <c r="K1234" s="25"/>
      <c r="L1234" s="25"/>
      <c r="M1234" s="25"/>
      <c r="N1234" s="25"/>
      <c r="O1234" s="25"/>
      <c r="P1234" s="25"/>
      <c r="Q1234" s="30"/>
      <c r="R1234" s="25"/>
      <c r="S1234" s="31"/>
      <c r="T1234" s="31"/>
    </row>
    <row r="1235" spans="1:20" x14ac:dyDescent="0.2">
      <c r="A1235" s="25"/>
      <c r="B1235" s="26"/>
      <c r="C1235" s="26"/>
      <c r="D1235" s="27"/>
      <c r="E1235" s="28"/>
      <c r="F1235" s="29"/>
      <c r="G1235" s="25"/>
      <c r="H1235" s="25"/>
      <c r="I1235" s="25"/>
      <c r="J1235" s="25"/>
      <c r="K1235" s="25"/>
      <c r="L1235" s="25"/>
      <c r="M1235" s="25"/>
      <c r="N1235" s="25"/>
      <c r="O1235" s="25"/>
      <c r="P1235" s="25"/>
      <c r="Q1235" s="30"/>
      <c r="R1235" s="25"/>
      <c r="S1235" s="31"/>
      <c r="T1235" s="31"/>
    </row>
    <row r="1236" spans="1:20" x14ac:dyDescent="0.2">
      <c r="A1236" s="25"/>
      <c r="B1236" s="26"/>
      <c r="C1236" s="26"/>
      <c r="D1236" s="27"/>
      <c r="E1236" s="28"/>
      <c r="F1236" s="29"/>
      <c r="G1236" s="25"/>
      <c r="H1236" s="25"/>
      <c r="I1236" s="25"/>
      <c r="J1236" s="25"/>
      <c r="K1236" s="25"/>
      <c r="L1236" s="25"/>
      <c r="M1236" s="25"/>
      <c r="N1236" s="25"/>
      <c r="O1236" s="25"/>
      <c r="P1236" s="25"/>
      <c r="Q1236" s="30"/>
      <c r="R1236" s="25"/>
      <c r="S1236" s="31"/>
      <c r="T1236" s="31"/>
    </row>
    <row r="1237" spans="1:20" x14ac:dyDescent="0.2">
      <c r="A1237" s="25"/>
      <c r="B1237" s="26"/>
      <c r="C1237" s="26"/>
      <c r="D1237" s="27"/>
      <c r="E1237" s="28"/>
      <c r="F1237" s="29"/>
      <c r="G1237" s="25"/>
      <c r="H1237" s="25"/>
      <c r="I1237" s="25"/>
      <c r="J1237" s="25"/>
      <c r="K1237" s="25"/>
      <c r="L1237" s="25"/>
      <c r="M1237" s="25"/>
      <c r="N1237" s="25"/>
      <c r="O1237" s="25"/>
      <c r="P1237" s="25"/>
      <c r="Q1237" s="30"/>
      <c r="R1237" s="25"/>
      <c r="S1237" s="31"/>
      <c r="T1237" s="31"/>
    </row>
    <row r="1238" spans="1:20" x14ac:dyDescent="0.2">
      <c r="A1238" s="25"/>
      <c r="B1238" s="26"/>
      <c r="C1238" s="26"/>
      <c r="D1238" s="27"/>
      <c r="E1238" s="28"/>
      <c r="F1238" s="29"/>
      <c r="G1238" s="25"/>
      <c r="H1238" s="25"/>
      <c r="I1238" s="25"/>
      <c r="J1238" s="25"/>
      <c r="K1238" s="25"/>
      <c r="L1238" s="25"/>
      <c r="M1238" s="25"/>
      <c r="N1238" s="25"/>
      <c r="O1238" s="25"/>
      <c r="P1238" s="25"/>
      <c r="Q1238" s="30"/>
      <c r="R1238" s="25"/>
      <c r="S1238" s="31"/>
      <c r="T1238" s="31"/>
    </row>
    <row r="1239" spans="1:20" x14ac:dyDescent="0.2">
      <c r="A1239" s="25"/>
      <c r="B1239" s="26"/>
      <c r="C1239" s="26"/>
      <c r="D1239" s="27"/>
      <c r="E1239" s="28"/>
      <c r="F1239" s="29"/>
      <c r="G1239" s="25"/>
      <c r="H1239" s="25"/>
      <c r="I1239" s="25"/>
      <c r="J1239" s="25"/>
      <c r="K1239" s="25"/>
      <c r="L1239" s="25"/>
      <c r="M1239" s="25"/>
      <c r="N1239" s="25"/>
      <c r="O1239" s="25"/>
      <c r="P1239" s="25"/>
      <c r="Q1239" s="30"/>
      <c r="R1239" s="25"/>
      <c r="S1239" s="31"/>
      <c r="T1239" s="31"/>
    </row>
    <row r="1240" spans="1:20" x14ac:dyDescent="0.2">
      <c r="A1240" s="25"/>
      <c r="B1240" s="26"/>
      <c r="C1240" s="26"/>
      <c r="D1240" s="27"/>
      <c r="E1240" s="28"/>
      <c r="F1240" s="29"/>
      <c r="G1240" s="25"/>
      <c r="H1240" s="25"/>
      <c r="I1240" s="25"/>
      <c r="J1240" s="25"/>
      <c r="K1240" s="25"/>
      <c r="L1240" s="25"/>
      <c r="M1240" s="25"/>
      <c r="N1240" s="25"/>
      <c r="O1240" s="25"/>
      <c r="P1240" s="25"/>
      <c r="Q1240" s="30"/>
      <c r="R1240" s="25"/>
      <c r="S1240" s="31"/>
      <c r="T1240" s="31"/>
    </row>
    <row r="1241" spans="1:20" x14ac:dyDescent="0.2">
      <c r="A1241" s="25"/>
      <c r="B1241" s="26"/>
      <c r="C1241" s="26"/>
      <c r="D1241" s="27"/>
      <c r="E1241" s="28"/>
      <c r="F1241" s="29"/>
      <c r="G1241" s="25"/>
      <c r="H1241" s="25"/>
      <c r="I1241" s="25"/>
      <c r="J1241" s="25"/>
      <c r="K1241" s="25"/>
      <c r="L1241" s="25"/>
      <c r="M1241" s="25"/>
      <c r="N1241" s="25"/>
      <c r="O1241" s="25"/>
      <c r="P1241" s="25"/>
      <c r="Q1241" s="30"/>
      <c r="R1241" s="25"/>
      <c r="S1241" s="31"/>
      <c r="T1241" s="31"/>
    </row>
    <row r="1242" spans="1:20" x14ac:dyDescent="0.2">
      <c r="A1242" s="25"/>
      <c r="B1242" s="26"/>
      <c r="C1242" s="26"/>
      <c r="D1242" s="27"/>
      <c r="E1242" s="28"/>
      <c r="F1242" s="29"/>
      <c r="G1242" s="25"/>
      <c r="H1242" s="25"/>
      <c r="I1242" s="25"/>
      <c r="J1242" s="25"/>
      <c r="K1242" s="25"/>
      <c r="L1242" s="25"/>
      <c r="M1242" s="25"/>
      <c r="N1242" s="25"/>
      <c r="O1242" s="25"/>
      <c r="P1242" s="25"/>
      <c r="Q1242" s="30"/>
      <c r="R1242" s="25"/>
      <c r="S1242" s="31"/>
      <c r="T1242" s="31"/>
    </row>
    <row r="1243" spans="1:20" x14ac:dyDescent="0.2">
      <c r="A1243" s="25"/>
      <c r="B1243" s="26"/>
      <c r="C1243" s="26"/>
      <c r="D1243" s="27"/>
      <c r="E1243" s="28"/>
      <c r="F1243" s="29"/>
      <c r="G1243" s="25"/>
      <c r="H1243" s="25"/>
      <c r="I1243" s="25"/>
      <c r="J1243" s="25"/>
      <c r="K1243" s="25"/>
      <c r="L1243" s="25"/>
      <c r="M1243" s="25"/>
      <c r="N1243" s="25"/>
      <c r="O1243" s="25"/>
      <c r="P1243" s="25"/>
      <c r="Q1243" s="30"/>
      <c r="R1243" s="25"/>
      <c r="S1243" s="31"/>
      <c r="T1243" s="31"/>
    </row>
    <row r="1244" spans="1:20" x14ac:dyDescent="0.2">
      <c r="A1244" s="25"/>
      <c r="B1244" s="26"/>
      <c r="C1244" s="26"/>
      <c r="D1244" s="27"/>
      <c r="E1244" s="28"/>
      <c r="F1244" s="29"/>
      <c r="G1244" s="25"/>
      <c r="H1244" s="25"/>
      <c r="I1244" s="25"/>
      <c r="J1244" s="25"/>
      <c r="K1244" s="25"/>
      <c r="L1244" s="25"/>
      <c r="M1244" s="25"/>
      <c r="N1244" s="25"/>
      <c r="O1244" s="25"/>
      <c r="P1244" s="25"/>
      <c r="Q1244" s="30"/>
      <c r="R1244" s="25"/>
      <c r="S1244" s="31"/>
      <c r="T1244" s="31"/>
    </row>
    <row r="1245" spans="1:20" x14ac:dyDescent="0.2">
      <c r="A1245" s="25"/>
      <c r="B1245" s="26"/>
      <c r="C1245" s="26"/>
      <c r="D1245" s="27"/>
      <c r="E1245" s="28"/>
      <c r="F1245" s="29"/>
      <c r="G1245" s="25"/>
      <c r="H1245" s="25"/>
      <c r="I1245" s="25"/>
      <c r="J1245" s="25"/>
      <c r="K1245" s="25"/>
      <c r="L1245" s="25"/>
      <c r="M1245" s="25"/>
      <c r="N1245" s="25"/>
      <c r="O1245" s="25"/>
      <c r="P1245" s="25"/>
      <c r="Q1245" s="30"/>
      <c r="R1245" s="25"/>
      <c r="S1245" s="31"/>
      <c r="T1245" s="31"/>
    </row>
    <row r="1246" spans="1:20" x14ac:dyDescent="0.2">
      <c r="A1246" s="25"/>
      <c r="B1246" s="26"/>
      <c r="C1246" s="26"/>
      <c r="D1246" s="27"/>
      <c r="E1246" s="28"/>
      <c r="F1246" s="29"/>
      <c r="G1246" s="25"/>
      <c r="H1246" s="25"/>
      <c r="I1246" s="25"/>
      <c r="J1246" s="25"/>
      <c r="K1246" s="25"/>
      <c r="L1246" s="25"/>
      <c r="M1246" s="25"/>
      <c r="N1246" s="25"/>
      <c r="O1246" s="25"/>
      <c r="P1246" s="25"/>
      <c r="Q1246" s="30"/>
      <c r="R1246" s="25"/>
      <c r="S1246" s="31"/>
      <c r="T1246" s="31"/>
    </row>
    <row r="1247" spans="1:20" x14ac:dyDescent="0.2">
      <c r="A1247" s="25"/>
      <c r="B1247" s="26"/>
      <c r="C1247" s="26"/>
      <c r="D1247" s="27"/>
      <c r="E1247" s="28"/>
      <c r="F1247" s="29"/>
      <c r="G1247" s="25"/>
      <c r="H1247" s="25"/>
      <c r="I1247" s="25"/>
      <c r="J1247" s="25"/>
      <c r="K1247" s="25"/>
      <c r="L1247" s="25"/>
      <c r="M1247" s="25"/>
      <c r="N1247" s="25"/>
      <c r="O1247" s="25"/>
      <c r="P1247" s="25"/>
      <c r="Q1247" s="30"/>
      <c r="R1247" s="25"/>
      <c r="S1247" s="31"/>
      <c r="T1247" s="31"/>
    </row>
    <row r="1248" spans="1:20" x14ac:dyDescent="0.2">
      <c r="A1248" s="25"/>
      <c r="B1248" s="26"/>
      <c r="C1248" s="26"/>
      <c r="D1248" s="27"/>
      <c r="E1248" s="28"/>
      <c r="F1248" s="29"/>
      <c r="G1248" s="25"/>
      <c r="H1248" s="25"/>
      <c r="I1248" s="25"/>
      <c r="J1248" s="25"/>
      <c r="K1248" s="25"/>
      <c r="L1248" s="25"/>
      <c r="M1248" s="25"/>
      <c r="N1248" s="25"/>
      <c r="O1248" s="25"/>
      <c r="P1248" s="25"/>
      <c r="Q1248" s="30"/>
      <c r="R1248" s="25"/>
      <c r="S1248" s="31"/>
      <c r="T1248" s="31"/>
    </row>
    <row r="1249" spans="1:20" x14ac:dyDescent="0.2">
      <c r="A1249" s="25"/>
      <c r="B1249" s="26"/>
      <c r="C1249" s="26"/>
      <c r="D1249" s="27"/>
      <c r="E1249" s="28"/>
      <c r="F1249" s="29"/>
      <c r="G1249" s="25"/>
      <c r="H1249" s="25"/>
      <c r="I1249" s="25"/>
      <c r="J1249" s="25"/>
      <c r="K1249" s="25"/>
      <c r="L1249" s="25"/>
      <c r="M1249" s="25"/>
      <c r="N1249" s="25"/>
      <c r="O1249" s="25"/>
      <c r="P1249" s="25"/>
      <c r="Q1249" s="30"/>
      <c r="R1249" s="25"/>
      <c r="S1249" s="31"/>
      <c r="T1249" s="31"/>
    </row>
    <row r="1250" spans="1:20" x14ac:dyDescent="0.2">
      <c r="A1250" s="25"/>
      <c r="B1250" s="26"/>
      <c r="C1250" s="26"/>
      <c r="D1250" s="27"/>
      <c r="E1250" s="28"/>
      <c r="F1250" s="29"/>
      <c r="G1250" s="25"/>
      <c r="H1250" s="25"/>
      <c r="I1250" s="25"/>
      <c r="J1250" s="25"/>
      <c r="K1250" s="25"/>
      <c r="L1250" s="25"/>
      <c r="M1250" s="25"/>
      <c r="N1250" s="25"/>
      <c r="O1250" s="25"/>
      <c r="P1250" s="25"/>
      <c r="Q1250" s="30"/>
      <c r="R1250" s="25"/>
      <c r="S1250" s="31"/>
      <c r="T1250" s="31"/>
    </row>
    <row r="1251" spans="1:20" x14ac:dyDescent="0.2">
      <c r="A1251" s="25"/>
      <c r="B1251" s="26"/>
      <c r="C1251" s="26"/>
      <c r="D1251" s="27"/>
      <c r="E1251" s="28"/>
      <c r="F1251" s="29"/>
      <c r="G1251" s="25"/>
      <c r="H1251" s="25"/>
      <c r="I1251" s="25"/>
      <c r="J1251" s="25"/>
      <c r="K1251" s="25"/>
      <c r="L1251" s="25"/>
      <c r="M1251" s="25"/>
      <c r="N1251" s="25"/>
      <c r="O1251" s="25"/>
      <c r="P1251" s="25"/>
      <c r="Q1251" s="30"/>
      <c r="R1251" s="25"/>
      <c r="S1251" s="31"/>
      <c r="T1251" s="31"/>
    </row>
    <row r="1252" spans="1:20" x14ac:dyDescent="0.2">
      <c r="A1252" s="25"/>
      <c r="B1252" s="26"/>
      <c r="C1252" s="26"/>
      <c r="D1252" s="27"/>
      <c r="E1252" s="28"/>
      <c r="F1252" s="29"/>
      <c r="G1252" s="25"/>
      <c r="H1252" s="25"/>
      <c r="I1252" s="25"/>
      <c r="J1252" s="25"/>
      <c r="K1252" s="25"/>
      <c r="L1252" s="25"/>
      <c r="M1252" s="25"/>
      <c r="N1252" s="25"/>
      <c r="O1252" s="25"/>
      <c r="P1252" s="25"/>
      <c r="Q1252" s="30"/>
      <c r="R1252" s="25"/>
      <c r="S1252" s="31"/>
      <c r="T1252" s="31"/>
    </row>
    <row r="1253" spans="1:20" x14ac:dyDescent="0.2">
      <c r="A1253" s="25"/>
      <c r="B1253" s="26"/>
      <c r="C1253" s="26"/>
      <c r="D1253" s="27"/>
      <c r="E1253" s="28"/>
      <c r="F1253" s="29"/>
      <c r="G1253" s="25"/>
      <c r="H1253" s="25"/>
      <c r="I1253" s="25"/>
      <c r="J1253" s="25"/>
      <c r="K1253" s="25"/>
      <c r="L1253" s="25"/>
      <c r="M1253" s="25"/>
      <c r="N1253" s="25"/>
      <c r="O1253" s="25"/>
      <c r="P1253" s="25"/>
      <c r="Q1253" s="30"/>
      <c r="R1253" s="25"/>
      <c r="S1253" s="31"/>
      <c r="T1253" s="31"/>
    </row>
    <row r="1254" spans="1:20" x14ac:dyDescent="0.2">
      <c r="A1254" s="25"/>
      <c r="B1254" s="26"/>
      <c r="C1254" s="26"/>
      <c r="D1254" s="27"/>
      <c r="E1254" s="28"/>
      <c r="F1254" s="29"/>
      <c r="G1254" s="25"/>
      <c r="H1254" s="25"/>
      <c r="I1254" s="25"/>
      <c r="J1254" s="25"/>
      <c r="K1254" s="25"/>
      <c r="L1254" s="25"/>
      <c r="M1254" s="25"/>
      <c r="N1254" s="25"/>
      <c r="O1254" s="25"/>
      <c r="P1254" s="25"/>
      <c r="Q1254" s="30"/>
      <c r="R1254" s="25"/>
      <c r="S1254" s="31"/>
      <c r="T1254" s="31"/>
    </row>
    <row r="1255" spans="1:20" x14ac:dyDescent="0.2">
      <c r="A1255" s="25"/>
      <c r="B1255" s="26"/>
      <c r="C1255" s="26"/>
      <c r="D1255" s="27"/>
      <c r="E1255" s="28"/>
      <c r="F1255" s="29"/>
      <c r="G1255" s="25"/>
      <c r="H1255" s="25"/>
      <c r="I1255" s="25"/>
      <c r="J1255" s="25"/>
      <c r="K1255" s="25"/>
      <c r="L1255" s="25"/>
      <c r="M1255" s="25"/>
      <c r="N1255" s="25"/>
      <c r="O1255" s="25"/>
      <c r="P1255" s="25"/>
      <c r="Q1255" s="30"/>
      <c r="R1255" s="25"/>
      <c r="S1255" s="31"/>
      <c r="T1255" s="31"/>
    </row>
    <row r="1256" spans="1:20" x14ac:dyDescent="0.2">
      <c r="A1256" s="25"/>
      <c r="B1256" s="26"/>
      <c r="C1256" s="26"/>
      <c r="D1256" s="27"/>
      <c r="E1256" s="28"/>
      <c r="F1256" s="29"/>
      <c r="G1256" s="25"/>
      <c r="H1256" s="25"/>
      <c r="I1256" s="25"/>
      <c r="J1256" s="25"/>
      <c r="K1256" s="25"/>
      <c r="L1256" s="25"/>
      <c r="M1256" s="25"/>
      <c r="N1256" s="25"/>
      <c r="O1256" s="25"/>
      <c r="P1256" s="25"/>
      <c r="Q1256" s="30"/>
      <c r="R1256" s="25"/>
      <c r="S1256" s="31"/>
      <c r="T1256" s="31"/>
    </row>
    <row r="1257" spans="1:20" x14ac:dyDescent="0.2">
      <c r="A1257" s="25"/>
      <c r="B1257" s="26"/>
      <c r="C1257" s="26"/>
      <c r="D1257" s="27"/>
      <c r="E1257" s="28"/>
      <c r="F1257" s="29"/>
      <c r="G1257" s="25"/>
      <c r="H1257" s="25"/>
      <c r="I1257" s="25"/>
      <c r="J1257" s="25"/>
      <c r="K1257" s="25"/>
      <c r="L1257" s="25"/>
      <c r="M1257" s="25"/>
      <c r="N1257" s="25"/>
      <c r="O1257" s="25"/>
      <c r="P1257" s="25"/>
      <c r="Q1257" s="30"/>
      <c r="R1257" s="25"/>
      <c r="S1257" s="31"/>
      <c r="T1257" s="31"/>
    </row>
    <row r="1258" spans="1:20" x14ac:dyDescent="0.2">
      <c r="A1258" s="25"/>
      <c r="B1258" s="26"/>
      <c r="C1258" s="26"/>
      <c r="D1258" s="27"/>
      <c r="E1258" s="28"/>
      <c r="F1258" s="29"/>
      <c r="G1258" s="25"/>
      <c r="H1258" s="25"/>
      <c r="I1258" s="25"/>
      <c r="J1258" s="25"/>
      <c r="K1258" s="25"/>
      <c r="L1258" s="25"/>
      <c r="M1258" s="25"/>
      <c r="N1258" s="25"/>
      <c r="O1258" s="25"/>
      <c r="P1258" s="25"/>
      <c r="Q1258" s="30"/>
      <c r="R1258" s="25"/>
      <c r="S1258" s="31"/>
      <c r="T1258" s="31"/>
    </row>
    <row r="1259" spans="1:20" x14ac:dyDescent="0.2">
      <c r="A1259" s="25"/>
      <c r="B1259" s="26"/>
      <c r="C1259" s="26"/>
      <c r="D1259" s="27"/>
      <c r="E1259" s="28"/>
      <c r="F1259" s="29"/>
      <c r="G1259" s="25"/>
      <c r="H1259" s="25"/>
      <c r="I1259" s="25"/>
      <c r="J1259" s="25"/>
      <c r="K1259" s="25"/>
      <c r="L1259" s="25"/>
      <c r="M1259" s="25"/>
      <c r="N1259" s="25"/>
      <c r="O1259" s="25"/>
      <c r="P1259" s="25"/>
      <c r="Q1259" s="30"/>
      <c r="R1259" s="25"/>
      <c r="S1259" s="31"/>
      <c r="T1259" s="31"/>
    </row>
    <row r="1260" spans="1:20" x14ac:dyDescent="0.2">
      <c r="A1260" s="25"/>
      <c r="B1260" s="26"/>
      <c r="C1260" s="26"/>
      <c r="D1260" s="27"/>
      <c r="E1260" s="28"/>
      <c r="F1260" s="29"/>
      <c r="G1260" s="25"/>
      <c r="H1260" s="25"/>
      <c r="I1260" s="25"/>
      <c r="J1260" s="25"/>
      <c r="K1260" s="25"/>
      <c r="L1260" s="25"/>
      <c r="M1260" s="25"/>
      <c r="N1260" s="25"/>
      <c r="O1260" s="25"/>
      <c r="P1260" s="25"/>
      <c r="Q1260" s="30"/>
      <c r="R1260" s="25"/>
      <c r="S1260" s="31"/>
      <c r="T1260" s="31"/>
    </row>
    <row r="1261" spans="1:20" x14ac:dyDescent="0.2">
      <c r="A1261" s="25"/>
      <c r="B1261" s="26"/>
      <c r="C1261" s="26"/>
      <c r="D1261" s="27"/>
      <c r="E1261" s="28"/>
      <c r="F1261" s="29"/>
      <c r="G1261" s="25"/>
      <c r="H1261" s="25"/>
      <c r="I1261" s="25"/>
      <c r="J1261" s="25"/>
      <c r="K1261" s="25"/>
      <c r="L1261" s="25"/>
      <c r="M1261" s="25"/>
      <c r="N1261" s="25"/>
      <c r="O1261" s="25"/>
      <c r="P1261" s="25"/>
      <c r="Q1261" s="30"/>
      <c r="R1261" s="25"/>
      <c r="S1261" s="31"/>
      <c r="T1261" s="31"/>
    </row>
    <row r="1262" spans="1:20" x14ac:dyDescent="0.2">
      <c r="A1262" s="25"/>
      <c r="B1262" s="26"/>
      <c r="C1262" s="26"/>
      <c r="D1262" s="27"/>
      <c r="E1262" s="28"/>
      <c r="F1262" s="29"/>
      <c r="G1262" s="25"/>
      <c r="H1262" s="25"/>
      <c r="I1262" s="25"/>
      <c r="J1262" s="25"/>
      <c r="K1262" s="25"/>
      <c r="L1262" s="25"/>
      <c r="M1262" s="25"/>
      <c r="N1262" s="25"/>
      <c r="O1262" s="25"/>
      <c r="P1262" s="25"/>
      <c r="Q1262" s="30"/>
      <c r="R1262" s="25"/>
      <c r="S1262" s="31"/>
      <c r="T1262" s="31"/>
    </row>
    <row r="1263" spans="1:20" x14ac:dyDescent="0.2">
      <c r="A1263" s="25"/>
      <c r="B1263" s="26"/>
      <c r="C1263" s="26"/>
      <c r="D1263" s="27"/>
      <c r="E1263" s="28"/>
      <c r="F1263" s="29"/>
      <c r="G1263" s="25"/>
      <c r="H1263" s="25"/>
      <c r="I1263" s="25"/>
      <c r="J1263" s="25"/>
      <c r="K1263" s="25"/>
      <c r="L1263" s="25"/>
      <c r="M1263" s="25"/>
      <c r="N1263" s="25"/>
      <c r="O1263" s="25"/>
      <c r="P1263" s="25"/>
      <c r="Q1263" s="30"/>
      <c r="R1263" s="25"/>
      <c r="S1263" s="31"/>
      <c r="T1263" s="31"/>
    </row>
    <row r="1264" spans="1:20" x14ac:dyDescent="0.2">
      <c r="A1264" s="25"/>
      <c r="B1264" s="26"/>
      <c r="C1264" s="26"/>
      <c r="D1264" s="27"/>
      <c r="E1264" s="28"/>
      <c r="F1264" s="29"/>
      <c r="G1264" s="25"/>
      <c r="H1264" s="25"/>
      <c r="I1264" s="25"/>
      <c r="J1264" s="25"/>
      <c r="K1264" s="25"/>
      <c r="L1264" s="25"/>
      <c r="M1264" s="25"/>
      <c r="N1264" s="25"/>
      <c r="O1264" s="25"/>
      <c r="P1264" s="25"/>
      <c r="Q1264" s="30"/>
      <c r="R1264" s="25"/>
      <c r="S1264" s="31"/>
      <c r="T1264" s="31"/>
    </row>
    <row r="1265" spans="1:20" x14ac:dyDescent="0.2">
      <c r="A1265" s="25"/>
      <c r="B1265" s="26"/>
      <c r="C1265" s="26"/>
      <c r="D1265" s="27"/>
      <c r="E1265" s="28"/>
      <c r="F1265" s="29"/>
      <c r="G1265" s="25"/>
      <c r="H1265" s="25"/>
      <c r="I1265" s="25"/>
      <c r="J1265" s="25"/>
      <c r="K1265" s="25"/>
      <c r="L1265" s="25"/>
      <c r="M1265" s="25"/>
      <c r="N1265" s="25"/>
      <c r="O1265" s="25"/>
      <c r="P1265" s="25"/>
      <c r="Q1265" s="30"/>
      <c r="R1265" s="25"/>
      <c r="S1265" s="31"/>
      <c r="T1265" s="31"/>
    </row>
    <row r="1266" spans="1:20" x14ac:dyDescent="0.2">
      <c r="A1266" s="25"/>
      <c r="B1266" s="26"/>
      <c r="C1266" s="26"/>
      <c r="D1266" s="27"/>
      <c r="E1266" s="28"/>
      <c r="F1266" s="29"/>
      <c r="G1266" s="25"/>
      <c r="H1266" s="25"/>
      <c r="I1266" s="25"/>
      <c r="J1266" s="25"/>
      <c r="K1266" s="25"/>
      <c r="L1266" s="25"/>
      <c r="M1266" s="25"/>
      <c r="N1266" s="25"/>
      <c r="O1266" s="25"/>
      <c r="P1266" s="25"/>
      <c r="Q1266" s="30"/>
      <c r="R1266" s="25"/>
      <c r="S1266" s="31"/>
      <c r="T1266" s="31"/>
    </row>
    <row r="1267" spans="1:20" x14ac:dyDescent="0.2">
      <c r="A1267" s="25"/>
      <c r="B1267" s="26"/>
      <c r="C1267" s="26"/>
      <c r="D1267" s="27"/>
      <c r="E1267" s="28"/>
      <c r="F1267" s="29"/>
      <c r="G1267" s="25"/>
      <c r="H1267" s="25"/>
      <c r="I1267" s="25"/>
      <c r="J1267" s="25"/>
      <c r="K1267" s="25"/>
      <c r="L1267" s="25"/>
      <c r="M1267" s="25"/>
      <c r="N1267" s="25"/>
      <c r="O1267" s="25"/>
      <c r="P1267" s="25"/>
      <c r="Q1267" s="30"/>
      <c r="R1267" s="25"/>
      <c r="S1267" s="31"/>
      <c r="T1267" s="31"/>
    </row>
    <row r="1268" spans="1:20" x14ac:dyDescent="0.2">
      <c r="A1268" s="25"/>
      <c r="B1268" s="26"/>
      <c r="C1268" s="26"/>
      <c r="D1268" s="27"/>
      <c r="E1268" s="28"/>
      <c r="F1268" s="29"/>
      <c r="G1268" s="25"/>
      <c r="H1268" s="25"/>
      <c r="I1268" s="25"/>
      <c r="J1268" s="25"/>
      <c r="K1268" s="25"/>
      <c r="L1268" s="25"/>
      <c r="M1268" s="25"/>
      <c r="N1268" s="25"/>
      <c r="O1268" s="25"/>
      <c r="P1268" s="25"/>
      <c r="Q1268" s="30"/>
      <c r="R1268" s="25"/>
      <c r="S1268" s="31"/>
      <c r="T1268" s="31"/>
    </row>
    <row r="1269" spans="1:20" x14ac:dyDescent="0.2">
      <c r="A1269" s="25"/>
      <c r="B1269" s="26"/>
      <c r="C1269" s="26"/>
      <c r="D1269" s="27"/>
      <c r="E1269" s="28"/>
      <c r="F1269" s="29"/>
      <c r="G1269" s="25"/>
      <c r="H1269" s="25"/>
      <c r="I1269" s="25"/>
      <c r="J1269" s="25"/>
      <c r="K1269" s="25"/>
      <c r="L1269" s="25"/>
      <c r="M1269" s="25"/>
      <c r="N1269" s="25"/>
      <c r="O1269" s="25"/>
      <c r="P1269" s="25"/>
      <c r="Q1269" s="30"/>
      <c r="R1269" s="25"/>
      <c r="S1269" s="31"/>
      <c r="T1269" s="31"/>
    </row>
    <row r="1270" spans="1:20" x14ac:dyDescent="0.2">
      <c r="A1270" s="25"/>
      <c r="B1270" s="26"/>
      <c r="C1270" s="26"/>
      <c r="D1270" s="27"/>
      <c r="E1270" s="28"/>
      <c r="F1270" s="29"/>
      <c r="G1270" s="25"/>
      <c r="H1270" s="25"/>
      <c r="I1270" s="25"/>
      <c r="J1270" s="25"/>
      <c r="K1270" s="25"/>
      <c r="L1270" s="25"/>
      <c r="M1270" s="25"/>
      <c r="N1270" s="25"/>
      <c r="O1270" s="25"/>
      <c r="P1270" s="25"/>
      <c r="Q1270" s="30"/>
      <c r="R1270" s="25"/>
      <c r="S1270" s="31"/>
      <c r="T1270" s="31"/>
    </row>
    <row r="1271" spans="1:20" x14ac:dyDescent="0.2">
      <c r="A1271" s="25"/>
      <c r="B1271" s="26"/>
      <c r="C1271" s="26"/>
      <c r="D1271" s="27"/>
      <c r="E1271" s="28"/>
      <c r="F1271" s="29"/>
      <c r="G1271" s="25"/>
      <c r="H1271" s="25"/>
      <c r="I1271" s="25"/>
      <c r="J1271" s="25"/>
      <c r="K1271" s="25"/>
      <c r="L1271" s="25"/>
      <c r="M1271" s="25"/>
      <c r="N1271" s="25"/>
      <c r="O1271" s="25"/>
      <c r="P1271" s="25"/>
      <c r="Q1271" s="30"/>
      <c r="R1271" s="25"/>
      <c r="S1271" s="31"/>
      <c r="T1271" s="31"/>
    </row>
    <row r="1272" spans="1:20" x14ac:dyDescent="0.2">
      <c r="A1272" s="25"/>
      <c r="B1272" s="26"/>
      <c r="C1272" s="26"/>
      <c r="D1272" s="27"/>
      <c r="E1272" s="28"/>
      <c r="F1272" s="29"/>
      <c r="G1272" s="25"/>
      <c r="H1272" s="25"/>
      <c r="I1272" s="25"/>
      <c r="J1272" s="25"/>
      <c r="K1272" s="25"/>
      <c r="L1272" s="25"/>
      <c r="M1272" s="25"/>
      <c r="N1272" s="25"/>
      <c r="O1272" s="25"/>
      <c r="P1272" s="25"/>
      <c r="Q1272" s="30"/>
      <c r="R1272" s="25"/>
      <c r="S1272" s="31"/>
      <c r="T1272" s="31"/>
    </row>
    <row r="1273" spans="1:20" x14ac:dyDescent="0.2">
      <c r="A1273" s="25"/>
      <c r="B1273" s="26"/>
      <c r="C1273" s="26"/>
      <c r="D1273" s="27"/>
      <c r="E1273" s="28"/>
      <c r="F1273" s="29"/>
      <c r="G1273" s="25"/>
      <c r="H1273" s="25"/>
      <c r="I1273" s="25"/>
      <c r="J1273" s="25"/>
      <c r="K1273" s="25"/>
      <c r="L1273" s="25"/>
      <c r="M1273" s="25"/>
      <c r="N1273" s="25"/>
      <c r="O1273" s="25"/>
      <c r="P1273" s="25"/>
      <c r="Q1273" s="30"/>
      <c r="R1273" s="25"/>
      <c r="S1273" s="31"/>
      <c r="T1273" s="31"/>
    </row>
    <row r="1274" spans="1:20" x14ac:dyDescent="0.2">
      <c r="A1274" s="25"/>
      <c r="B1274" s="26"/>
      <c r="C1274" s="26"/>
      <c r="D1274" s="27"/>
      <c r="E1274" s="28"/>
      <c r="F1274" s="29"/>
      <c r="G1274" s="25"/>
      <c r="H1274" s="25"/>
      <c r="I1274" s="25"/>
      <c r="J1274" s="25"/>
      <c r="K1274" s="25"/>
      <c r="L1274" s="25"/>
      <c r="M1274" s="25"/>
      <c r="N1274" s="25"/>
      <c r="O1274" s="25"/>
      <c r="P1274" s="25"/>
      <c r="Q1274" s="30"/>
      <c r="R1274" s="25"/>
      <c r="S1274" s="31"/>
      <c r="T1274" s="31"/>
    </row>
    <row r="1275" spans="1:20" x14ac:dyDescent="0.2">
      <c r="A1275" s="25"/>
      <c r="B1275" s="26"/>
      <c r="C1275" s="26"/>
      <c r="D1275" s="27"/>
      <c r="E1275" s="28"/>
      <c r="F1275" s="29"/>
      <c r="G1275" s="25"/>
      <c r="H1275" s="25"/>
      <c r="I1275" s="25"/>
      <c r="J1275" s="25"/>
      <c r="K1275" s="25"/>
      <c r="L1275" s="25"/>
      <c r="M1275" s="25"/>
      <c r="N1275" s="25"/>
      <c r="O1275" s="25"/>
      <c r="P1275" s="25"/>
      <c r="Q1275" s="30"/>
      <c r="R1275" s="25"/>
      <c r="S1275" s="31"/>
      <c r="T1275" s="31"/>
    </row>
    <row r="1276" spans="1:20" x14ac:dyDescent="0.2">
      <c r="A1276" s="25"/>
      <c r="B1276" s="26"/>
      <c r="C1276" s="26"/>
      <c r="D1276" s="27"/>
      <c r="E1276" s="28"/>
      <c r="F1276" s="29"/>
      <c r="G1276" s="25"/>
      <c r="H1276" s="25"/>
      <c r="I1276" s="25"/>
      <c r="J1276" s="25"/>
      <c r="K1276" s="25"/>
      <c r="L1276" s="25"/>
      <c r="M1276" s="25"/>
      <c r="N1276" s="25"/>
      <c r="O1276" s="25"/>
      <c r="P1276" s="25"/>
      <c r="Q1276" s="30"/>
      <c r="R1276" s="25"/>
      <c r="S1276" s="31"/>
      <c r="T1276" s="31"/>
    </row>
    <row r="1277" spans="1:20" x14ac:dyDescent="0.2">
      <c r="A1277" s="25"/>
      <c r="B1277" s="26"/>
      <c r="C1277" s="26"/>
      <c r="D1277" s="27"/>
      <c r="E1277" s="28"/>
      <c r="F1277" s="29"/>
      <c r="G1277" s="25"/>
      <c r="H1277" s="25"/>
      <c r="I1277" s="25"/>
      <c r="J1277" s="25"/>
      <c r="K1277" s="25"/>
      <c r="L1277" s="25"/>
      <c r="M1277" s="25"/>
      <c r="N1277" s="25"/>
      <c r="O1277" s="25"/>
      <c r="P1277" s="25"/>
      <c r="Q1277" s="30"/>
      <c r="R1277" s="25"/>
      <c r="S1277" s="31"/>
      <c r="T1277" s="31"/>
    </row>
    <row r="1278" spans="1:20" x14ac:dyDescent="0.2">
      <c r="A1278" s="25"/>
      <c r="B1278" s="26"/>
      <c r="C1278" s="26"/>
      <c r="D1278" s="27"/>
      <c r="E1278" s="28"/>
      <c r="F1278" s="29"/>
      <c r="G1278" s="25"/>
      <c r="H1278" s="25"/>
      <c r="I1278" s="25"/>
      <c r="J1278" s="25"/>
      <c r="K1278" s="25"/>
      <c r="L1278" s="25"/>
      <c r="M1278" s="25"/>
      <c r="N1278" s="25"/>
      <c r="O1278" s="25"/>
      <c r="P1278" s="25"/>
      <c r="Q1278" s="30"/>
      <c r="R1278" s="25"/>
      <c r="S1278" s="31"/>
      <c r="T1278" s="31"/>
    </row>
    <row r="1279" spans="1:20" x14ac:dyDescent="0.2">
      <c r="A1279" s="25"/>
      <c r="B1279" s="26"/>
      <c r="C1279" s="26"/>
      <c r="D1279" s="27"/>
      <c r="E1279" s="28"/>
      <c r="F1279" s="29"/>
      <c r="G1279" s="25"/>
      <c r="H1279" s="25"/>
      <c r="I1279" s="25"/>
      <c r="J1279" s="25"/>
      <c r="K1279" s="25"/>
      <c r="L1279" s="25"/>
      <c r="M1279" s="25"/>
      <c r="N1279" s="25"/>
      <c r="O1279" s="25"/>
      <c r="P1279" s="25"/>
      <c r="Q1279" s="30"/>
      <c r="R1279" s="25"/>
      <c r="S1279" s="31"/>
      <c r="T1279" s="31"/>
    </row>
    <row r="1280" spans="1:20" x14ac:dyDescent="0.2">
      <c r="A1280" s="25"/>
      <c r="B1280" s="26"/>
      <c r="C1280" s="26"/>
      <c r="D1280" s="27"/>
      <c r="E1280" s="28"/>
      <c r="F1280" s="29"/>
      <c r="G1280" s="25"/>
      <c r="H1280" s="25"/>
      <c r="I1280" s="25"/>
      <c r="J1280" s="25"/>
      <c r="K1280" s="25"/>
      <c r="L1280" s="25"/>
      <c r="M1280" s="25"/>
      <c r="N1280" s="25"/>
      <c r="O1280" s="25"/>
      <c r="P1280" s="25"/>
      <c r="Q1280" s="30"/>
      <c r="R1280" s="25"/>
      <c r="S1280" s="31"/>
      <c r="T1280" s="31"/>
    </row>
    <row r="1281" spans="1:20" x14ac:dyDescent="0.2">
      <c r="A1281" s="25"/>
      <c r="B1281" s="26"/>
      <c r="C1281" s="26"/>
      <c r="D1281" s="27"/>
      <c r="E1281" s="28"/>
      <c r="F1281" s="29"/>
      <c r="G1281" s="25"/>
      <c r="H1281" s="25"/>
      <c r="I1281" s="25"/>
      <c r="J1281" s="25"/>
      <c r="K1281" s="25"/>
      <c r="L1281" s="25"/>
      <c r="M1281" s="25"/>
      <c r="N1281" s="25"/>
      <c r="O1281" s="25"/>
      <c r="P1281" s="25"/>
      <c r="Q1281" s="30"/>
      <c r="R1281" s="25"/>
      <c r="S1281" s="31"/>
      <c r="T1281" s="31"/>
    </row>
    <row r="1282" spans="1:20" x14ac:dyDescent="0.2">
      <c r="A1282" s="25"/>
      <c r="B1282" s="26"/>
      <c r="C1282" s="26"/>
      <c r="D1282" s="27"/>
      <c r="E1282" s="28"/>
      <c r="F1282" s="29"/>
      <c r="G1282" s="25"/>
      <c r="H1282" s="25"/>
      <c r="I1282" s="25"/>
      <c r="J1282" s="25"/>
      <c r="K1282" s="25"/>
      <c r="L1282" s="25"/>
      <c r="M1282" s="25"/>
      <c r="N1282" s="25"/>
      <c r="O1282" s="25"/>
      <c r="P1282" s="25"/>
      <c r="Q1282" s="30"/>
      <c r="R1282" s="25"/>
      <c r="S1282" s="31"/>
      <c r="T1282" s="31"/>
    </row>
    <row r="1283" spans="1:20" x14ac:dyDescent="0.2">
      <c r="A1283" s="25"/>
      <c r="B1283" s="26"/>
      <c r="C1283" s="26"/>
      <c r="D1283" s="27"/>
      <c r="E1283" s="28"/>
      <c r="F1283" s="29"/>
      <c r="G1283" s="25"/>
      <c r="H1283" s="25"/>
      <c r="I1283" s="25"/>
      <c r="J1283" s="25"/>
      <c r="K1283" s="25"/>
      <c r="L1283" s="25"/>
      <c r="M1283" s="25"/>
      <c r="N1283" s="25"/>
      <c r="O1283" s="25"/>
      <c r="P1283" s="25"/>
      <c r="Q1283" s="30"/>
      <c r="R1283" s="25"/>
      <c r="S1283" s="31"/>
      <c r="T1283" s="31"/>
    </row>
    <row r="1284" spans="1:20" x14ac:dyDescent="0.2">
      <c r="A1284" s="25"/>
      <c r="B1284" s="26"/>
      <c r="C1284" s="26"/>
      <c r="D1284" s="27"/>
      <c r="E1284" s="28"/>
      <c r="F1284" s="29"/>
      <c r="G1284" s="25"/>
      <c r="H1284" s="25"/>
      <c r="I1284" s="25"/>
      <c r="J1284" s="25"/>
      <c r="K1284" s="25"/>
      <c r="L1284" s="25"/>
      <c r="M1284" s="25"/>
      <c r="N1284" s="25"/>
      <c r="O1284" s="25"/>
      <c r="P1284" s="25"/>
      <c r="Q1284" s="30"/>
      <c r="R1284" s="25"/>
      <c r="S1284" s="31"/>
      <c r="T1284" s="31"/>
    </row>
    <row r="1285" spans="1:20" x14ac:dyDescent="0.2">
      <c r="A1285" s="25"/>
      <c r="B1285" s="26"/>
      <c r="C1285" s="26"/>
      <c r="D1285" s="27"/>
      <c r="E1285" s="28"/>
      <c r="F1285" s="29"/>
      <c r="G1285" s="25"/>
      <c r="H1285" s="25"/>
      <c r="I1285" s="25"/>
      <c r="J1285" s="25"/>
      <c r="K1285" s="25"/>
      <c r="L1285" s="25"/>
      <c r="M1285" s="25"/>
      <c r="N1285" s="25"/>
      <c r="O1285" s="25"/>
      <c r="P1285" s="25"/>
      <c r="Q1285" s="30"/>
      <c r="R1285" s="25"/>
      <c r="S1285" s="31"/>
      <c r="T1285" s="31"/>
    </row>
    <row r="1286" spans="1:20" x14ac:dyDescent="0.2">
      <c r="A1286" s="25"/>
      <c r="B1286" s="26"/>
      <c r="C1286" s="26"/>
      <c r="D1286" s="27"/>
      <c r="E1286" s="28"/>
      <c r="F1286" s="29"/>
      <c r="G1286" s="25"/>
      <c r="H1286" s="25"/>
      <c r="I1286" s="25"/>
      <c r="J1286" s="25"/>
      <c r="K1286" s="25"/>
      <c r="L1286" s="25"/>
      <c r="M1286" s="25"/>
      <c r="N1286" s="25"/>
      <c r="O1286" s="25"/>
      <c r="P1286" s="25"/>
      <c r="Q1286" s="30"/>
      <c r="R1286" s="25"/>
      <c r="S1286" s="31"/>
      <c r="T1286" s="31"/>
    </row>
    <row r="1287" spans="1:20" x14ac:dyDescent="0.2">
      <c r="A1287" s="25"/>
      <c r="B1287" s="26"/>
      <c r="C1287" s="26"/>
      <c r="D1287" s="27"/>
      <c r="E1287" s="28"/>
      <c r="F1287" s="29"/>
      <c r="G1287" s="25"/>
      <c r="H1287" s="25"/>
      <c r="I1287" s="25"/>
      <c r="J1287" s="25"/>
      <c r="K1287" s="25"/>
      <c r="L1287" s="25"/>
      <c r="M1287" s="25"/>
      <c r="N1287" s="25"/>
      <c r="O1287" s="25"/>
      <c r="P1287" s="25"/>
      <c r="Q1287" s="30"/>
      <c r="R1287" s="25"/>
      <c r="S1287" s="31"/>
      <c r="T1287" s="31"/>
    </row>
    <row r="1288" spans="1:20" x14ac:dyDescent="0.2">
      <c r="A1288" s="25"/>
      <c r="B1288" s="26"/>
      <c r="C1288" s="26"/>
      <c r="D1288" s="27"/>
      <c r="E1288" s="28"/>
      <c r="F1288" s="29"/>
      <c r="G1288" s="25"/>
      <c r="H1288" s="25"/>
      <c r="I1288" s="25"/>
      <c r="J1288" s="25"/>
      <c r="K1288" s="25"/>
      <c r="L1288" s="25"/>
      <c r="M1288" s="25"/>
      <c r="N1288" s="25"/>
      <c r="O1288" s="25"/>
      <c r="P1288" s="25"/>
      <c r="Q1288" s="30"/>
      <c r="R1288" s="25"/>
      <c r="S1288" s="31"/>
      <c r="T1288" s="31"/>
    </row>
    <row r="1289" spans="1:20" x14ac:dyDescent="0.2">
      <c r="A1289" s="25"/>
      <c r="B1289" s="26"/>
      <c r="C1289" s="26"/>
      <c r="D1289" s="27"/>
      <c r="E1289" s="28"/>
      <c r="F1289" s="29"/>
      <c r="G1289" s="25"/>
      <c r="H1289" s="25"/>
      <c r="I1289" s="25"/>
      <c r="J1289" s="25"/>
      <c r="K1289" s="25"/>
      <c r="L1289" s="25"/>
      <c r="M1289" s="25"/>
      <c r="N1289" s="25"/>
      <c r="O1289" s="25"/>
      <c r="P1289" s="25"/>
      <c r="Q1289" s="30"/>
      <c r="R1289" s="25"/>
      <c r="S1289" s="31"/>
      <c r="T1289" s="31"/>
    </row>
    <row r="1290" spans="1:20" x14ac:dyDescent="0.2">
      <c r="A1290" s="25"/>
      <c r="B1290" s="26"/>
      <c r="C1290" s="26"/>
      <c r="D1290" s="27"/>
      <c r="E1290" s="28"/>
      <c r="F1290" s="29"/>
      <c r="G1290" s="25"/>
      <c r="H1290" s="25"/>
      <c r="I1290" s="25"/>
      <c r="J1290" s="25"/>
      <c r="K1290" s="25"/>
      <c r="L1290" s="25"/>
      <c r="M1290" s="25"/>
      <c r="N1290" s="25"/>
      <c r="O1290" s="25"/>
      <c r="P1290" s="25"/>
      <c r="Q1290" s="30"/>
      <c r="R1290" s="25"/>
      <c r="S1290" s="31"/>
      <c r="T1290" s="31"/>
    </row>
    <row r="1291" spans="1:20" x14ac:dyDescent="0.2">
      <c r="A1291" s="25"/>
      <c r="B1291" s="26"/>
      <c r="C1291" s="26"/>
      <c r="D1291" s="27"/>
      <c r="E1291" s="28"/>
      <c r="F1291" s="29"/>
      <c r="G1291" s="25"/>
      <c r="H1291" s="25"/>
      <c r="I1291" s="25"/>
      <c r="J1291" s="25"/>
      <c r="K1291" s="25"/>
      <c r="L1291" s="25"/>
      <c r="M1291" s="25"/>
      <c r="N1291" s="25"/>
      <c r="O1291" s="25"/>
      <c r="P1291" s="25"/>
      <c r="Q1291" s="30"/>
      <c r="R1291" s="25"/>
      <c r="S1291" s="31"/>
      <c r="T1291" s="31"/>
    </row>
    <row r="1292" spans="1:20" x14ac:dyDescent="0.2">
      <c r="A1292" s="25"/>
      <c r="B1292" s="26"/>
      <c r="C1292" s="26"/>
      <c r="D1292" s="27"/>
      <c r="E1292" s="28"/>
      <c r="F1292" s="29"/>
      <c r="G1292" s="25"/>
      <c r="H1292" s="25"/>
      <c r="I1292" s="25"/>
      <c r="J1292" s="25"/>
      <c r="K1292" s="25"/>
      <c r="L1292" s="25"/>
      <c r="M1292" s="25"/>
      <c r="N1292" s="25"/>
      <c r="O1292" s="25"/>
      <c r="P1292" s="25"/>
      <c r="Q1292" s="30"/>
      <c r="R1292" s="25"/>
      <c r="S1292" s="31"/>
      <c r="T1292" s="31"/>
    </row>
    <row r="1293" spans="1:20" x14ac:dyDescent="0.2">
      <c r="A1293" s="25"/>
      <c r="B1293" s="26"/>
      <c r="C1293" s="26"/>
      <c r="D1293" s="27"/>
      <c r="E1293" s="28"/>
      <c r="F1293" s="29"/>
      <c r="G1293" s="25"/>
      <c r="H1293" s="25"/>
      <c r="I1293" s="25"/>
      <c r="J1293" s="25"/>
      <c r="K1293" s="25"/>
      <c r="L1293" s="25"/>
      <c r="M1293" s="25"/>
      <c r="N1293" s="25"/>
      <c r="O1293" s="25"/>
      <c r="P1293" s="25"/>
      <c r="Q1293" s="30"/>
      <c r="R1293" s="25"/>
      <c r="S1293" s="31"/>
      <c r="T1293" s="31"/>
    </row>
    <row r="1294" spans="1:20" x14ac:dyDescent="0.2">
      <c r="A1294" s="25"/>
      <c r="B1294" s="26"/>
      <c r="C1294" s="26"/>
      <c r="D1294" s="27"/>
      <c r="E1294" s="28"/>
      <c r="F1294" s="29"/>
      <c r="G1294" s="25"/>
      <c r="H1294" s="25"/>
      <c r="I1294" s="25"/>
      <c r="J1294" s="25"/>
      <c r="K1294" s="25"/>
      <c r="L1294" s="25"/>
      <c r="M1294" s="25"/>
      <c r="N1294" s="25"/>
      <c r="O1294" s="25"/>
      <c r="P1294" s="25"/>
      <c r="Q1294" s="30"/>
      <c r="R1294" s="25"/>
      <c r="S1294" s="31"/>
      <c r="T1294" s="31"/>
    </row>
    <row r="1295" spans="1:20" x14ac:dyDescent="0.2">
      <c r="A1295" s="25"/>
      <c r="B1295" s="26"/>
      <c r="C1295" s="26"/>
      <c r="D1295" s="27"/>
      <c r="E1295" s="28"/>
      <c r="F1295" s="29"/>
      <c r="G1295" s="25"/>
      <c r="H1295" s="25"/>
      <c r="I1295" s="25"/>
      <c r="J1295" s="25"/>
      <c r="K1295" s="25"/>
      <c r="L1295" s="25"/>
      <c r="M1295" s="25"/>
      <c r="N1295" s="25"/>
      <c r="O1295" s="25"/>
      <c r="P1295" s="25"/>
      <c r="Q1295" s="30"/>
      <c r="R1295" s="25"/>
      <c r="S1295" s="31"/>
      <c r="T1295" s="31"/>
    </row>
    <row r="1296" spans="1:20" x14ac:dyDescent="0.2">
      <c r="A1296" s="25"/>
      <c r="B1296" s="26"/>
      <c r="C1296" s="26"/>
      <c r="D1296" s="27"/>
      <c r="E1296" s="28"/>
      <c r="F1296" s="29"/>
      <c r="G1296" s="25"/>
      <c r="H1296" s="25"/>
      <c r="I1296" s="25"/>
      <c r="J1296" s="25"/>
      <c r="K1296" s="25"/>
      <c r="L1296" s="25"/>
      <c r="M1296" s="25"/>
      <c r="N1296" s="25"/>
      <c r="O1296" s="25"/>
      <c r="P1296" s="25"/>
      <c r="Q1296" s="30"/>
      <c r="R1296" s="25"/>
      <c r="S1296" s="31"/>
      <c r="T1296" s="31"/>
    </row>
    <row r="1297" spans="1:20" x14ac:dyDescent="0.2">
      <c r="A1297" s="25"/>
      <c r="B1297" s="26"/>
      <c r="C1297" s="26"/>
      <c r="D1297" s="27"/>
      <c r="E1297" s="28"/>
      <c r="F1297" s="29"/>
      <c r="G1297" s="25"/>
      <c r="H1297" s="25"/>
      <c r="I1297" s="25"/>
      <c r="J1297" s="25"/>
      <c r="K1297" s="25"/>
      <c r="L1297" s="25"/>
      <c r="M1297" s="25"/>
      <c r="N1297" s="25"/>
      <c r="O1297" s="25"/>
      <c r="P1297" s="25"/>
      <c r="Q1297" s="30"/>
      <c r="R1297" s="25"/>
      <c r="S1297" s="31"/>
      <c r="T1297" s="31"/>
    </row>
    <row r="1298" spans="1:20" x14ac:dyDescent="0.2">
      <c r="A1298" s="25"/>
      <c r="B1298" s="26"/>
      <c r="C1298" s="26"/>
      <c r="D1298" s="27"/>
      <c r="E1298" s="28"/>
      <c r="F1298" s="29"/>
      <c r="G1298" s="25"/>
      <c r="H1298" s="25"/>
      <c r="I1298" s="25"/>
      <c r="J1298" s="25"/>
      <c r="K1298" s="25"/>
      <c r="L1298" s="25"/>
      <c r="M1298" s="25"/>
      <c r="N1298" s="25"/>
      <c r="O1298" s="25"/>
      <c r="P1298" s="25"/>
      <c r="Q1298" s="30"/>
      <c r="R1298" s="25"/>
      <c r="S1298" s="31"/>
      <c r="T1298" s="31"/>
    </row>
    <row r="1299" spans="1:20" x14ac:dyDescent="0.2">
      <c r="A1299" s="25"/>
      <c r="B1299" s="26"/>
      <c r="C1299" s="26"/>
      <c r="D1299" s="27"/>
      <c r="E1299" s="28"/>
      <c r="F1299" s="29"/>
      <c r="G1299" s="25"/>
      <c r="H1299" s="25"/>
      <c r="I1299" s="25"/>
      <c r="J1299" s="25"/>
      <c r="K1299" s="25"/>
      <c r="L1299" s="25"/>
      <c r="M1299" s="25"/>
      <c r="N1299" s="25"/>
      <c r="O1299" s="25"/>
      <c r="P1299" s="25"/>
      <c r="Q1299" s="30"/>
      <c r="R1299" s="25"/>
      <c r="S1299" s="31"/>
      <c r="T1299" s="31"/>
    </row>
    <row r="1300" spans="1:20" x14ac:dyDescent="0.2">
      <c r="A1300" s="25"/>
      <c r="B1300" s="26"/>
      <c r="C1300" s="26"/>
      <c r="D1300" s="27"/>
      <c r="E1300" s="28"/>
      <c r="F1300" s="29"/>
      <c r="G1300" s="25"/>
      <c r="H1300" s="25"/>
      <c r="I1300" s="25"/>
      <c r="J1300" s="25"/>
      <c r="K1300" s="25"/>
      <c r="L1300" s="25"/>
      <c r="M1300" s="25"/>
      <c r="N1300" s="25"/>
      <c r="O1300" s="25"/>
      <c r="P1300" s="25"/>
      <c r="Q1300" s="30"/>
      <c r="R1300" s="25"/>
      <c r="S1300" s="31"/>
      <c r="T1300" s="31"/>
    </row>
    <row r="1301" spans="1:20" x14ac:dyDescent="0.2">
      <c r="A1301" s="25"/>
      <c r="B1301" s="26"/>
      <c r="C1301" s="26"/>
      <c r="D1301" s="27"/>
      <c r="E1301" s="28"/>
      <c r="F1301" s="29"/>
      <c r="G1301" s="25"/>
      <c r="H1301" s="25"/>
      <c r="I1301" s="25"/>
      <c r="J1301" s="25"/>
      <c r="K1301" s="25"/>
      <c r="L1301" s="25"/>
      <c r="M1301" s="25"/>
      <c r="N1301" s="25"/>
      <c r="O1301" s="25"/>
      <c r="P1301" s="25"/>
      <c r="Q1301" s="30"/>
      <c r="R1301" s="25"/>
      <c r="S1301" s="31"/>
      <c r="T1301" s="31"/>
    </row>
    <row r="1302" spans="1:20" x14ac:dyDescent="0.2">
      <c r="A1302" s="25"/>
      <c r="B1302" s="26"/>
      <c r="C1302" s="26"/>
      <c r="D1302" s="27"/>
      <c r="E1302" s="28"/>
      <c r="F1302" s="29"/>
      <c r="G1302" s="25"/>
      <c r="H1302" s="25"/>
      <c r="I1302" s="25"/>
      <c r="J1302" s="25"/>
      <c r="K1302" s="25"/>
      <c r="L1302" s="25"/>
      <c r="M1302" s="25"/>
      <c r="N1302" s="25"/>
      <c r="O1302" s="25"/>
      <c r="P1302" s="25"/>
      <c r="Q1302" s="30"/>
      <c r="R1302" s="25"/>
      <c r="S1302" s="31"/>
      <c r="T1302" s="31"/>
    </row>
    <row r="1303" spans="1:20" x14ac:dyDescent="0.2">
      <c r="A1303" s="25"/>
      <c r="B1303" s="26"/>
      <c r="C1303" s="26"/>
      <c r="D1303" s="27"/>
      <c r="E1303" s="28"/>
      <c r="F1303" s="29"/>
      <c r="G1303" s="25"/>
      <c r="H1303" s="25"/>
      <c r="I1303" s="25"/>
      <c r="J1303" s="25"/>
      <c r="K1303" s="25"/>
      <c r="L1303" s="25"/>
      <c r="M1303" s="25"/>
      <c r="N1303" s="25"/>
      <c r="O1303" s="25"/>
      <c r="P1303" s="25"/>
      <c r="Q1303" s="30"/>
      <c r="R1303" s="25"/>
      <c r="S1303" s="31"/>
      <c r="T1303" s="31"/>
    </row>
    <row r="1304" spans="1:20" x14ac:dyDescent="0.2">
      <c r="A1304" s="25"/>
      <c r="B1304" s="26"/>
      <c r="C1304" s="26"/>
      <c r="D1304" s="27"/>
      <c r="E1304" s="28"/>
      <c r="F1304" s="29"/>
      <c r="G1304" s="25"/>
      <c r="H1304" s="25"/>
      <c r="I1304" s="25"/>
      <c r="J1304" s="25"/>
      <c r="K1304" s="25"/>
      <c r="L1304" s="25"/>
      <c r="M1304" s="25"/>
      <c r="N1304" s="25"/>
      <c r="O1304" s="25"/>
      <c r="P1304" s="25"/>
      <c r="Q1304" s="30"/>
      <c r="R1304" s="25"/>
      <c r="S1304" s="31"/>
      <c r="T1304" s="31"/>
    </row>
    <row r="1305" spans="1:20" x14ac:dyDescent="0.2">
      <c r="A1305" s="25"/>
      <c r="B1305" s="26"/>
      <c r="C1305" s="26"/>
      <c r="D1305" s="27"/>
      <c r="E1305" s="28"/>
      <c r="F1305" s="29"/>
      <c r="G1305" s="25"/>
      <c r="H1305" s="25"/>
      <c r="I1305" s="25"/>
      <c r="J1305" s="25"/>
      <c r="K1305" s="25"/>
      <c r="L1305" s="25"/>
      <c r="M1305" s="25"/>
      <c r="N1305" s="25"/>
      <c r="O1305" s="25"/>
      <c r="P1305" s="25"/>
      <c r="Q1305" s="30"/>
      <c r="R1305" s="25"/>
      <c r="S1305" s="31"/>
      <c r="T1305" s="31"/>
    </row>
    <row r="1306" spans="1:20" x14ac:dyDescent="0.2">
      <c r="A1306" s="25"/>
      <c r="B1306" s="26"/>
      <c r="C1306" s="26"/>
      <c r="D1306" s="27"/>
      <c r="E1306" s="28"/>
      <c r="F1306" s="29"/>
      <c r="G1306" s="25"/>
      <c r="H1306" s="25"/>
      <c r="I1306" s="25"/>
      <c r="J1306" s="25"/>
      <c r="K1306" s="25"/>
      <c r="L1306" s="25"/>
      <c r="M1306" s="25"/>
      <c r="N1306" s="25"/>
      <c r="O1306" s="25"/>
      <c r="P1306" s="25"/>
      <c r="Q1306" s="30"/>
      <c r="R1306" s="25"/>
      <c r="S1306" s="31"/>
      <c r="T1306" s="31"/>
    </row>
    <row r="1307" spans="1:20" x14ac:dyDescent="0.2">
      <c r="A1307" s="25"/>
      <c r="B1307" s="26"/>
      <c r="C1307" s="26"/>
      <c r="D1307" s="27"/>
      <c r="E1307" s="28"/>
      <c r="F1307" s="29"/>
      <c r="G1307" s="25"/>
      <c r="H1307" s="25"/>
      <c r="I1307" s="25"/>
      <c r="J1307" s="25"/>
      <c r="K1307" s="25"/>
      <c r="L1307" s="25"/>
      <c r="M1307" s="25"/>
      <c r="N1307" s="25"/>
      <c r="O1307" s="25"/>
      <c r="P1307" s="25"/>
      <c r="Q1307" s="30"/>
      <c r="R1307" s="25"/>
      <c r="S1307" s="31"/>
      <c r="T1307" s="31"/>
    </row>
    <row r="1308" spans="1:20" x14ac:dyDescent="0.2">
      <c r="A1308" s="25"/>
      <c r="B1308" s="26"/>
      <c r="C1308" s="26"/>
      <c r="D1308" s="27"/>
      <c r="E1308" s="28"/>
      <c r="F1308" s="29"/>
      <c r="G1308" s="25"/>
      <c r="H1308" s="25"/>
      <c r="I1308" s="25"/>
      <c r="J1308" s="25"/>
      <c r="K1308" s="25"/>
      <c r="L1308" s="25"/>
      <c r="M1308" s="25"/>
      <c r="N1308" s="25"/>
      <c r="O1308" s="25"/>
      <c r="P1308" s="25"/>
      <c r="Q1308" s="30"/>
      <c r="R1308" s="25"/>
      <c r="S1308" s="31"/>
      <c r="T1308" s="31"/>
    </row>
    <row r="1309" spans="1:20" x14ac:dyDescent="0.2">
      <c r="A1309" s="25"/>
      <c r="B1309" s="26"/>
      <c r="C1309" s="26"/>
      <c r="D1309" s="27"/>
      <c r="E1309" s="28"/>
      <c r="F1309" s="29"/>
      <c r="G1309" s="25"/>
      <c r="H1309" s="25"/>
      <c r="I1309" s="25"/>
      <c r="J1309" s="25"/>
      <c r="K1309" s="25"/>
      <c r="L1309" s="25"/>
      <c r="M1309" s="25"/>
      <c r="N1309" s="25"/>
      <c r="O1309" s="25"/>
      <c r="P1309" s="25"/>
      <c r="Q1309" s="30"/>
      <c r="R1309" s="25"/>
      <c r="S1309" s="31"/>
      <c r="T1309" s="31"/>
    </row>
    <row r="1310" spans="1:20" x14ac:dyDescent="0.2">
      <c r="A1310" s="25"/>
      <c r="B1310" s="26"/>
      <c r="C1310" s="26"/>
      <c r="D1310" s="27"/>
      <c r="E1310" s="28"/>
      <c r="F1310" s="29"/>
      <c r="G1310" s="25"/>
      <c r="H1310" s="25"/>
      <c r="I1310" s="25"/>
      <c r="J1310" s="25"/>
      <c r="K1310" s="25"/>
      <c r="L1310" s="25"/>
      <c r="M1310" s="25"/>
      <c r="N1310" s="25"/>
      <c r="O1310" s="25"/>
      <c r="P1310" s="25"/>
      <c r="Q1310" s="30"/>
      <c r="R1310" s="25"/>
      <c r="S1310" s="31"/>
      <c r="T1310" s="31"/>
    </row>
    <row r="1311" spans="1:20" x14ac:dyDescent="0.2">
      <c r="A1311" s="25"/>
      <c r="B1311" s="26"/>
      <c r="C1311" s="26"/>
      <c r="D1311" s="27"/>
      <c r="E1311" s="28"/>
      <c r="F1311" s="29"/>
      <c r="G1311" s="25"/>
      <c r="H1311" s="25"/>
      <c r="I1311" s="25"/>
      <c r="J1311" s="25"/>
      <c r="K1311" s="25"/>
      <c r="L1311" s="25"/>
      <c r="M1311" s="25"/>
      <c r="N1311" s="25"/>
      <c r="O1311" s="25"/>
      <c r="P1311" s="25"/>
      <c r="Q1311" s="30"/>
      <c r="R1311" s="25"/>
      <c r="S1311" s="31"/>
      <c r="T1311" s="31"/>
    </row>
    <row r="1312" spans="1:20" x14ac:dyDescent="0.2">
      <c r="A1312" s="25"/>
      <c r="B1312" s="26"/>
      <c r="C1312" s="26"/>
      <c r="D1312" s="27"/>
      <c r="E1312" s="28"/>
      <c r="F1312" s="29"/>
      <c r="G1312" s="25"/>
      <c r="H1312" s="25"/>
      <c r="I1312" s="25"/>
      <c r="J1312" s="25"/>
      <c r="K1312" s="25"/>
      <c r="L1312" s="25"/>
      <c r="M1312" s="25"/>
      <c r="N1312" s="25"/>
      <c r="O1312" s="25"/>
      <c r="P1312" s="25"/>
      <c r="Q1312" s="30"/>
      <c r="R1312" s="25"/>
      <c r="S1312" s="31"/>
      <c r="T1312" s="31"/>
    </row>
    <row r="1313" spans="1:20" x14ac:dyDescent="0.2">
      <c r="A1313" s="25"/>
      <c r="B1313" s="26"/>
      <c r="C1313" s="26"/>
      <c r="D1313" s="27"/>
      <c r="E1313" s="28"/>
      <c r="F1313" s="29"/>
      <c r="G1313" s="25"/>
      <c r="H1313" s="25"/>
      <c r="I1313" s="25"/>
      <c r="J1313" s="25"/>
      <c r="K1313" s="25"/>
      <c r="L1313" s="25"/>
      <c r="M1313" s="25"/>
      <c r="N1313" s="25"/>
      <c r="O1313" s="25"/>
      <c r="P1313" s="25"/>
      <c r="Q1313" s="30"/>
      <c r="R1313" s="25"/>
      <c r="S1313" s="31"/>
      <c r="T1313" s="31"/>
    </row>
    <row r="1314" spans="1:20" x14ac:dyDescent="0.2">
      <c r="A1314" s="25"/>
      <c r="B1314" s="26"/>
      <c r="C1314" s="26"/>
      <c r="D1314" s="27"/>
      <c r="E1314" s="28"/>
      <c r="F1314" s="29"/>
      <c r="G1314" s="25"/>
      <c r="H1314" s="25"/>
      <c r="I1314" s="25"/>
      <c r="J1314" s="25"/>
      <c r="K1314" s="25"/>
      <c r="L1314" s="25"/>
      <c r="M1314" s="25"/>
      <c r="N1314" s="25"/>
      <c r="O1314" s="25"/>
      <c r="P1314" s="25"/>
      <c r="Q1314" s="30"/>
      <c r="R1314" s="25"/>
      <c r="S1314" s="31"/>
      <c r="T1314" s="31"/>
    </row>
    <row r="1315" spans="1:20" x14ac:dyDescent="0.2">
      <c r="A1315" s="25"/>
      <c r="B1315" s="26"/>
      <c r="C1315" s="26"/>
      <c r="D1315" s="27"/>
      <c r="E1315" s="28"/>
      <c r="F1315" s="29"/>
      <c r="G1315" s="25"/>
      <c r="H1315" s="25"/>
      <c r="I1315" s="25"/>
      <c r="J1315" s="25"/>
      <c r="K1315" s="25"/>
      <c r="L1315" s="25"/>
      <c r="M1315" s="25"/>
      <c r="N1315" s="25"/>
      <c r="O1315" s="25"/>
      <c r="P1315" s="25"/>
      <c r="Q1315" s="30"/>
      <c r="R1315" s="25"/>
      <c r="S1315" s="31"/>
      <c r="T1315" s="31"/>
    </row>
    <row r="1316" spans="1:20" x14ac:dyDescent="0.2">
      <c r="A1316" s="25"/>
      <c r="B1316" s="26"/>
      <c r="C1316" s="26"/>
      <c r="D1316" s="27"/>
      <c r="E1316" s="28"/>
      <c r="F1316" s="29"/>
      <c r="G1316" s="25"/>
      <c r="H1316" s="25"/>
      <c r="I1316" s="25"/>
      <c r="J1316" s="25"/>
      <c r="K1316" s="25"/>
      <c r="L1316" s="25"/>
      <c r="M1316" s="25"/>
      <c r="N1316" s="25"/>
      <c r="O1316" s="25"/>
      <c r="P1316" s="25"/>
      <c r="Q1316" s="30"/>
      <c r="R1316" s="25"/>
      <c r="S1316" s="31"/>
      <c r="T1316" s="31"/>
    </row>
    <row r="1317" spans="1:20" x14ac:dyDescent="0.2">
      <c r="A1317" s="25"/>
      <c r="B1317" s="26"/>
      <c r="C1317" s="26"/>
      <c r="D1317" s="27"/>
      <c r="E1317" s="28"/>
      <c r="F1317" s="29"/>
      <c r="G1317" s="25"/>
      <c r="H1317" s="25"/>
      <c r="I1317" s="25"/>
      <c r="J1317" s="25"/>
      <c r="K1317" s="25"/>
      <c r="L1317" s="25"/>
      <c r="M1317" s="25"/>
      <c r="N1317" s="25"/>
      <c r="O1317" s="25"/>
      <c r="P1317" s="25"/>
      <c r="Q1317" s="30"/>
      <c r="R1317" s="25"/>
      <c r="S1317" s="31"/>
      <c r="T1317" s="31"/>
    </row>
    <row r="1318" spans="1:20" x14ac:dyDescent="0.2">
      <c r="A1318" s="25"/>
      <c r="B1318" s="26"/>
      <c r="C1318" s="26"/>
      <c r="D1318" s="27"/>
      <c r="E1318" s="28"/>
      <c r="F1318" s="29"/>
      <c r="G1318" s="25"/>
      <c r="H1318" s="25"/>
      <c r="I1318" s="25"/>
      <c r="J1318" s="25"/>
      <c r="K1318" s="25"/>
      <c r="L1318" s="25"/>
      <c r="M1318" s="25"/>
      <c r="N1318" s="25"/>
      <c r="O1318" s="25"/>
      <c r="P1318" s="25"/>
      <c r="Q1318" s="30"/>
      <c r="R1318" s="25"/>
      <c r="S1318" s="31"/>
      <c r="T1318" s="31"/>
    </row>
    <row r="1319" spans="1:20" x14ac:dyDescent="0.2">
      <c r="A1319" s="25"/>
      <c r="B1319" s="26"/>
      <c r="C1319" s="26"/>
      <c r="D1319" s="27"/>
      <c r="E1319" s="28"/>
      <c r="F1319" s="29"/>
      <c r="G1319" s="25"/>
      <c r="H1319" s="25"/>
      <c r="I1319" s="25"/>
      <c r="J1319" s="25"/>
      <c r="K1319" s="25"/>
      <c r="L1319" s="25"/>
      <c r="M1319" s="25"/>
      <c r="N1319" s="25"/>
      <c r="O1319" s="25"/>
      <c r="P1319" s="25"/>
      <c r="Q1319" s="30"/>
      <c r="R1319" s="25"/>
      <c r="S1319" s="31"/>
      <c r="T1319" s="31"/>
    </row>
    <row r="1320" spans="1:20" x14ac:dyDescent="0.2">
      <c r="A1320" s="25"/>
      <c r="B1320" s="26"/>
      <c r="C1320" s="26"/>
      <c r="D1320" s="27"/>
      <c r="E1320" s="28"/>
      <c r="F1320" s="29"/>
      <c r="G1320" s="25"/>
      <c r="H1320" s="25"/>
      <c r="I1320" s="25"/>
      <c r="J1320" s="25"/>
      <c r="K1320" s="25"/>
      <c r="L1320" s="25"/>
      <c r="M1320" s="25"/>
      <c r="N1320" s="25"/>
      <c r="O1320" s="25"/>
      <c r="P1320" s="25"/>
      <c r="Q1320" s="30"/>
      <c r="R1320" s="25"/>
      <c r="S1320" s="31"/>
      <c r="T1320" s="31"/>
    </row>
    <row r="1321" spans="1:20" x14ac:dyDescent="0.2">
      <c r="A1321" s="25"/>
      <c r="B1321" s="26"/>
      <c r="C1321" s="26"/>
      <c r="D1321" s="27"/>
      <c r="E1321" s="28"/>
      <c r="F1321" s="29"/>
      <c r="G1321" s="25"/>
      <c r="H1321" s="25"/>
      <c r="I1321" s="25"/>
      <c r="J1321" s="25"/>
      <c r="K1321" s="25"/>
      <c r="L1321" s="25"/>
      <c r="M1321" s="25"/>
      <c r="N1321" s="25"/>
      <c r="O1321" s="25"/>
      <c r="P1321" s="25"/>
      <c r="Q1321" s="30"/>
      <c r="R1321" s="25"/>
      <c r="S1321" s="31"/>
      <c r="T1321" s="31"/>
    </row>
    <row r="1322" spans="1:20" x14ac:dyDescent="0.2">
      <c r="A1322" s="25"/>
      <c r="B1322" s="26"/>
      <c r="C1322" s="26"/>
      <c r="D1322" s="27"/>
      <c r="E1322" s="28"/>
      <c r="F1322" s="29"/>
      <c r="G1322" s="25"/>
      <c r="H1322" s="25"/>
      <c r="I1322" s="25"/>
      <c r="J1322" s="25"/>
      <c r="K1322" s="25"/>
      <c r="L1322" s="25"/>
      <c r="M1322" s="25"/>
      <c r="N1322" s="25"/>
      <c r="O1322" s="25"/>
      <c r="P1322" s="25"/>
      <c r="Q1322" s="30"/>
      <c r="R1322" s="25"/>
      <c r="S1322" s="31"/>
      <c r="T1322" s="31"/>
    </row>
    <row r="1323" spans="1:20" x14ac:dyDescent="0.2">
      <c r="A1323" s="25"/>
      <c r="B1323" s="26"/>
      <c r="C1323" s="26"/>
      <c r="D1323" s="27"/>
      <c r="E1323" s="28"/>
      <c r="F1323" s="29"/>
      <c r="G1323" s="25"/>
      <c r="H1323" s="25"/>
      <c r="I1323" s="25"/>
      <c r="J1323" s="25"/>
      <c r="K1323" s="25"/>
      <c r="L1323" s="25"/>
      <c r="M1323" s="25"/>
      <c r="N1323" s="25"/>
      <c r="O1323" s="25"/>
      <c r="P1323" s="25"/>
      <c r="Q1323" s="30"/>
      <c r="R1323" s="25"/>
      <c r="S1323" s="31"/>
      <c r="T1323" s="31"/>
    </row>
    <row r="1324" spans="1:20" x14ac:dyDescent="0.2">
      <c r="A1324" s="25"/>
      <c r="B1324" s="26"/>
      <c r="C1324" s="26"/>
      <c r="D1324" s="27"/>
      <c r="E1324" s="28"/>
      <c r="F1324" s="29"/>
      <c r="G1324" s="25"/>
      <c r="H1324" s="25"/>
      <c r="I1324" s="25"/>
      <c r="J1324" s="25"/>
      <c r="K1324" s="25"/>
      <c r="L1324" s="25"/>
      <c r="M1324" s="25"/>
      <c r="N1324" s="25"/>
      <c r="O1324" s="25"/>
      <c r="P1324" s="25"/>
      <c r="Q1324" s="30"/>
      <c r="R1324" s="25"/>
      <c r="S1324" s="31"/>
      <c r="T1324" s="31"/>
    </row>
    <row r="1325" spans="1:20" x14ac:dyDescent="0.2">
      <c r="A1325" s="25"/>
      <c r="B1325" s="26"/>
      <c r="C1325" s="26"/>
      <c r="D1325" s="27"/>
      <c r="E1325" s="28"/>
      <c r="F1325" s="29"/>
      <c r="G1325" s="25"/>
      <c r="H1325" s="25"/>
      <c r="I1325" s="25"/>
      <c r="J1325" s="25"/>
      <c r="K1325" s="25"/>
      <c r="L1325" s="25"/>
      <c r="M1325" s="25"/>
      <c r="N1325" s="25"/>
      <c r="O1325" s="25"/>
      <c r="P1325" s="25"/>
      <c r="Q1325" s="30"/>
      <c r="R1325" s="25"/>
      <c r="S1325" s="31"/>
      <c r="T1325" s="31"/>
    </row>
    <row r="1326" spans="1:20" x14ac:dyDescent="0.2">
      <c r="A1326" s="25"/>
      <c r="B1326" s="26"/>
      <c r="C1326" s="26"/>
      <c r="D1326" s="27"/>
      <c r="E1326" s="28"/>
      <c r="F1326" s="29"/>
      <c r="G1326" s="25"/>
      <c r="H1326" s="25"/>
      <c r="I1326" s="25"/>
      <c r="J1326" s="25"/>
      <c r="K1326" s="25"/>
      <c r="L1326" s="25"/>
      <c r="M1326" s="25"/>
      <c r="N1326" s="25"/>
      <c r="O1326" s="25"/>
      <c r="P1326" s="25"/>
      <c r="Q1326" s="30"/>
      <c r="R1326" s="25"/>
      <c r="S1326" s="31"/>
      <c r="T1326" s="31"/>
    </row>
    <row r="1327" spans="1:20" x14ac:dyDescent="0.2">
      <c r="A1327" s="25"/>
      <c r="B1327" s="26"/>
      <c r="C1327" s="26"/>
      <c r="D1327" s="27"/>
      <c r="E1327" s="28"/>
      <c r="F1327" s="29"/>
      <c r="G1327" s="25"/>
      <c r="H1327" s="25"/>
      <c r="I1327" s="25"/>
      <c r="J1327" s="25"/>
      <c r="K1327" s="25"/>
      <c r="L1327" s="25"/>
      <c r="M1327" s="25"/>
      <c r="N1327" s="25"/>
      <c r="O1327" s="25"/>
      <c r="P1327" s="25"/>
      <c r="Q1327" s="30"/>
      <c r="R1327" s="25"/>
      <c r="S1327" s="31"/>
      <c r="T1327" s="31"/>
    </row>
    <row r="1328" spans="1:20" x14ac:dyDescent="0.2">
      <c r="A1328" s="25"/>
      <c r="B1328" s="26"/>
      <c r="C1328" s="26"/>
      <c r="D1328" s="27"/>
      <c r="E1328" s="28"/>
      <c r="F1328" s="29"/>
      <c r="G1328" s="25"/>
      <c r="H1328" s="25"/>
      <c r="I1328" s="25"/>
      <c r="J1328" s="25"/>
      <c r="K1328" s="25"/>
      <c r="L1328" s="25"/>
      <c r="M1328" s="25"/>
      <c r="N1328" s="25"/>
      <c r="O1328" s="25"/>
      <c r="P1328" s="25"/>
      <c r="Q1328" s="30"/>
      <c r="R1328" s="25"/>
      <c r="S1328" s="31"/>
      <c r="T1328" s="31"/>
    </row>
    <row r="1329" spans="1:20" x14ac:dyDescent="0.2">
      <c r="A1329" s="25"/>
      <c r="B1329" s="26"/>
      <c r="C1329" s="26"/>
      <c r="D1329" s="27"/>
      <c r="E1329" s="28"/>
      <c r="F1329" s="29"/>
      <c r="G1329" s="25"/>
      <c r="H1329" s="25"/>
      <c r="I1329" s="25"/>
      <c r="J1329" s="25"/>
      <c r="K1329" s="25"/>
      <c r="L1329" s="25"/>
      <c r="M1329" s="25"/>
      <c r="N1329" s="25"/>
      <c r="O1329" s="25"/>
      <c r="P1329" s="25"/>
      <c r="Q1329" s="30"/>
      <c r="R1329" s="25"/>
      <c r="S1329" s="31"/>
      <c r="T1329" s="31"/>
    </row>
    <row r="1330" spans="1:20" x14ac:dyDescent="0.2">
      <c r="A1330" s="25"/>
      <c r="B1330" s="26"/>
      <c r="C1330" s="26"/>
      <c r="D1330" s="27"/>
      <c r="E1330" s="28"/>
      <c r="F1330" s="29"/>
      <c r="G1330" s="25"/>
      <c r="H1330" s="25"/>
      <c r="I1330" s="25"/>
      <c r="J1330" s="25"/>
      <c r="K1330" s="25"/>
      <c r="L1330" s="25"/>
      <c r="M1330" s="25"/>
      <c r="N1330" s="25"/>
      <c r="O1330" s="25"/>
      <c r="P1330" s="25"/>
      <c r="Q1330" s="30"/>
      <c r="R1330" s="25"/>
      <c r="S1330" s="31"/>
      <c r="T1330" s="31"/>
    </row>
    <row r="1331" spans="1:20" x14ac:dyDescent="0.2">
      <c r="A1331" s="25"/>
      <c r="B1331" s="26"/>
      <c r="C1331" s="26"/>
      <c r="D1331" s="27"/>
      <c r="E1331" s="28"/>
      <c r="F1331" s="29"/>
      <c r="G1331" s="25"/>
      <c r="H1331" s="25"/>
      <c r="I1331" s="25"/>
      <c r="J1331" s="25"/>
      <c r="K1331" s="25"/>
      <c r="L1331" s="25"/>
      <c r="M1331" s="25"/>
      <c r="N1331" s="25"/>
      <c r="O1331" s="25"/>
      <c r="P1331" s="25"/>
      <c r="Q1331" s="30"/>
      <c r="R1331" s="25"/>
      <c r="S1331" s="31"/>
      <c r="T1331" s="31"/>
    </row>
    <row r="1332" spans="1:20" x14ac:dyDescent="0.2">
      <c r="A1332" s="25"/>
      <c r="B1332" s="26"/>
      <c r="C1332" s="26"/>
      <c r="D1332" s="27"/>
      <c r="E1332" s="28"/>
      <c r="F1332" s="29"/>
      <c r="G1332" s="25"/>
      <c r="H1332" s="25"/>
      <c r="I1332" s="25"/>
      <c r="J1332" s="25"/>
      <c r="K1332" s="25"/>
      <c r="L1332" s="25"/>
      <c r="M1332" s="25"/>
      <c r="N1332" s="25"/>
      <c r="O1332" s="25"/>
      <c r="P1332" s="25"/>
      <c r="Q1332" s="30"/>
      <c r="R1332" s="25"/>
      <c r="S1332" s="31"/>
      <c r="T1332" s="31"/>
    </row>
    <row r="1333" spans="1:20" x14ac:dyDescent="0.2">
      <c r="A1333" s="25"/>
      <c r="B1333" s="26"/>
      <c r="C1333" s="26"/>
      <c r="D1333" s="27"/>
      <c r="E1333" s="28"/>
      <c r="F1333" s="29"/>
      <c r="G1333" s="25"/>
      <c r="H1333" s="25"/>
      <c r="I1333" s="25"/>
      <c r="J1333" s="25"/>
      <c r="K1333" s="25"/>
      <c r="L1333" s="25"/>
      <c r="M1333" s="25"/>
      <c r="N1333" s="25"/>
      <c r="O1333" s="25"/>
      <c r="P1333" s="25"/>
      <c r="Q1333" s="30"/>
      <c r="R1333" s="25"/>
      <c r="S1333" s="31"/>
      <c r="T1333" s="31"/>
    </row>
    <row r="1334" spans="1:20" x14ac:dyDescent="0.2">
      <c r="A1334" s="25"/>
      <c r="B1334" s="26"/>
      <c r="C1334" s="26"/>
      <c r="D1334" s="27"/>
      <c r="E1334" s="28"/>
      <c r="F1334" s="29"/>
      <c r="G1334" s="25"/>
      <c r="H1334" s="25"/>
      <c r="I1334" s="25"/>
      <c r="J1334" s="25"/>
      <c r="K1334" s="25"/>
      <c r="L1334" s="25"/>
      <c r="M1334" s="25"/>
      <c r="N1334" s="25"/>
      <c r="O1334" s="25"/>
      <c r="P1334" s="25"/>
      <c r="Q1334" s="30"/>
      <c r="R1334" s="25"/>
      <c r="S1334" s="31"/>
      <c r="T1334" s="31"/>
    </row>
    <row r="1335" spans="1:20" x14ac:dyDescent="0.2">
      <c r="A1335" s="25"/>
      <c r="B1335" s="26"/>
      <c r="C1335" s="26"/>
      <c r="D1335" s="27"/>
      <c r="E1335" s="28"/>
      <c r="F1335" s="29"/>
      <c r="G1335" s="25"/>
      <c r="H1335" s="25"/>
      <c r="I1335" s="25"/>
      <c r="J1335" s="25"/>
      <c r="K1335" s="25"/>
      <c r="L1335" s="25"/>
      <c r="M1335" s="25"/>
      <c r="N1335" s="25"/>
      <c r="O1335" s="25"/>
      <c r="P1335" s="25"/>
      <c r="Q1335" s="30"/>
      <c r="R1335" s="25"/>
      <c r="S1335" s="31"/>
      <c r="T1335" s="31"/>
    </row>
    <row r="1336" spans="1:20" x14ac:dyDescent="0.2">
      <c r="A1336" s="25"/>
      <c r="B1336" s="26"/>
      <c r="C1336" s="26"/>
      <c r="D1336" s="27"/>
      <c r="E1336" s="28"/>
      <c r="F1336" s="29"/>
      <c r="G1336" s="25"/>
      <c r="H1336" s="25"/>
      <c r="I1336" s="25"/>
      <c r="J1336" s="25"/>
      <c r="K1336" s="25"/>
      <c r="L1336" s="25"/>
      <c r="M1336" s="25"/>
      <c r="N1336" s="25"/>
      <c r="O1336" s="25"/>
      <c r="P1336" s="25"/>
      <c r="Q1336" s="30"/>
      <c r="R1336" s="25"/>
      <c r="S1336" s="31"/>
      <c r="T1336" s="31"/>
    </row>
    <row r="1337" spans="1:20" x14ac:dyDescent="0.2">
      <c r="A1337" s="25"/>
      <c r="B1337" s="26"/>
      <c r="C1337" s="26"/>
      <c r="D1337" s="27"/>
      <c r="E1337" s="28"/>
      <c r="F1337" s="29"/>
      <c r="G1337" s="25"/>
      <c r="H1337" s="25"/>
      <c r="I1337" s="25"/>
      <c r="J1337" s="25"/>
      <c r="K1337" s="25"/>
      <c r="L1337" s="25"/>
      <c r="M1337" s="25"/>
      <c r="N1337" s="25"/>
      <c r="O1337" s="25"/>
      <c r="P1337" s="25"/>
      <c r="Q1337" s="30"/>
      <c r="R1337" s="25"/>
      <c r="S1337" s="31"/>
      <c r="T1337" s="31"/>
    </row>
    <row r="1338" spans="1:20" x14ac:dyDescent="0.2">
      <c r="A1338" s="25"/>
      <c r="B1338" s="26"/>
      <c r="C1338" s="26"/>
      <c r="D1338" s="27"/>
      <c r="E1338" s="28"/>
      <c r="F1338" s="29"/>
      <c r="G1338" s="25"/>
      <c r="H1338" s="25"/>
      <c r="I1338" s="25"/>
      <c r="J1338" s="25"/>
      <c r="K1338" s="25"/>
      <c r="L1338" s="25"/>
      <c r="M1338" s="25"/>
      <c r="N1338" s="25"/>
      <c r="O1338" s="25"/>
      <c r="P1338" s="25"/>
      <c r="Q1338" s="30"/>
      <c r="R1338" s="25"/>
      <c r="S1338" s="31"/>
      <c r="T1338" s="31"/>
    </row>
    <row r="1339" spans="1:20" x14ac:dyDescent="0.2">
      <c r="A1339" s="25"/>
      <c r="B1339" s="26"/>
      <c r="C1339" s="26"/>
      <c r="D1339" s="27"/>
      <c r="E1339" s="28"/>
      <c r="F1339" s="29"/>
      <c r="G1339" s="25"/>
      <c r="H1339" s="25"/>
      <c r="I1339" s="25"/>
      <c r="J1339" s="25"/>
      <c r="K1339" s="25"/>
      <c r="L1339" s="25"/>
      <c r="M1339" s="25"/>
      <c r="N1339" s="25"/>
      <c r="O1339" s="25"/>
      <c r="P1339" s="25"/>
      <c r="Q1339" s="30"/>
      <c r="R1339" s="25"/>
      <c r="S1339" s="31"/>
      <c r="T1339" s="31"/>
    </row>
    <row r="1340" spans="1:20" x14ac:dyDescent="0.2">
      <c r="A1340" s="25"/>
      <c r="B1340" s="26"/>
      <c r="C1340" s="26"/>
      <c r="D1340" s="27"/>
      <c r="E1340" s="28"/>
      <c r="F1340" s="29"/>
      <c r="G1340" s="25"/>
      <c r="H1340" s="25"/>
      <c r="I1340" s="25"/>
      <c r="J1340" s="25"/>
      <c r="K1340" s="25"/>
      <c r="L1340" s="25"/>
      <c r="M1340" s="25"/>
      <c r="N1340" s="25"/>
      <c r="O1340" s="25"/>
      <c r="P1340" s="25"/>
      <c r="Q1340" s="30"/>
      <c r="R1340" s="25"/>
      <c r="S1340" s="31"/>
      <c r="T1340" s="31"/>
    </row>
    <row r="1341" spans="1:20" x14ac:dyDescent="0.2">
      <c r="A1341" s="25"/>
      <c r="B1341" s="26"/>
      <c r="C1341" s="26"/>
      <c r="D1341" s="27"/>
      <c r="E1341" s="28"/>
      <c r="F1341" s="29"/>
      <c r="G1341" s="25"/>
      <c r="H1341" s="25"/>
      <c r="I1341" s="25"/>
      <c r="J1341" s="25"/>
      <c r="K1341" s="25"/>
      <c r="L1341" s="25"/>
      <c r="M1341" s="25"/>
      <c r="N1341" s="25"/>
      <c r="O1341" s="25"/>
      <c r="P1341" s="25"/>
      <c r="Q1341" s="30"/>
      <c r="R1341" s="25"/>
      <c r="S1341" s="31"/>
      <c r="T1341" s="31"/>
    </row>
    <row r="1342" spans="1:20" x14ac:dyDescent="0.2">
      <c r="A1342" s="25"/>
      <c r="B1342" s="26"/>
      <c r="C1342" s="26"/>
      <c r="D1342" s="27"/>
      <c r="E1342" s="28"/>
      <c r="F1342" s="29"/>
      <c r="G1342" s="25"/>
      <c r="H1342" s="25"/>
      <c r="I1342" s="25"/>
      <c r="J1342" s="25"/>
      <c r="K1342" s="25"/>
      <c r="L1342" s="25"/>
      <c r="M1342" s="25"/>
      <c r="N1342" s="25"/>
      <c r="O1342" s="25"/>
      <c r="P1342" s="25"/>
      <c r="Q1342" s="30"/>
      <c r="R1342" s="25"/>
      <c r="S1342" s="31"/>
      <c r="T1342" s="31"/>
    </row>
    <row r="1343" spans="1:20" x14ac:dyDescent="0.2">
      <c r="A1343" s="25"/>
      <c r="B1343" s="26"/>
      <c r="C1343" s="26"/>
      <c r="D1343" s="27"/>
      <c r="E1343" s="28"/>
      <c r="F1343" s="29"/>
      <c r="G1343" s="25"/>
      <c r="H1343" s="25"/>
      <c r="I1343" s="25"/>
      <c r="J1343" s="25"/>
      <c r="K1343" s="25"/>
      <c r="L1343" s="25"/>
      <c r="M1343" s="25"/>
      <c r="N1343" s="25"/>
      <c r="O1343" s="25"/>
      <c r="P1343" s="25"/>
      <c r="Q1343" s="30"/>
      <c r="R1343" s="25"/>
      <c r="S1343" s="31"/>
      <c r="T1343" s="31"/>
    </row>
    <row r="1344" spans="1:20" x14ac:dyDescent="0.2">
      <c r="A1344" s="25"/>
      <c r="B1344" s="26"/>
      <c r="C1344" s="26"/>
      <c r="D1344" s="27"/>
      <c r="E1344" s="28"/>
      <c r="F1344" s="29"/>
      <c r="G1344" s="25"/>
      <c r="H1344" s="25"/>
      <c r="I1344" s="25"/>
      <c r="J1344" s="25"/>
      <c r="K1344" s="25"/>
      <c r="L1344" s="25"/>
      <c r="M1344" s="25"/>
      <c r="N1344" s="25"/>
      <c r="O1344" s="25"/>
      <c r="P1344" s="25"/>
      <c r="Q1344" s="30"/>
      <c r="R1344" s="25"/>
      <c r="S1344" s="31"/>
      <c r="T1344" s="31"/>
    </row>
    <row r="1345" spans="1:20" x14ac:dyDescent="0.2">
      <c r="A1345" s="25"/>
      <c r="B1345" s="26"/>
      <c r="C1345" s="26"/>
      <c r="D1345" s="27"/>
      <c r="E1345" s="28"/>
      <c r="F1345" s="29"/>
      <c r="G1345" s="25"/>
      <c r="H1345" s="25"/>
      <c r="I1345" s="25"/>
      <c r="J1345" s="25"/>
      <c r="K1345" s="25"/>
      <c r="L1345" s="25"/>
      <c r="M1345" s="25"/>
      <c r="N1345" s="25"/>
      <c r="O1345" s="25"/>
      <c r="P1345" s="25"/>
      <c r="Q1345" s="30"/>
      <c r="R1345" s="25"/>
      <c r="S1345" s="31"/>
      <c r="T1345" s="31"/>
    </row>
    <row r="1346" spans="1:20" x14ac:dyDescent="0.2">
      <c r="A1346" s="25"/>
      <c r="B1346" s="26"/>
      <c r="C1346" s="26"/>
      <c r="D1346" s="27"/>
      <c r="E1346" s="28"/>
      <c r="F1346" s="29"/>
      <c r="G1346" s="25"/>
      <c r="H1346" s="25"/>
      <c r="I1346" s="25"/>
      <c r="J1346" s="25"/>
      <c r="K1346" s="25"/>
      <c r="L1346" s="25"/>
      <c r="M1346" s="25"/>
      <c r="N1346" s="25"/>
      <c r="O1346" s="25"/>
      <c r="P1346" s="25"/>
      <c r="Q1346" s="30"/>
      <c r="R1346" s="25"/>
      <c r="S1346" s="31"/>
      <c r="T1346" s="31"/>
    </row>
    <row r="1347" spans="1:20" x14ac:dyDescent="0.2">
      <c r="A1347" s="25"/>
      <c r="B1347" s="26"/>
      <c r="C1347" s="26"/>
      <c r="D1347" s="27"/>
      <c r="E1347" s="28"/>
      <c r="F1347" s="29"/>
      <c r="G1347" s="25"/>
      <c r="H1347" s="25"/>
      <c r="I1347" s="25"/>
      <c r="J1347" s="25"/>
      <c r="K1347" s="25"/>
      <c r="L1347" s="25"/>
      <c r="M1347" s="25"/>
      <c r="N1347" s="25"/>
      <c r="O1347" s="25"/>
      <c r="P1347" s="25"/>
      <c r="Q1347" s="30"/>
      <c r="R1347" s="25"/>
      <c r="S1347" s="31"/>
      <c r="T1347" s="31"/>
    </row>
    <row r="1348" spans="1:20" x14ac:dyDescent="0.2">
      <c r="A1348" s="25"/>
      <c r="B1348" s="26"/>
      <c r="C1348" s="26"/>
      <c r="D1348" s="27"/>
      <c r="E1348" s="28"/>
      <c r="F1348" s="29"/>
      <c r="G1348" s="25"/>
      <c r="H1348" s="25"/>
      <c r="I1348" s="25"/>
      <c r="J1348" s="25"/>
      <c r="K1348" s="25"/>
      <c r="L1348" s="25"/>
      <c r="M1348" s="25"/>
      <c r="N1348" s="25"/>
      <c r="O1348" s="25"/>
      <c r="P1348" s="25"/>
      <c r="Q1348" s="30"/>
      <c r="R1348" s="25"/>
      <c r="S1348" s="31"/>
      <c r="T1348" s="31"/>
    </row>
    <row r="1349" spans="1:20" x14ac:dyDescent="0.2">
      <c r="A1349" s="25"/>
      <c r="B1349" s="26"/>
      <c r="C1349" s="26"/>
      <c r="D1349" s="27"/>
      <c r="E1349" s="28"/>
      <c r="F1349" s="29"/>
      <c r="G1349" s="25"/>
      <c r="H1349" s="25"/>
      <c r="I1349" s="25"/>
      <c r="J1349" s="25"/>
      <c r="K1349" s="25"/>
      <c r="L1349" s="25"/>
      <c r="M1349" s="25"/>
      <c r="N1349" s="25"/>
      <c r="O1349" s="25"/>
      <c r="P1349" s="25"/>
      <c r="Q1349" s="30"/>
      <c r="R1349" s="25"/>
      <c r="S1349" s="31"/>
      <c r="T1349" s="31"/>
    </row>
    <row r="1350" spans="1:20" x14ac:dyDescent="0.2">
      <c r="A1350" s="25"/>
      <c r="B1350" s="26"/>
      <c r="C1350" s="26"/>
      <c r="D1350" s="27"/>
      <c r="E1350" s="28"/>
      <c r="F1350" s="29"/>
      <c r="G1350" s="25"/>
      <c r="H1350" s="25"/>
      <c r="I1350" s="25"/>
      <c r="J1350" s="25"/>
      <c r="K1350" s="25"/>
      <c r="L1350" s="25"/>
      <c r="M1350" s="25"/>
      <c r="N1350" s="25"/>
      <c r="O1350" s="25"/>
      <c r="P1350" s="25"/>
      <c r="Q1350" s="30"/>
      <c r="R1350" s="25"/>
      <c r="S1350" s="31"/>
      <c r="T1350" s="31"/>
    </row>
    <row r="1351" spans="1:20" x14ac:dyDescent="0.2">
      <c r="A1351" s="25"/>
      <c r="B1351" s="26"/>
      <c r="C1351" s="26"/>
      <c r="D1351" s="27"/>
      <c r="E1351" s="28"/>
      <c r="F1351" s="29"/>
      <c r="G1351" s="25"/>
      <c r="H1351" s="25"/>
      <c r="I1351" s="25"/>
      <c r="J1351" s="25"/>
      <c r="K1351" s="25"/>
      <c r="L1351" s="25"/>
      <c r="M1351" s="25"/>
      <c r="N1351" s="25"/>
      <c r="O1351" s="25"/>
      <c r="P1351" s="25"/>
      <c r="Q1351" s="30"/>
      <c r="R1351" s="25"/>
      <c r="S1351" s="31"/>
      <c r="T1351" s="31"/>
    </row>
    <row r="1352" spans="1:20" x14ac:dyDescent="0.2">
      <c r="A1352" s="25"/>
      <c r="B1352" s="26"/>
      <c r="C1352" s="26"/>
      <c r="D1352" s="27"/>
      <c r="E1352" s="28"/>
      <c r="F1352" s="29"/>
      <c r="G1352" s="25"/>
      <c r="H1352" s="25"/>
      <c r="I1352" s="25"/>
      <c r="J1352" s="25"/>
      <c r="K1352" s="25"/>
      <c r="L1352" s="25"/>
      <c r="M1352" s="25"/>
      <c r="N1352" s="25"/>
      <c r="O1352" s="25"/>
      <c r="P1352" s="25"/>
      <c r="Q1352" s="30"/>
      <c r="R1352" s="25"/>
      <c r="S1352" s="31"/>
      <c r="T1352" s="31"/>
    </row>
    <row r="1353" spans="1:20" x14ac:dyDescent="0.2">
      <c r="A1353" s="25"/>
      <c r="B1353" s="26"/>
      <c r="C1353" s="26"/>
      <c r="D1353" s="27"/>
      <c r="E1353" s="28"/>
      <c r="F1353" s="29"/>
      <c r="G1353" s="25"/>
      <c r="H1353" s="25"/>
      <c r="I1353" s="25"/>
      <c r="J1353" s="25"/>
      <c r="K1353" s="25"/>
      <c r="L1353" s="25"/>
      <c r="M1353" s="25"/>
      <c r="N1353" s="25"/>
      <c r="O1353" s="25"/>
      <c r="P1353" s="25"/>
      <c r="Q1353" s="30"/>
      <c r="R1353" s="25"/>
      <c r="S1353" s="31"/>
      <c r="T1353" s="31"/>
    </row>
    <row r="1354" spans="1:20" x14ac:dyDescent="0.2">
      <c r="A1354" s="25"/>
      <c r="B1354" s="26"/>
      <c r="C1354" s="26"/>
      <c r="D1354" s="27"/>
      <c r="E1354" s="28"/>
      <c r="F1354" s="29"/>
      <c r="G1354" s="25"/>
      <c r="H1354" s="25"/>
      <c r="I1354" s="25"/>
      <c r="J1354" s="25"/>
      <c r="K1354" s="25"/>
      <c r="L1354" s="25"/>
      <c r="M1354" s="25"/>
      <c r="N1354" s="25"/>
      <c r="O1354" s="25"/>
      <c r="P1354" s="25"/>
      <c r="Q1354" s="30"/>
      <c r="R1354" s="25"/>
      <c r="S1354" s="31"/>
      <c r="T1354" s="31"/>
    </row>
    <row r="1355" spans="1:20" x14ac:dyDescent="0.2">
      <c r="A1355" s="25"/>
      <c r="B1355" s="26"/>
      <c r="C1355" s="26"/>
      <c r="D1355" s="27"/>
      <c r="E1355" s="28"/>
      <c r="F1355" s="29"/>
      <c r="G1355" s="25"/>
      <c r="H1355" s="25"/>
      <c r="I1355" s="25"/>
      <c r="J1355" s="25"/>
      <c r="K1355" s="25"/>
      <c r="L1355" s="25"/>
      <c r="M1355" s="25"/>
      <c r="N1355" s="25"/>
      <c r="O1355" s="25"/>
      <c r="P1355" s="25"/>
      <c r="Q1355" s="30"/>
      <c r="R1355" s="25"/>
      <c r="S1355" s="31"/>
      <c r="T1355" s="31"/>
    </row>
    <row r="1356" spans="1:20" x14ac:dyDescent="0.2">
      <c r="A1356" s="25"/>
      <c r="B1356" s="26"/>
      <c r="C1356" s="26"/>
      <c r="D1356" s="27"/>
      <c r="E1356" s="28"/>
      <c r="F1356" s="29"/>
      <c r="G1356" s="25"/>
      <c r="H1356" s="25"/>
      <c r="I1356" s="25"/>
      <c r="J1356" s="25"/>
      <c r="K1356" s="25"/>
      <c r="L1356" s="25"/>
      <c r="M1356" s="25"/>
      <c r="N1356" s="25"/>
      <c r="O1356" s="25"/>
      <c r="P1356" s="25"/>
      <c r="Q1356" s="30"/>
      <c r="R1356" s="25"/>
      <c r="S1356" s="31"/>
      <c r="T1356" s="31"/>
    </row>
    <row r="1357" spans="1:20" x14ac:dyDescent="0.2">
      <c r="A1357" s="25"/>
      <c r="B1357" s="26"/>
      <c r="C1357" s="26"/>
      <c r="D1357" s="27"/>
      <c r="E1357" s="28"/>
      <c r="F1357" s="29"/>
      <c r="G1357" s="25"/>
      <c r="H1357" s="25"/>
      <c r="I1357" s="25"/>
      <c r="J1357" s="25"/>
      <c r="K1357" s="25"/>
      <c r="L1357" s="25"/>
      <c r="M1357" s="25"/>
      <c r="N1357" s="25"/>
      <c r="O1357" s="25"/>
      <c r="P1357" s="25"/>
      <c r="Q1357" s="30"/>
      <c r="R1357" s="25"/>
      <c r="S1357" s="31"/>
      <c r="T1357" s="31"/>
    </row>
    <row r="1358" spans="1:20" x14ac:dyDescent="0.2">
      <c r="A1358" s="25"/>
      <c r="B1358" s="26"/>
      <c r="C1358" s="26"/>
      <c r="D1358" s="27"/>
      <c r="E1358" s="28"/>
      <c r="F1358" s="29"/>
      <c r="G1358" s="25"/>
      <c r="H1358" s="25"/>
      <c r="I1358" s="25"/>
      <c r="J1358" s="25"/>
      <c r="K1358" s="25"/>
      <c r="L1358" s="25"/>
      <c r="M1358" s="25"/>
      <c r="N1358" s="25"/>
      <c r="O1358" s="25"/>
      <c r="P1358" s="25"/>
      <c r="Q1358" s="30"/>
      <c r="R1358" s="25"/>
      <c r="S1358" s="31"/>
      <c r="T1358" s="31"/>
    </row>
    <row r="1359" spans="1:20" x14ac:dyDescent="0.2">
      <c r="A1359" s="25"/>
      <c r="B1359" s="26"/>
      <c r="C1359" s="26"/>
      <c r="D1359" s="27"/>
      <c r="E1359" s="28"/>
      <c r="F1359" s="29"/>
      <c r="G1359" s="25"/>
      <c r="H1359" s="25"/>
      <c r="I1359" s="25"/>
      <c r="J1359" s="25"/>
      <c r="K1359" s="25"/>
      <c r="L1359" s="25"/>
      <c r="M1359" s="25"/>
      <c r="N1359" s="25"/>
      <c r="O1359" s="25"/>
      <c r="P1359" s="25"/>
      <c r="Q1359" s="30"/>
      <c r="R1359" s="25"/>
      <c r="S1359" s="31"/>
      <c r="T1359" s="31"/>
    </row>
    <row r="1360" spans="1:20" x14ac:dyDescent="0.2">
      <c r="A1360" s="25"/>
      <c r="B1360" s="26"/>
      <c r="C1360" s="26"/>
      <c r="D1360" s="27"/>
      <c r="E1360" s="28"/>
      <c r="F1360" s="29"/>
      <c r="G1360" s="25"/>
      <c r="H1360" s="25"/>
      <c r="I1360" s="25"/>
      <c r="J1360" s="25"/>
      <c r="K1360" s="25"/>
      <c r="L1360" s="25"/>
      <c r="M1360" s="25"/>
      <c r="N1360" s="25"/>
      <c r="O1360" s="25"/>
      <c r="P1360" s="25"/>
      <c r="Q1360" s="30"/>
      <c r="R1360" s="25"/>
      <c r="S1360" s="31"/>
      <c r="T1360" s="31"/>
    </row>
    <row r="1361" spans="1:20" x14ac:dyDescent="0.2">
      <c r="A1361" s="25"/>
      <c r="B1361" s="26"/>
      <c r="C1361" s="26"/>
      <c r="D1361" s="27"/>
      <c r="E1361" s="28"/>
      <c r="F1361" s="29"/>
      <c r="G1361" s="25"/>
      <c r="H1361" s="25"/>
      <c r="I1361" s="25"/>
      <c r="J1361" s="25"/>
      <c r="K1361" s="25"/>
      <c r="L1361" s="25"/>
      <c r="M1361" s="25"/>
      <c r="N1361" s="25"/>
      <c r="O1361" s="25"/>
      <c r="P1361" s="25"/>
      <c r="Q1361" s="30"/>
      <c r="R1361" s="25"/>
      <c r="S1361" s="31"/>
      <c r="T1361" s="31"/>
    </row>
    <row r="1362" spans="1:20" x14ac:dyDescent="0.2">
      <c r="A1362" s="25"/>
      <c r="B1362" s="26"/>
      <c r="C1362" s="26"/>
      <c r="D1362" s="27"/>
      <c r="E1362" s="28"/>
      <c r="F1362" s="29"/>
      <c r="G1362" s="25"/>
      <c r="H1362" s="25"/>
      <c r="I1362" s="25"/>
      <c r="J1362" s="25"/>
      <c r="K1362" s="25"/>
      <c r="L1362" s="25"/>
      <c r="M1362" s="25"/>
      <c r="N1362" s="25"/>
      <c r="O1362" s="25"/>
      <c r="P1362" s="25"/>
      <c r="Q1362" s="30"/>
      <c r="R1362" s="25"/>
      <c r="S1362" s="31"/>
      <c r="T1362" s="31"/>
    </row>
    <row r="1363" spans="1:20" x14ac:dyDescent="0.2">
      <c r="A1363" s="25"/>
      <c r="B1363" s="26"/>
      <c r="C1363" s="26"/>
      <c r="D1363" s="27"/>
      <c r="E1363" s="28"/>
      <c r="F1363" s="29"/>
      <c r="G1363" s="25"/>
      <c r="H1363" s="25"/>
      <c r="I1363" s="25"/>
      <c r="J1363" s="25"/>
      <c r="K1363" s="25"/>
      <c r="L1363" s="25"/>
      <c r="M1363" s="25"/>
      <c r="N1363" s="25"/>
      <c r="O1363" s="25"/>
      <c r="P1363" s="25"/>
      <c r="Q1363" s="30"/>
      <c r="R1363" s="25"/>
      <c r="S1363" s="31"/>
      <c r="T1363" s="31"/>
    </row>
    <row r="1364" spans="1:20" x14ac:dyDescent="0.2">
      <c r="A1364" s="25"/>
      <c r="B1364" s="26"/>
      <c r="C1364" s="26"/>
      <c r="D1364" s="27"/>
      <c r="E1364" s="28"/>
      <c r="F1364" s="29"/>
      <c r="G1364" s="25"/>
      <c r="H1364" s="25"/>
      <c r="I1364" s="25"/>
      <c r="J1364" s="25"/>
      <c r="K1364" s="25"/>
      <c r="L1364" s="25"/>
      <c r="M1364" s="25"/>
      <c r="N1364" s="25"/>
      <c r="O1364" s="25"/>
      <c r="P1364" s="25"/>
      <c r="Q1364" s="30"/>
      <c r="R1364" s="25"/>
      <c r="S1364" s="31"/>
      <c r="T1364" s="31"/>
    </row>
    <row r="1365" spans="1:20" x14ac:dyDescent="0.2">
      <c r="A1365" s="25"/>
      <c r="B1365" s="26"/>
      <c r="C1365" s="26"/>
      <c r="D1365" s="27"/>
      <c r="E1365" s="28"/>
      <c r="F1365" s="29"/>
      <c r="G1365" s="25"/>
      <c r="H1365" s="25"/>
      <c r="I1365" s="25"/>
      <c r="J1365" s="25"/>
      <c r="K1365" s="25"/>
      <c r="L1365" s="25"/>
      <c r="M1365" s="25"/>
      <c r="N1365" s="25"/>
      <c r="O1365" s="25"/>
      <c r="P1365" s="25"/>
      <c r="Q1365" s="30"/>
      <c r="R1365" s="25"/>
      <c r="S1365" s="31"/>
      <c r="T1365" s="31"/>
    </row>
    <row r="1366" spans="1:20" x14ac:dyDescent="0.2">
      <c r="A1366" s="25"/>
      <c r="B1366" s="26"/>
      <c r="C1366" s="26"/>
      <c r="D1366" s="27"/>
      <c r="E1366" s="28"/>
      <c r="F1366" s="29"/>
      <c r="G1366" s="25"/>
      <c r="H1366" s="25"/>
      <c r="I1366" s="25"/>
      <c r="J1366" s="25"/>
      <c r="K1366" s="25"/>
      <c r="L1366" s="25"/>
      <c r="M1366" s="25"/>
      <c r="N1366" s="25"/>
      <c r="O1366" s="25"/>
      <c r="P1366" s="25"/>
      <c r="Q1366" s="30"/>
      <c r="R1366" s="25"/>
      <c r="S1366" s="31"/>
      <c r="T1366" s="31"/>
    </row>
    <row r="1367" spans="1:20" x14ac:dyDescent="0.2">
      <c r="A1367" s="25"/>
      <c r="B1367" s="26"/>
      <c r="C1367" s="26"/>
      <c r="D1367" s="27"/>
      <c r="E1367" s="28"/>
      <c r="F1367" s="29"/>
      <c r="G1367" s="25"/>
      <c r="H1367" s="25"/>
      <c r="I1367" s="25"/>
      <c r="J1367" s="25"/>
      <c r="K1367" s="25"/>
      <c r="L1367" s="25"/>
      <c r="M1367" s="25"/>
      <c r="N1367" s="25"/>
      <c r="O1367" s="25"/>
      <c r="P1367" s="25"/>
      <c r="Q1367" s="30"/>
      <c r="R1367" s="25"/>
      <c r="S1367" s="31"/>
      <c r="T1367" s="31"/>
    </row>
    <row r="1368" spans="1:20" x14ac:dyDescent="0.2">
      <c r="A1368" s="25"/>
      <c r="B1368" s="26"/>
      <c r="C1368" s="26"/>
      <c r="D1368" s="27"/>
      <c r="E1368" s="28"/>
      <c r="F1368" s="29"/>
      <c r="G1368" s="25"/>
      <c r="H1368" s="25"/>
      <c r="I1368" s="25"/>
      <c r="J1368" s="25"/>
      <c r="K1368" s="25"/>
      <c r="L1368" s="25"/>
      <c r="M1368" s="25"/>
      <c r="N1368" s="25"/>
      <c r="O1368" s="25"/>
      <c r="P1368" s="25"/>
      <c r="Q1368" s="30"/>
      <c r="R1368" s="25"/>
      <c r="S1368" s="31"/>
      <c r="T1368" s="31"/>
    </row>
    <row r="1369" spans="1:20" x14ac:dyDescent="0.2">
      <c r="A1369" s="25"/>
      <c r="B1369" s="26"/>
      <c r="C1369" s="26"/>
      <c r="D1369" s="27"/>
      <c r="E1369" s="28"/>
      <c r="F1369" s="29"/>
      <c r="G1369" s="25"/>
      <c r="H1369" s="25"/>
      <c r="I1369" s="25"/>
      <c r="J1369" s="25"/>
      <c r="K1369" s="25"/>
      <c r="L1369" s="25"/>
      <c r="M1369" s="25"/>
      <c r="N1369" s="25"/>
      <c r="O1369" s="25"/>
      <c r="P1369" s="25"/>
      <c r="Q1369" s="30"/>
      <c r="R1369" s="25"/>
      <c r="S1369" s="31"/>
      <c r="T1369" s="31"/>
    </row>
    <row r="1370" spans="1:20" x14ac:dyDescent="0.2">
      <c r="A1370" s="25"/>
      <c r="B1370" s="26"/>
      <c r="C1370" s="26"/>
      <c r="D1370" s="27"/>
      <c r="E1370" s="28"/>
      <c r="F1370" s="29"/>
      <c r="G1370" s="25"/>
      <c r="H1370" s="25"/>
      <c r="I1370" s="25"/>
      <c r="J1370" s="25"/>
      <c r="K1370" s="25"/>
      <c r="L1370" s="25"/>
      <c r="M1370" s="25"/>
      <c r="N1370" s="25"/>
      <c r="O1370" s="25"/>
      <c r="P1370" s="25"/>
      <c r="Q1370" s="30"/>
      <c r="R1370" s="25"/>
      <c r="S1370" s="31"/>
      <c r="T1370" s="31"/>
    </row>
    <row r="1371" spans="1:20" x14ac:dyDescent="0.2">
      <c r="A1371" s="25"/>
      <c r="B1371" s="26"/>
      <c r="C1371" s="26"/>
      <c r="D1371" s="27"/>
      <c r="E1371" s="28"/>
      <c r="F1371" s="29"/>
      <c r="G1371" s="25"/>
      <c r="H1371" s="25"/>
      <c r="I1371" s="25"/>
      <c r="J1371" s="25"/>
      <c r="K1371" s="25"/>
      <c r="L1371" s="25"/>
      <c r="M1371" s="25"/>
      <c r="N1371" s="25"/>
      <c r="O1371" s="25"/>
      <c r="P1371" s="25"/>
      <c r="Q1371" s="30"/>
      <c r="R1371" s="25"/>
      <c r="S1371" s="31"/>
      <c r="T1371" s="31"/>
    </row>
    <row r="1372" spans="1:20" x14ac:dyDescent="0.2">
      <c r="A1372" s="25"/>
      <c r="B1372" s="26"/>
      <c r="C1372" s="26"/>
      <c r="D1372" s="27"/>
      <c r="E1372" s="28"/>
      <c r="F1372" s="29"/>
      <c r="G1372" s="25"/>
      <c r="H1372" s="25"/>
      <c r="I1372" s="25"/>
      <c r="J1372" s="25"/>
      <c r="K1372" s="25"/>
      <c r="L1372" s="25"/>
      <c r="M1372" s="25"/>
      <c r="N1372" s="25"/>
      <c r="O1372" s="25"/>
      <c r="P1372" s="25"/>
      <c r="Q1372" s="30"/>
      <c r="R1372" s="25"/>
      <c r="S1372" s="31"/>
      <c r="T1372" s="31"/>
    </row>
    <row r="1373" spans="1:20" x14ac:dyDescent="0.2">
      <c r="A1373" s="25"/>
      <c r="B1373" s="26"/>
      <c r="C1373" s="26"/>
      <c r="D1373" s="27"/>
      <c r="E1373" s="28"/>
      <c r="F1373" s="29"/>
      <c r="G1373" s="25"/>
      <c r="H1373" s="25"/>
      <c r="I1373" s="25"/>
      <c r="J1373" s="25"/>
      <c r="K1373" s="25"/>
      <c r="L1373" s="25"/>
      <c r="M1373" s="25"/>
      <c r="N1373" s="25"/>
      <c r="O1373" s="25"/>
      <c r="P1373" s="25"/>
      <c r="Q1373" s="30"/>
      <c r="R1373" s="25"/>
      <c r="S1373" s="31"/>
      <c r="T1373" s="31"/>
    </row>
    <row r="1374" spans="1:20" x14ac:dyDescent="0.2">
      <c r="A1374" s="25"/>
      <c r="B1374" s="26"/>
      <c r="C1374" s="26"/>
      <c r="D1374" s="27"/>
      <c r="E1374" s="28"/>
      <c r="F1374" s="29"/>
      <c r="G1374" s="25"/>
      <c r="H1374" s="25"/>
      <c r="I1374" s="25"/>
      <c r="J1374" s="25"/>
      <c r="K1374" s="25"/>
      <c r="L1374" s="25"/>
      <c r="M1374" s="25"/>
      <c r="N1374" s="25"/>
      <c r="O1374" s="25"/>
      <c r="P1374" s="25"/>
      <c r="Q1374" s="30"/>
      <c r="R1374" s="25"/>
      <c r="S1374" s="31"/>
      <c r="T1374" s="31"/>
    </row>
    <row r="1375" spans="1:20" x14ac:dyDescent="0.2">
      <c r="A1375" s="25"/>
      <c r="B1375" s="26"/>
      <c r="C1375" s="26"/>
      <c r="D1375" s="27"/>
      <c r="E1375" s="28"/>
      <c r="F1375" s="29"/>
      <c r="G1375" s="25"/>
      <c r="H1375" s="25"/>
      <c r="I1375" s="25"/>
      <c r="J1375" s="25"/>
      <c r="K1375" s="25"/>
      <c r="L1375" s="25"/>
      <c r="M1375" s="25"/>
      <c r="N1375" s="25"/>
      <c r="O1375" s="25"/>
      <c r="P1375" s="25"/>
      <c r="Q1375" s="30"/>
      <c r="R1375" s="25"/>
      <c r="S1375" s="31"/>
      <c r="T1375" s="31"/>
    </row>
    <row r="1376" spans="1:20" x14ac:dyDescent="0.2">
      <c r="A1376" s="25"/>
      <c r="B1376" s="26"/>
      <c r="C1376" s="26"/>
      <c r="D1376" s="27"/>
      <c r="E1376" s="28"/>
      <c r="F1376" s="29"/>
      <c r="G1376" s="25"/>
      <c r="H1376" s="25"/>
      <c r="I1376" s="25"/>
      <c r="J1376" s="25"/>
      <c r="K1376" s="25"/>
      <c r="L1376" s="25"/>
      <c r="M1376" s="25"/>
      <c r="N1376" s="25"/>
      <c r="O1376" s="25"/>
      <c r="P1376" s="25"/>
      <c r="Q1376" s="30"/>
      <c r="R1376" s="25"/>
      <c r="S1376" s="31"/>
      <c r="T1376" s="31"/>
    </row>
    <row r="1377" spans="1:20" x14ac:dyDescent="0.2">
      <c r="A1377" s="25"/>
      <c r="B1377" s="26"/>
      <c r="C1377" s="26"/>
      <c r="D1377" s="27"/>
      <c r="E1377" s="28"/>
      <c r="F1377" s="29"/>
      <c r="G1377" s="25"/>
      <c r="H1377" s="25"/>
      <c r="I1377" s="25"/>
      <c r="J1377" s="25"/>
      <c r="K1377" s="25"/>
      <c r="L1377" s="25"/>
      <c r="M1377" s="25"/>
      <c r="N1377" s="25"/>
      <c r="O1377" s="25"/>
      <c r="P1377" s="25"/>
      <c r="Q1377" s="30"/>
      <c r="R1377" s="25"/>
      <c r="S1377" s="31"/>
      <c r="T1377" s="31"/>
    </row>
    <row r="1378" spans="1:20" x14ac:dyDescent="0.2">
      <c r="A1378" s="25"/>
      <c r="B1378" s="26"/>
      <c r="C1378" s="26"/>
      <c r="D1378" s="27"/>
      <c r="E1378" s="28"/>
      <c r="F1378" s="29"/>
      <c r="G1378" s="25"/>
      <c r="H1378" s="25"/>
      <c r="I1378" s="25"/>
      <c r="J1378" s="25"/>
      <c r="K1378" s="25"/>
      <c r="L1378" s="25"/>
      <c r="M1378" s="25"/>
      <c r="N1378" s="25"/>
      <c r="O1378" s="25"/>
      <c r="P1378" s="25"/>
      <c r="Q1378" s="30"/>
      <c r="R1378" s="25"/>
      <c r="S1378" s="31"/>
      <c r="T1378" s="31"/>
    </row>
    <row r="1379" spans="1:20" x14ac:dyDescent="0.2">
      <c r="A1379" s="25"/>
      <c r="B1379" s="26"/>
      <c r="C1379" s="26"/>
      <c r="D1379" s="27"/>
      <c r="E1379" s="28"/>
      <c r="F1379" s="29"/>
      <c r="G1379" s="25"/>
      <c r="H1379" s="25"/>
      <c r="I1379" s="25"/>
      <c r="J1379" s="25"/>
      <c r="K1379" s="25"/>
      <c r="L1379" s="25"/>
      <c r="M1379" s="25"/>
      <c r="N1379" s="25"/>
      <c r="O1379" s="25"/>
      <c r="P1379" s="25"/>
      <c r="Q1379" s="30"/>
      <c r="R1379" s="25"/>
      <c r="S1379" s="31"/>
      <c r="T1379" s="31"/>
    </row>
    <row r="1380" spans="1:20" x14ac:dyDescent="0.2">
      <c r="A1380" s="25"/>
      <c r="B1380" s="26"/>
      <c r="C1380" s="26"/>
      <c r="D1380" s="27"/>
      <c r="E1380" s="28"/>
      <c r="F1380" s="29"/>
      <c r="G1380" s="25"/>
      <c r="H1380" s="25"/>
      <c r="I1380" s="25"/>
      <c r="J1380" s="25"/>
      <c r="K1380" s="25"/>
      <c r="L1380" s="25"/>
      <c r="M1380" s="25"/>
      <c r="N1380" s="25"/>
      <c r="O1380" s="25"/>
      <c r="P1380" s="25"/>
      <c r="Q1380" s="30"/>
      <c r="R1380" s="25"/>
      <c r="S1380" s="31"/>
      <c r="T1380" s="31"/>
    </row>
    <row r="1381" spans="1:20" x14ac:dyDescent="0.2">
      <c r="A1381" s="25"/>
      <c r="B1381" s="26"/>
      <c r="C1381" s="26"/>
      <c r="D1381" s="27"/>
      <c r="E1381" s="28"/>
      <c r="F1381" s="29"/>
      <c r="G1381" s="25"/>
      <c r="H1381" s="25"/>
      <c r="I1381" s="25"/>
      <c r="J1381" s="25"/>
      <c r="K1381" s="25"/>
      <c r="L1381" s="25"/>
      <c r="M1381" s="25"/>
      <c r="N1381" s="25"/>
      <c r="O1381" s="25"/>
      <c r="P1381" s="25"/>
      <c r="Q1381" s="30"/>
      <c r="R1381" s="25"/>
      <c r="S1381" s="31"/>
      <c r="T1381" s="31"/>
    </row>
    <row r="1382" spans="1:20" x14ac:dyDescent="0.2">
      <c r="A1382" s="25"/>
      <c r="B1382" s="26"/>
      <c r="C1382" s="26"/>
      <c r="D1382" s="27"/>
      <c r="E1382" s="28"/>
      <c r="F1382" s="29"/>
      <c r="G1382" s="25"/>
      <c r="H1382" s="25"/>
      <c r="I1382" s="25"/>
      <c r="J1382" s="25"/>
      <c r="K1382" s="25"/>
      <c r="L1382" s="25"/>
      <c r="M1382" s="25"/>
      <c r="N1382" s="25"/>
      <c r="O1382" s="25"/>
      <c r="P1382" s="25"/>
      <c r="Q1382" s="30"/>
      <c r="R1382" s="25"/>
      <c r="S1382" s="31"/>
      <c r="T1382" s="31"/>
    </row>
    <row r="1383" spans="1:20" x14ac:dyDescent="0.2">
      <c r="A1383" s="25"/>
      <c r="B1383" s="26"/>
      <c r="C1383" s="26"/>
      <c r="D1383" s="27"/>
      <c r="E1383" s="28"/>
      <c r="F1383" s="29"/>
      <c r="G1383" s="25"/>
      <c r="H1383" s="25"/>
      <c r="I1383" s="25"/>
      <c r="J1383" s="25"/>
      <c r="K1383" s="25"/>
      <c r="L1383" s="25"/>
      <c r="M1383" s="25"/>
      <c r="N1383" s="25"/>
      <c r="O1383" s="25"/>
      <c r="P1383" s="25"/>
      <c r="Q1383" s="30"/>
      <c r="R1383" s="25"/>
      <c r="S1383" s="31"/>
      <c r="T1383" s="31"/>
    </row>
    <row r="1384" spans="1:20" x14ac:dyDescent="0.2">
      <c r="A1384" s="25"/>
      <c r="B1384" s="26"/>
      <c r="C1384" s="26"/>
      <c r="D1384" s="27"/>
      <c r="E1384" s="28"/>
      <c r="F1384" s="29"/>
      <c r="G1384" s="25"/>
      <c r="H1384" s="25"/>
      <c r="I1384" s="25"/>
      <c r="J1384" s="25"/>
      <c r="K1384" s="25"/>
      <c r="L1384" s="25"/>
      <c r="M1384" s="25"/>
      <c r="N1384" s="25"/>
      <c r="O1384" s="25"/>
      <c r="P1384" s="25"/>
      <c r="Q1384" s="30"/>
      <c r="R1384" s="25"/>
      <c r="S1384" s="31"/>
      <c r="T1384" s="31"/>
    </row>
    <row r="1385" spans="1:20" x14ac:dyDescent="0.2">
      <c r="A1385" s="25"/>
      <c r="B1385" s="26"/>
      <c r="C1385" s="26"/>
      <c r="D1385" s="27"/>
      <c r="E1385" s="28"/>
      <c r="F1385" s="29"/>
      <c r="G1385" s="25"/>
      <c r="H1385" s="25"/>
      <c r="I1385" s="25"/>
      <c r="J1385" s="25"/>
      <c r="K1385" s="25"/>
      <c r="L1385" s="25"/>
      <c r="M1385" s="25"/>
      <c r="N1385" s="25"/>
      <c r="O1385" s="25"/>
      <c r="P1385" s="25"/>
      <c r="Q1385" s="30"/>
      <c r="R1385" s="25"/>
      <c r="S1385" s="31"/>
      <c r="T1385" s="31"/>
    </row>
    <row r="1386" spans="1:20" x14ac:dyDescent="0.2">
      <c r="A1386" s="25"/>
      <c r="B1386" s="26"/>
      <c r="C1386" s="26"/>
      <c r="D1386" s="27"/>
      <c r="E1386" s="28"/>
      <c r="F1386" s="29"/>
      <c r="G1386" s="25"/>
      <c r="H1386" s="25"/>
      <c r="I1386" s="25"/>
      <c r="J1386" s="25"/>
      <c r="K1386" s="25"/>
      <c r="L1386" s="25"/>
      <c r="M1386" s="25"/>
      <c r="N1386" s="25"/>
      <c r="O1386" s="25"/>
      <c r="P1386" s="25"/>
      <c r="Q1386" s="30"/>
      <c r="R1386" s="25"/>
      <c r="S1386" s="31"/>
      <c r="T1386" s="31"/>
    </row>
    <row r="1387" spans="1:20" x14ac:dyDescent="0.2">
      <c r="A1387" s="25"/>
      <c r="B1387" s="26"/>
      <c r="C1387" s="26"/>
      <c r="D1387" s="27"/>
      <c r="E1387" s="28"/>
      <c r="F1387" s="29"/>
      <c r="G1387" s="25"/>
      <c r="H1387" s="25"/>
      <c r="I1387" s="25"/>
      <c r="J1387" s="25"/>
      <c r="K1387" s="25"/>
      <c r="L1387" s="25"/>
      <c r="M1387" s="25"/>
      <c r="N1387" s="25"/>
      <c r="O1387" s="25"/>
      <c r="P1387" s="25"/>
      <c r="Q1387" s="30"/>
      <c r="R1387" s="25"/>
      <c r="S1387" s="31"/>
      <c r="T1387" s="31"/>
    </row>
    <row r="1388" spans="1:20" x14ac:dyDescent="0.2">
      <c r="A1388" s="25"/>
      <c r="B1388" s="26"/>
      <c r="C1388" s="26"/>
      <c r="D1388" s="27"/>
      <c r="E1388" s="28"/>
      <c r="F1388" s="29"/>
      <c r="G1388" s="25"/>
      <c r="H1388" s="25"/>
      <c r="I1388" s="25"/>
      <c r="J1388" s="25"/>
      <c r="K1388" s="25"/>
      <c r="L1388" s="25"/>
      <c r="M1388" s="25"/>
      <c r="N1388" s="25"/>
      <c r="O1388" s="25"/>
      <c r="P1388" s="25"/>
      <c r="Q1388" s="30"/>
      <c r="R1388" s="25"/>
      <c r="S1388" s="31"/>
      <c r="T1388" s="31"/>
    </row>
    <row r="1389" spans="1:20" x14ac:dyDescent="0.2">
      <c r="A1389" s="25"/>
      <c r="B1389" s="26"/>
      <c r="C1389" s="26"/>
      <c r="D1389" s="27"/>
      <c r="E1389" s="28"/>
      <c r="F1389" s="29"/>
      <c r="G1389" s="25"/>
      <c r="H1389" s="25"/>
      <c r="I1389" s="25"/>
      <c r="J1389" s="25"/>
      <c r="K1389" s="25"/>
      <c r="L1389" s="25"/>
      <c r="M1389" s="25"/>
      <c r="N1389" s="25"/>
      <c r="O1389" s="25"/>
      <c r="P1389" s="25"/>
      <c r="Q1389" s="30"/>
      <c r="R1389" s="25"/>
      <c r="S1389" s="31"/>
      <c r="T1389" s="31"/>
    </row>
    <row r="1390" spans="1:20" x14ac:dyDescent="0.2">
      <c r="A1390" s="25"/>
      <c r="B1390" s="26"/>
      <c r="C1390" s="26"/>
      <c r="D1390" s="27"/>
      <c r="E1390" s="28"/>
      <c r="F1390" s="29"/>
      <c r="G1390" s="25"/>
      <c r="H1390" s="25"/>
      <c r="I1390" s="25"/>
      <c r="J1390" s="25"/>
      <c r="K1390" s="25"/>
      <c r="L1390" s="25"/>
      <c r="M1390" s="25"/>
      <c r="N1390" s="25"/>
      <c r="O1390" s="25"/>
      <c r="P1390" s="25"/>
      <c r="Q1390" s="30"/>
      <c r="R1390" s="25"/>
      <c r="S1390" s="31"/>
      <c r="T1390" s="31"/>
    </row>
    <row r="1391" spans="1:20" x14ac:dyDescent="0.2">
      <c r="A1391" s="25"/>
      <c r="B1391" s="26"/>
      <c r="C1391" s="26"/>
      <c r="D1391" s="27"/>
      <c r="E1391" s="28"/>
      <c r="F1391" s="29"/>
      <c r="G1391" s="25"/>
      <c r="H1391" s="25"/>
      <c r="I1391" s="25"/>
      <c r="J1391" s="25"/>
      <c r="K1391" s="25"/>
      <c r="L1391" s="25"/>
      <c r="M1391" s="25"/>
      <c r="N1391" s="25"/>
      <c r="O1391" s="25"/>
      <c r="P1391" s="25"/>
      <c r="Q1391" s="30"/>
      <c r="R1391" s="25"/>
      <c r="S1391" s="31"/>
      <c r="T1391" s="31"/>
    </row>
    <row r="1392" spans="1:20" x14ac:dyDescent="0.2">
      <c r="A1392" s="25"/>
      <c r="B1392" s="26"/>
      <c r="C1392" s="26"/>
      <c r="D1392" s="27"/>
      <c r="E1392" s="28"/>
      <c r="F1392" s="29"/>
      <c r="G1392" s="25"/>
      <c r="H1392" s="25"/>
      <c r="I1392" s="25"/>
      <c r="J1392" s="25"/>
      <c r="K1392" s="25"/>
      <c r="L1392" s="25"/>
      <c r="M1392" s="25"/>
      <c r="N1392" s="25"/>
      <c r="O1392" s="25"/>
      <c r="P1392" s="25"/>
      <c r="Q1392" s="30"/>
      <c r="R1392" s="25"/>
      <c r="S1392" s="31"/>
      <c r="T1392" s="31"/>
    </row>
    <row r="1393" spans="1:20" x14ac:dyDescent="0.2">
      <c r="A1393" s="25"/>
      <c r="B1393" s="26"/>
      <c r="C1393" s="26"/>
      <c r="D1393" s="27"/>
      <c r="E1393" s="28"/>
      <c r="F1393" s="29"/>
      <c r="G1393" s="25"/>
      <c r="H1393" s="25"/>
      <c r="I1393" s="25"/>
      <c r="J1393" s="25"/>
      <c r="K1393" s="25"/>
      <c r="L1393" s="25"/>
      <c r="M1393" s="25"/>
      <c r="N1393" s="25"/>
      <c r="O1393" s="25"/>
      <c r="P1393" s="25"/>
      <c r="Q1393" s="30"/>
      <c r="R1393" s="25"/>
      <c r="S1393" s="31"/>
      <c r="T1393" s="31"/>
    </row>
    <row r="1394" spans="1:20" x14ac:dyDescent="0.2">
      <c r="A1394" s="25"/>
      <c r="B1394" s="26"/>
      <c r="C1394" s="26"/>
      <c r="D1394" s="27"/>
      <c r="E1394" s="28"/>
      <c r="F1394" s="29"/>
      <c r="G1394" s="25"/>
      <c r="H1394" s="25"/>
      <c r="I1394" s="25"/>
      <c r="J1394" s="25"/>
      <c r="K1394" s="25"/>
      <c r="L1394" s="25"/>
      <c r="M1394" s="25"/>
      <c r="N1394" s="25"/>
      <c r="O1394" s="25"/>
      <c r="P1394" s="25"/>
      <c r="Q1394" s="30"/>
      <c r="R1394" s="25"/>
      <c r="S1394" s="31"/>
      <c r="T1394" s="31"/>
    </row>
    <row r="1395" spans="1:20" x14ac:dyDescent="0.2">
      <c r="A1395" s="25"/>
      <c r="B1395" s="26"/>
      <c r="C1395" s="26"/>
      <c r="D1395" s="27"/>
      <c r="E1395" s="28"/>
      <c r="F1395" s="29"/>
      <c r="G1395" s="25"/>
      <c r="H1395" s="25"/>
      <c r="I1395" s="25"/>
      <c r="J1395" s="25"/>
      <c r="K1395" s="25"/>
      <c r="L1395" s="25"/>
      <c r="M1395" s="25"/>
      <c r="N1395" s="25"/>
      <c r="O1395" s="25"/>
      <c r="P1395" s="25"/>
      <c r="Q1395" s="30"/>
      <c r="R1395" s="25"/>
      <c r="S1395" s="31"/>
      <c r="T1395" s="31"/>
    </row>
    <row r="1396" spans="1:20" x14ac:dyDescent="0.2">
      <c r="A1396" s="25"/>
      <c r="B1396" s="26"/>
      <c r="C1396" s="26"/>
      <c r="D1396" s="27"/>
      <c r="E1396" s="28"/>
      <c r="F1396" s="29"/>
      <c r="G1396" s="25"/>
      <c r="H1396" s="25"/>
      <c r="I1396" s="25"/>
      <c r="J1396" s="25"/>
      <c r="K1396" s="25"/>
      <c r="L1396" s="25"/>
      <c r="M1396" s="25"/>
      <c r="N1396" s="25"/>
      <c r="O1396" s="25"/>
      <c r="P1396" s="25"/>
      <c r="Q1396" s="30"/>
      <c r="R1396" s="25"/>
      <c r="S1396" s="31"/>
      <c r="T1396" s="31"/>
    </row>
    <row r="1397" spans="1:20" x14ac:dyDescent="0.2">
      <c r="A1397" s="25"/>
      <c r="B1397" s="26"/>
      <c r="C1397" s="26"/>
      <c r="D1397" s="27"/>
      <c r="E1397" s="28"/>
      <c r="F1397" s="29"/>
      <c r="G1397" s="25"/>
      <c r="H1397" s="25"/>
      <c r="I1397" s="25"/>
      <c r="J1397" s="25"/>
      <c r="K1397" s="25"/>
      <c r="L1397" s="25"/>
      <c r="M1397" s="25"/>
      <c r="N1397" s="25"/>
      <c r="O1397" s="25"/>
      <c r="P1397" s="25"/>
      <c r="Q1397" s="30"/>
      <c r="R1397" s="25"/>
      <c r="S1397" s="31"/>
      <c r="T1397" s="31"/>
    </row>
    <row r="1398" spans="1:20" x14ac:dyDescent="0.2">
      <c r="A1398" s="25"/>
      <c r="B1398" s="26"/>
      <c r="C1398" s="26"/>
      <c r="D1398" s="27"/>
      <c r="E1398" s="28"/>
      <c r="F1398" s="29"/>
      <c r="G1398" s="25"/>
      <c r="H1398" s="25"/>
      <c r="I1398" s="25"/>
      <c r="J1398" s="25"/>
      <c r="K1398" s="25"/>
      <c r="L1398" s="25"/>
      <c r="M1398" s="25"/>
      <c r="N1398" s="25"/>
      <c r="O1398" s="25"/>
      <c r="P1398" s="25"/>
      <c r="Q1398" s="30"/>
      <c r="R1398" s="25"/>
      <c r="S1398" s="31"/>
      <c r="T1398" s="31"/>
    </row>
    <row r="1399" spans="1:20" x14ac:dyDescent="0.2">
      <c r="A1399" s="25"/>
      <c r="B1399" s="26"/>
      <c r="C1399" s="26"/>
      <c r="D1399" s="27"/>
      <c r="E1399" s="28"/>
      <c r="F1399" s="29"/>
      <c r="G1399" s="25"/>
      <c r="H1399" s="25"/>
      <c r="I1399" s="25"/>
      <c r="J1399" s="25"/>
      <c r="K1399" s="25"/>
      <c r="L1399" s="25"/>
      <c r="M1399" s="25"/>
      <c r="N1399" s="25"/>
      <c r="O1399" s="25"/>
      <c r="P1399" s="25"/>
      <c r="Q1399" s="30"/>
      <c r="R1399" s="25"/>
      <c r="S1399" s="31"/>
      <c r="T1399" s="31"/>
    </row>
    <row r="1400" spans="1:20" x14ac:dyDescent="0.2">
      <c r="A1400" s="25"/>
      <c r="B1400" s="26"/>
      <c r="C1400" s="26"/>
      <c r="D1400" s="27"/>
      <c r="E1400" s="28"/>
      <c r="F1400" s="29"/>
      <c r="G1400" s="25"/>
      <c r="H1400" s="25"/>
      <c r="I1400" s="25"/>
      <c r="J1400" s="25"/>
      <c r="K1400" s="25"/>
      <c r="L1400" s="25"/>
      <c r="M1400" s="25"/>
      <c r="N1400" s="25"/>
      <c r="O1400" s="25"/>
      <c r="P1400" s="25"/>
      <c r="Q1400" s="30"/>
      <c r="R1400" s="25"/>
      <c r="S1400" s="31"/>
      <c r="T1400" s="31"/>
    </row>
    <row r="1401" spans="1:20" x14ac:dyDescent="0.2">
      <c r="A1401" s="25"/>
      <c r="B1401" s="26"/>
      <c r="C1401" s="26"/>
      <c r="D1401" s="27"/>
      <c r="E1401" s="28"/>
      <c r="F1401" s="29"/>
      <c r="G1401" s="25"/>
      <c r="H1401" s="25"/>
      <c r="I1401" s="25"/>
      <c r="J1401" s="25"/>
      <c r="K1401" s="25"/>
      <c r="L1401" s="25"/>
      <c r="M1401" s="25"/>
      <c r="N1401" s="25"/>
      <c r="O1401" s="25"/>
      <c r="P1401" s="25"/>
      <c r="Q1401" s="30"/>
      <c r="R1401" s="25"/>
      <c r="S1401" s="31"/>
      <c r="T1401" s="31"/>
    </row>
    <row r="1402" spans="1:20" x14ac:dyDescent="0.2">
      <c r="A1402" s="25"/>
      <c r="B1402" s="26"/>
      <c r="C1402" s="26"/>
      <c r="D1402" s="27"/>
      <c r="E1402" s="28"/>
      <c r="F1402" s="29"/>
      <c r="G1402" s="25"/>
      <c r="H1402" s="25"/>
      <c r="I1402" s="25"/>
      <c r="J1402" s="25"/>
      <c r="K1402" s="25"/>
      <c r="L1402" s="25"/>
      <c r="M1402" s="25"/>
      <c r="N1402" s="25"/>
      <c r="O1402" s="25"/>
      <c r="P1402" s="25"/>
      <c r="Q1402" s="30"/>
      <c r="R1402" s="25"/>
      <c r="S1402" s="31"/>
      <c r="T1402" s="31"/>
    </row>
    <row r="1403" spans="1:20" x14ac:dyDescent="0.2">
      <c r="A1403" s="25"/>
      <c r="B1403" s="26"/>
      <c r="C1403" s="26"/>
      <c r="D1403" s="27"/>
      <c r="E1403" s="28"/>
      <c r="F1403" s="29"/>
      <c r="G1403" s="25"/>
      <c r="H1403" s="25"/>
      <c r="I1403" s="25"/>
      <c r="J1403" s="25"/>
      <c r="K1403" s="25"/>
      <c r="L1403" s="25"/>
      <c r="M1403" s="25"/>
      <c r="N1403" s="25"/>
      <c r="O1403" s="25"/>
      <c r="P1403" s="25"/>
      <c r="Q1403" s="30"/>
      <c r="R1403" s="25"/>
      <c r="S1403" s="31"/>
      <c r="T1403" s="31"/>
    </row>
    <row r="1404" spans="1:20" x14ac:dyDescent="0.2">
      <c r="A1404" s="25"/>
      <c r="B1404" s="26"/>
      <c r="C1404" s="26"/>
      <c r="D1404" s="27"/>
      <c r="E1404" s="28"/>
      <c r="F1404" s="29"/>
      <c r="G1404" s="25"/>
      <c r="H1404" s="25"/>
      <c r="I1404" s="25"/>
      <c r="J1404" s="25"/>
      <c r="K1404" s="25"/>
      <c r="L1404" s="25"/>
      <c r="M1404" s="25"/>
      <c r="N1404" s="25"/>
      <c r="O1404" s="25"/>
      <c r="P1404" s="25"/>
      <c r="Q1404" s="30"/>
      <c r="R1404" s="25"/>
      <c r="S1404" s="31"/>
      <c r="T1404" s="31"/>
    </row>
    <row r="1405" spans="1:20" x14ac:dyDescent="0.2">
      <c r="A1405" s="25"/>
      <c r="B1405" s="26"/>
      <c r="C1405" s="26"/>
      <c r="D1405" s="27"/>
      <c r="E1405" s="28"/>
      <c r="F1405" s="29"/>
      <c r="G1405" s="25"/>
      <c r="H1405" s="25"/>
      <c r="I1405" s="25"/>
      <c r="J1405" s="25"/>
      <c r="K1405" s="25"/>
      <c r="L1405" s="25"/>
      <c r="M1405" s="25"/>
      <c r="N1405" s="25"/>
      <c r="O1405" s="25"/>
      <c r="P1405" s="25"/>
      <c r="Q1405" s="30"/>
      <c r="R1405" s="25"/>
      <c r="S1405" s="31"/>
      <c r="T1405" s="31"/>
    </row>
    <row r="1406" spans="1:20" x14ac:dyDescent="0.2">
      <c r="A1406" s="25"/>
      <c r="B1406" s="26"/>
      <c r="C1406" s="26"/>
      <c r="D1406" s="27"/>
      <c r="E1406" s="28"/>
      <c r="F1406" s="29"/>
      <c r="G1406" s="25"/>
      <c r="H1406" s="25"/>
      <c r="I1406" s="25"/>
      <c r="J1406" s="25"/>
      <c r="K1406" s="25"/>
      <c r="L1406" s="25"/>
      <c r="M1406" s="25"/>
      <c r="N1406" s="25"/>
      <c r="O1406" s="25"/>
      <c r="P1406" s="25"/>
      <c r="Q1406" s="30"/>
      <c r="R1406" s="25"/>
      <c r="S1406" s="31"/>
      <c r="T1406" s="31"/>
    </row>
    <row r="1407" spans="1:20" x14ac:dyDescent="0.2">
      <c r="A1407" s="25"/>
      <c r="B1407" s="26"/>
      <c r="C1407" s="26"/>
      <c r="D1407" s="27"/>
      <c r="E1407" s="28"/>
      <c r="F1407" s="29"/>
      <c r="G1407" s="25"/>
      <c r="H1407" s="25"/>
      <c r="I1407" s="25"/>
      <c r="J1407" s="25"/>
      <c r="K1407" s="25"/>
      <c r="L1407" s="25"/>
      <c r="M1407" s="25"/>
      <c r="N1407" s="25"/>
      <c r="O1407" s="25"/>
      <c r="P1407" s="25"/>
      <c r="Q1407" s="30"/>
      <c r="R1407" s="25"/>
      <c r="S1407" s="31"/>
      <c r="T1407" s="31"/>
    </row>
    <row r="1408" spans="1:20" x14ac:dyDescent="0.2">
      <c r="A1408" s="25"/>
      <c r="B1408" s="26"/>
      <c r="C1408" s="26"/>
      <c r="D1408" s="27"/>
      <c r="E1408" s="28"/>
      <c r="F1408" s="29"/>
      <c r="G1408" s="25"/>
      <c r="H1408" s="25"/>
      <c r="I1408" s="25"/>
      <c r="J1408" s="25"/>
      <c r="K1408" s="25"/>
      <c r="L1408" s="25"/>
      <c r="M1408" s="25"/>
      <c r="N1408" s="25"/>
      <c r="O1408" s="25"/>
      <c r="P1408" s="25"/>
      <c r="Q1408" s="30"/>
      <c r="R1408" s="25"/>
      <c r="S1408" s="31"/>
      <c r="T1408" s="31"/>
    </row>
    <row r="1409" spans="1:20" x14ac:dyDescent="0.2">
      <c r="A1409" s="25"/>
      <c r="B1409" s="26"/>
      <c r="C1409" s="26"/>
      <c r="D1409" s="27"/>
      <c r="E1409" s="28"/>
      <c r="F1409" s="29"/>
      <c r="G1409" s="25"/>
      <c r="H1409" s="25"/>
      <c r="I1409" s="25"/>
      <c r="J1409" s="25"/>
      <c r="K1409" s="25"/>
      <c r="L1409" s="25"/>
      <c r="M1409" s="25"/>
      <c r="N1409" s="25"/>
      <c r="O1409" s="25"/>
      <c r="P1409" s="25"/>
      <c r="Q1409" s="30"/>
      <c r="R1409" s="25"/>
      <c r="S1409" s="31"/>
      <c r="T1409" s="31"/>
    </row>
    <row r="1410" spans="1:20" x14ac:dyDescent="0.2">
      <c r="A1410" s="25"/>
      <c r="B1410" s="26"/>
      <c r="C1410" s="26"/>
      <c r="D1410" s="27"/>
      <c r="E1410" s="28"/>
      <c r="F1410" s="29"/>
      <c r="G1410" s="25"/>
      <c r="H1410" s="25"/>
      <c r="I1410" s="25"/>
      <c r="J1410" s="25"/>
      <c r="K1410" s="25"/>
      <c r="L1410" s="25"/>
      <c r="M1410" s="25"/>
      <c r="N1410" s="25"/>
      <c r="O1410" s="25"/>
      <c r="P1410" s="25"/>
      <c r="Q1410" s="30"/>
      <c r="R1410" s="25"/>
      <c r="S1410" s="31"/>
      <c r="T1410" s="31"/>
    </row>
    <row r="1411" spans="1:20" x14ac:dyDescent="0.2">
      <c r="A1411" s="25"/>
      <c r="B1411" s="26"/>
      <c r="C1411" s="26"/>
      <c r="D1411" s="27"/>
      <c r="E1411" s="28"/>
      <c r="F1411" s="29"/>
      <c r="G1411" s="25"/>
      <c r="H1411" s="25"/>
      <c r="I1411" s="25"/>
      <c r="J1411" s="25"/>
      <c r="K1411" s="25"/>
      <c r="L1411" s="25"/>
      <c r="M1411" s="25"/>
      <c r="N1411" s="25"/>
      <c r="O1411" s="25"/>
      <c r="P1411" s="25"/>
      <c r="Q1411" s="30"/>
      <c r="R1411" s="25"/>
      <c r="S1411" s="31"/>
      <c r="T1411" s="31"/>
    </row>
    <row r="1412" spans="1:20" x14ac:dyDescent="0.2">
      <c r="A1412" s="25"/>
      <c r="B1412" s="26"/>
      <c r="C1412" s="26"/>
      <c r="D1412" s="27"/>
      <c r="E1412" s="28"/>
      <c r="F1412" s="29"/>
      <c r="G1412" s="25"/>
      <c r="H1412" s="25"/>
      <c r="I1412" s="25"/>
      <c r="J1412" s="25"/>
      <c r="K1412" s="25"/>
      <c r="L1412" s="25"/>
      <c r="M1412" s="25"/>
      <c r="N1412" s="25"/>
      <c r="O1412" s="25"/>
      <c r="P1412" s="25"/>
      <c r="Q1412" s="30"/>
      <c r="R1412" s="25"/>
      <c r="S1412" s="31"/>
      <c r="T1412" s="31"/>
    </row>
    <row r="1413" spans="1:20" x14ac:dyDescent="0.2">
      <c r="A1413" s="25"/>
      <c r="B1413" s="26"/>
      <c r="C1413" s="26"/>
      <c r="D1413" s="27"/>
      <c r="E1413" s="28"/>
      <c r="F1413" s="29"/>
      <c r="G1413" s="25"/>
      <c r="H1413" s="25"/>
      <c r="I1413" s="25"/>
      <c r="J1413" s="25"/>
      <c r="K1413" s="25"/>
      <c r="L1413" s="25"/>
      <c r="M1413" s="25"/>
      <c r="N1413" s="25"/>
      <c r="O1413" s="25"/>
      <c r="P1413" s="25"/>
      <c r="Q1413" s="30"/>
      <c r="R1413" s="25"/>
      <c r="S1413" s="31"/>
      <c r="T1413" s="31"/>
    </row>
    <row r="1414" spans="1:20" x14ac:dyDescent="0.2">
      <c r="A1414" s="25"/>
      <c r="B1414" s="26"/>
      <c r="C1414" s="26"/>
      <c r="D1414" s="27"/>
      <c r="E1414" s="28"/>
      <c r="F1414" s="29"/>
      <c r="G1414" s="25"/>
      <c r="H1414" s="25"/>
      <c r="I1414" s="25"/>
      <c r="J1414" s="25"/>
      <c r="K1414" s="25"/>
      <c r="L1414" s="25"/>
      <c r="M1414" s="25"/>
      <c r="N1414" s="25"/>
      <c r="O1414" s="25"/>
      <c r="P1414" s="25"/>
      <c r="Q1414" s="30"/>
      <c r="R1414" s="25"/>
      <c r="S1414" s="31"/>
      <c r="T1414" s="31"/>
    </row>
    <row r="1415" spans="1:20" x14ac:dyDescent="0.2">
      <c r="A1415" s="25"/>
      <c r="B1415" s="26"/>
      <c r="C1415" s="26"/>
      <c r="D1415" s="27"/>
      <c r="E1415" s="28"/>
      <c r="F1415" s="29"/>
      <c r="G1415" s="25"/>
      <c r="H1415" s="25"/>
      <c r="I1415" s="25"/>
      <c r="J1415" s="25"/>
      <c r="K1415" s="25"/>
      <c r="L1415" s="25"/>
      <c r="M1415" s="25"/>
      <c r="N1415" s="25"/>
      <c r="O1415" s="25"/>
      <c r="P1415" s="25"/>
      <c r="Q1415" s="30"/>
      <c r="R1415" s="25"/>
      <c r="S1415" s="31"/>
      <c r="T1415" s="31"/>
    </row>
    <row r="1416" spans="1:20" x14ac:dyDescent="0.2">
      <c r="A1416" s="25"/>
      <c r="B1416" s="26"/>
      <c r="C1416" s="26"/>
      <c r="D1416" s="27"/>
      <c r="E1416" s="28"/>
      <c r="F1416" s="29"/>
      <c r="G1416" s="25"/>
      <c r="H1416" s="25"/>
      <c r="I1416" s="25"/>
      <c r="J1416" s="25"/>
      <c r="K1416" s="25"/>
      <c r="L1416" s="25"/>
      <c r="M1416" s="25"/>
      <c r="N1416" s="25"/>
      <c r="O1416" s="25"/>
      <c r="P1416" s="25"/>
      <c r="Q1416" s="30"/>
      <c r="R1416" s="25"/>
      <c r="S1416" s="31"/>
      <c r="T1416" s="31"/>
    </row>
    <row r="1417" spans="1:20" x14ac:dyDescent="0.2">
      <c r="A1417" s="25"/>
      <c r="B1417" s="26"/>
      <c r="C1417" s="26"/>
      <c r="D1417" s="27"/>
      <c r="E1417" s="28"/>
      <c r="F1417" s="29"/>
      <c r="G1417" s="25"/>
      <c r="H1417" s="25"/>
      <c r="I1417" s="25"/>
      <c r="J1417" s="25"/>
      <c r="K1417" s="25"/>
      <c r="L1417" s="25"/>
      <c r="M1417" s="25"/>
      <c r="N1417" s="25"/>
      <c r="O1417" s="25"/>
      <c r="P1417" s="25"/>
      <c r="Q1417" s="30"/>
      <c r="R1417" s="25"/>
      <c r="S1417" s="31"/>
      <c r="T1417" s="31"/>
    </row>
    <row r="1418" spans="1:20" x14ac:dyDescent="0.2">
      <c r="A1418" s="25"/>
      <c r="B1418" s="26"/>
      <c r="C1418" s="26"/>
      <c r="D1418" s="27"/>
      <c r="E1418" s="28"/>
      <c r="F1418" s="29"/>
      <c r="G1418" s="25"/>
      <c r="H1418" s="25"/>
      <c r="I1418" s="25"/>
      <c r="J1418" s="25"/>
      <c r="K1418" s="25"/>
      <c r="L1418" s="25"/>
      <c r="M1418" s="25"/>
      <c r="N1418" s="25"/>
      <c r="O1418" s="25"/>
      <c r="P1418" s="25"/>
      <c r="Q1418" s="30"/>
      <c r="R1418" s="25"/>
      <c r="S1418" s="31"/>
      <c r="T1418" s="31"/>
    </row>
    <row r="1419" spans="1:20" x14ac:dyDescent="0.2">
      <c r="A1419" s="25"/>
      <c r="B1419" s="26"/>
      <c r="C1419" s="26"/>
      <c r="D1419" s="27"/>
      <c r="E1419" s="28"/>
      <c r="F1419" s="29"/>
      <c r="G1419" s="25"/>
      <c r="H1419" s="25"/>
      <c r="I1419" s="25"/>
      <c r="J1419" s="25"/>
      <c r="K1419" s="25"/>
      <c r="L1419" s="25"/>
      <c r="M1419" s="25"/>
      <c r="N1419" s="25"/>
      <c r="O1419" s="25"/>
      <c r="P1419" s="25"/>
      <c r="Q1419" s="30"/>
      <c r="R1419" s="25"/>
      <c r="S1419" s="31"/>
      <c r="T1419" s="31"/>
    </row>
    <row r="1420" spans="1:20" x14ac:dyDescent="0.2">
      <c r="A1420" s="25"/>
      <c r="B1420" s="26"/>
      <c r="C1420" s="26"/>
      <c r="D1420" s="27"/>
      <c r="E1420" s="28"/>
      <c r="F1420" s="29"/>
      <c r="G1420" s="25"/>
      <c r="H1420" s="25"/>
      <c r="I1420" s="25"/>
      <c r="J1420" s="25"/>
      <c r="K1420" s="25"/>
      <c r="L1420" s="25"/>
      <c r="M1420" s="25"/>
      <c r="N1420" s="25"/>
      <c r="O1420" s="25"/>
      <c r="P1420" s="25"/>
      <c r="Q1420" s="30"/>
      <c r="R1420" s="25"/>
      <c r="S1420" s="31"/>
      <c r="T1420" s="31"/>
    </row>
    <row r="1421" spans="1:20" x14ac:dyDescent="0.2">
      <c r="A1421" s="25"/>
      <c r="B1421" s="26"/>
      <c r="C1421" s="26"/>
      <c r="D1421" s="27"/>
      <c r="E1421" s="28"/>
      <c r="F1421" s="29"/>
      <c r="G1421" s="25"/>
      <c r="H1421" s="25"/>
      <c r="I1421" s="25"/>
      <c r="J1421" s="25"/>
      <c r="K1421" s="25"/>
      <c r="L1421" s="25"/>
      <c r="M1421" s="25"/>
      <c r="N1421" s="25"/>
      <c r="O1421" s="25"/>
      <c r="P1421" s="25"/>
      <c r="Q1421" s="30"/>
      <c r="R1421" s="25"/>
      <c r="S1421" s="31"/>
      <c r="T1421" s="31"/>
    </row>
    <row r="1422" spans="1:20" x14ac:dyDescent="0.2">
      <c r="A1422" s="25"/>
      <c r="B1422" s="26"/>
      <c r="C1422" s="26"/>
      <c r="D1422" s="27"/>
      <c r="E1422" s="28"/>
      <c r="F1422" s="29"/>
      <c r="G1422" s="25"/>
      <c r="H1422" s="25"/>
      <c r="I1422" s="25"/>
      <c r="J1422" s="25"/>
      <c r="K1422" s="25"/>
      <c r="L1422" s="25"/>
      <c r="M1422" s="25"/>
      <c r="N1422" s="25"/>
      <c r="O1422" s="25"/>
      <c r="P1422" s="25"/>
      <c r="Q1422" s="30"/>
      <c r="R1422" s="25"/>
      <c r="S1422" s="31"/>
      <c r="T1422" s="31"/>
    </row>
    <row r="1423" spans="1:20" x14ac:dyDescent="0.2">
      <c r="A1423" s="25"/>
      <c r="B1423" s="26"/>
      <c r="C1423" s="26"/>
      <c r="D1423" s="27"/>
      <c r="E1423" s="28"/>
      <c r="F1423" s="29"/>
      <c r="G1423" s="25"/>
      <c r="H1423" s="25"/>
      <c r="I1423" s="25"/>
      <c r="J1423" s="25"/>
      <c r="K1423" s="25"/>
      <c r="L1423" s="25"/>
      <c r="M1423" s="25"/>
      <c r="N1423" s="25"/>
      <c r="O1423" s="25"/>
      <c r="P1423" s="25"/>
      <c r="Q1423" s="30"/>
      <c r="R1423" s="25"/>
      <c r="S1423" s="31"/>
      <c r="T1423" s="31"/>
    </row>
    <row r="1424" spans="1:20" x14ac:dyDescent="0.2">
      <c r="A1424" s="25"/>
      <c r="B1424" s="26"/>
      <c r="C1424" s="26"/>
      <c r="D1424" s="27"/>
      <c r="E1424" s="28"/>
      <c r="F1424" s="29"/>
      <c r="G1424" s="25"/>
      <c r="H1424" s="25"/>
      <c r="I1424" s="25"/>
      <c r="J1424" s="25"/>
      <c r="K1424" s="25"/>
      <c r="L1424" s="25"/>
      <c r="M1424" s="25"/>
      <c r="N1424" s="25"/>
      <c r="O1424" s="25"/>
      <c r="P1424" s="25"/>
      <c r="Q1424" s="30"/>
      <c r="R1424" s="25"/>
      <c r="S1424" s="31"/>
      <c r="T1424" s="31"/>
    </row>
    <row r="1425" spans="1:20" x14ac:dyDescent="0.2">
      <c r="A1425" s="25"/>
      <c r="B1425" s="26"/>
      <c r="C1425" s="26"/>
      <c r="D1425" s="27"/>
      <c r="E1425" s="28"/>
      <c r="F1425" s="29"/>
      <c r="G1425" s="25"/>
      <c r="H1425" s="25"/>
      <c r="I1425" s="25"/>
      <c r="J1425" s="25"/>
      <c r="K1425" s="25"/>
      <c r="L1425" s="25"/>
      <c r="M1425" s="25"/>
      <c r="N1425" s="25"/>
      <c r="O1425" s="25"/>
      <c r="P1425" s="25"/>
      <c r="Q1425" s="30"/>
      <c r="R1425" s="25"/>
      <c r="S1425" s="31"/>
      <c r="T1425" s="31"/>
    </row>
    <row r="1426" spans="1:20" x14ac:dyDescent="0.2">
      <c r="A1426" s="25"/>
      <c r="B1426" s="26"/>
      <c r="C1426" s="26"/>
      <c r="D1426" s="27"/>
      <c r="E1426" s="28"/>
      <c r="F1426" s="29"/>
      <c r="G1426" s="25"/>
      <c r="H1426" s="25"/>
      <c r="I1426" s="25"/>
      <c r="J1426" s="25"/>
      <c r="K1426" s="25"/>
      <c r="L1426" s="25"/>
      <c r="M1426" s="25"/>
      <c r="N1426" s="25"/>
      <c r="O1426" s="25"/>
      <c r="P1426" s="25"/>
      <c r="Q1426" s="30"/>
      <c r="R1426" s="25"/>
      <c r="S1426" s="31"/>
      <c r="T1426" s="31"/>
    </row>
    <row r="1427" spans="1:20" x14ac:dyDescent="0.2">
      <c r="A1427" s="25"/>
      <c r="B1427" s="26"/>
      <c r="C1427" s="26"/>
      <c r="D1427" s="27"/>
      <c r="E1427" s="28"/>
      <c r="F1427" s="29"/>
      <c r="G1427" s="25"/>
      <c r="H1427" s="25"/>
      <c r="I1427" s="25"/>
      <c r="J1427" s="25"/>
      <c r="K1427" s="25"/>
      <c r="L1427" s="25"/>
      <c r="M1427" s="25"/>
      <c r="N1427" s="25"/>
      <c r="O1427" s="25"/>
      <c r="P1427" s="25"/>
      <c r="Q1427" s="30"/>
      <c r="R1427" s="25"/>
      <c r="S1427" s="31"/>
      <c r="T1427" s="31"/>
    </row>
    <row r="1428" spans="1:20" x14ac:dyDescent="0.2">
      <c r="A1428" s="25"/>
      <c r="B1428" s="26"/>
      <c r="C1428" s="26"/>
      <c r="D1428" s="27"/>
      <c r="E1428" s="28"/>
      <c r="F1428" s="29"/>
      <c r="G1428" s="25"/>
      <c r="H1428" s="25"/>
      <c r="I1428" s="25"/>
      <c r="J1428" s="25"/>
      <c r="K1428" s="25"/>
      <c r="L1428" s="25"/>
      <c r="M1428" s="25"/>
      <c r="N1428" s="25"/>
      <c r="O1428" s="25"/>
      <c r="P1428" s="25"/>
      <c r="Q1428" s="30"/>
      <c r="R1428" s="25"/>
      <c r="S1428" s="31"/>
      <c r="T1428" s="31"/>
    </row>
    <row r="1429" spans="1:20" x14ac:dyDescent="0.2">
      <c r="A1429" s="25"/>
      <c r="B1429" s="26"/>
      <c r="C1429" s="26"/>
      <c r="D1429" s="27"/>
      <c r="E1429" s="28"/>
      <c r="F1429" s="29"/>
      <c r="G1429" s="25"/>
      <c r="H1429" s="25"/>
      <c r="I1429" s="25"/>
      <c r="J1429" s="25"/>
      <c r="K1429" s="25"/>
      <c r="L1429" s="25"/>
      <c r="M1429" s="25"/>
      <c r="N1429" s="25"/>
      <c r="O1429" s="25"/>
      <c r="P1429" s="25"/>
      <c r="Q1429" s="30"/>
      <c r="R1429" s="25"/>
      <c r="S1429" s="31"/>
      <c r="T1429" s="31"/>
    </row>
    <row r="1430" spans="1:20" x14ac:dyDescent="0.2">
      <c r="A1430" s="25"/>
      <c r="B1430" s="26"/>
      <c r="C1430" s="26"/>
      <c r="D1430" s="27"/>
      <c r="E1430" s="28"/>
      <c r="F1430" s="29"/>
      <c r="G1430" s="25"/>
      <c r="H1430" s="25"/>
      <c r="I1430" s="25"/>
      <c r="J1430" s="25"/>
      <c r="K1430" s="25"/>
      <c r="L1430" s="25"/>
      <c r="M1430" s="25"/>
      <c r="N1430" s="25"/>
      <c r="O1430" s="25"/>
      <c r="P1430" s="25"/>
      <c r="Q1430" s="30"/>
      <c r="R1430" s="25"/>
      <c r="S1430" s="31"/>
      <c r="T1430" s="31"/>
    </row>
    <row r="1431" spans="1:20" x14ac:dyDescent="0.2">
      <c r="A1431" s="25"/>
      <c r="B1431" s="26"/>
      <c r="C1431" s="26"/>
      <c r="D1431" s="27"/>
      <c r="E1431" s="28"/>
      <c r="F1431" s="29"/>
      <c r="G1431" s="25"/>
      <c r="H1431" s="25"/>
      <c r="I1431" s="25"/>
      <c r="J1431" s="25"/>
      <c r="K1431" s="25"/>
      <c r="L1431" s="25"/>
      <c r="M1431" s="25"/>
      <c r="N1431" s="25"/>
      <c r="O1431" s="25"/>
      <c r="P1431" s="25"/>
      <c r="Q1431" s="30"/>
      <c r="R1431" s="25"/>
      <c r="S1431" s="31"/>
      <c r="T1431" s="31"/>
    </row>
    <row r="1432" spans="1:20" x14ac:dyDescent="0.2">
      <c r="A1432" s="25"/>
      <c r="B1432" s="26"/>
      <c r="C1432" s="26"/>
      <c r="D1432" s="27"/>
      <c r="E1432" s="28"/>
      <c r="F1432" s="29"/>
      <c r="G1432" s="25"/>
      <c r="H1432" s="25"/>
      <c r="I1432" s="25"/>
      <c r="J1432" s="25"/>
      <c r="K1432" s="25"/>
      <c r="L1432" s="25"/>
      <c r="M1432" s="25"/>
      <c r="N1432" s="25"/>
      <c r="O1432" s="25"/>
      <c r="P1432" s="25"/>
      <c r="Q1432" s="30"/>
      <c r="R1432" s="25"/>
      <c r="S1432" s="31"/>
      <c r="T1432" s="31"/>
    </row>
    <row r="1433" spans="1:20" x14ac:dyDescent="0.2">
      <c r="A1433" s="25"/>
      <c r="B1433" s="26"/>
      <c r="C1433" s="26"/>
      <c r="D1433" s="27"/>
      <c r="E1433" s="28"/>
      <c r="F1433" s="29"/>
      <c r="G1433" s="25"/>
      <c r="H1433" s="25"/>
      <c r="I1433" s="25"/>
      <c r="J1433" s="25"/>
      <c r="K1433" s="25"/>
      <c r="L1433" s="25"/>
      <c r="M1433" s="25"/>
      <c r="N1433" s="25"/>
      <c r="O1433" s="25"/>
      <c r="P1433" s="25"/>
      <c r="Q1433" s="30"/>
      <c r="R1433" s="25"/>
      <c r="S1433" s="31"/>
      <c r="T1433" s="31"/>
    </row>
    <row r="1434" spans="1:20" x14ac:dyDescent="0.2">
      <c r="A1434" s="25"/>
      <c r="B1434" s="26"/>
      <c r="C1434" s="26"/>
      <c r="D1434" s="27"/>
      <c r="E1434" s="28"/>
      <c r="F1434" s="29"/>
      <c r="G1434" s="25"/>
      <c r="H1434" s="25"/>
      <c r="I1434" s="25"/>
      <c r="J1434" s="25"/>
      <c r="K1434" s="25"/>
      <c r="L1434" s="25"/>
      <c r="M1434" s="25"/>
      <c r="N1434" s="25"/>
      <c r="O1434" s="25"/>
      <c r="P1434" s="25"/>
      <c r="Q1434" s="30"/>
      <c r="R1434" s="25"/>
      <c r="S1434" s="31"/>
      <c r="T1434" s="31"/>
    </row>
    <row r="1435" spans="1:20" x14ac:dyDescent="0.2">
      <c r="A1435" s="25"/>
      <c r="B1435" s="26"/>
      <c r="C1435" s="26"/>
      <c r="D1435" s="27"/>
      <c r="E1435" s="28"/>
      <c r="F1435" s="29"/>
      <c r="G1435" s="25"/>
      <c r="H1435" s="25"/>
      <c r="I1435" s="25"/>
      <c r="J1435" s="25"/>
      <c r="K1435" s="25"/>
      <c r="L1435" s="25"/>
      <c r="M1435" s="25"/>
      <c r="N1435" s="25"/>
      <c r="O1435" s="25"/>
      <c r="P1435" s="25"/>
      <c r="Q1435" s="30"/>
      <c r="R1435" s="25"/>
      <c r="S1435" s="31"/>
      <c r="T1435" s="31"/>
    </row>
    <row r="1436" spans="1:20" x14ac:dyDescent="0.2">
      <c r="A1436" s="25"/>
      <c r="B1436" s="26"/>
      <c r="C1436" s="26"/>
      <c r="D1436" s="27"/>
      <c r="E1436" s="28"/>
      <c r="F1436" s="29"/>
      <c r="G1436" s="25"/>
      <c r="H1436" s="25"/>
      <c r="I1436" s="25"/>
      <c r="J1436" s="25"/>
      <c r="K1436" s="25"/>
      <c r="L1436" s="25"/>
      <c r="M1436" s="25"/>
      <c r="N1436" s="25"/>
      <c r="O1436" s="25"/>
      <c r="P1436" s="25"/>
      <c r="Q1436" s="30"/>
      <c r="R1436" s="25"/>
      <c r="S1436" s="31"/>
      <c r="T1436" s="31"/>
    </row>
    <row r="1437" spans="1:20" x14ac:dyDescent="0.2">
      <c r="A1437" s="25"/>
      <c r="B1437" s="26"/>
      <c r="C1437" s="26"/>
      <c r="D1437" s="27"/>
      <c r="E1437" s="28"/>
      <c r="F1437" s="29"/>
      <c r="G1437" s="25"/>
      <c r="H1437" s="25"/>
      <c r="I1437" s="25"/>
      <c r="J1437" s="25"/>
      <c r="K1437" s="25"/>
      <c r="L1437" s="25"/>
      <c r="M1437" s="25"/>
      <c r="N1437" s="25"/>
      <c r="O1437" s="25"/>
      <c r="P1437" s="25"/>
      <c r="Q1437" s="30"/>
      <c r="R1437" s="25"/>
      <c r="S1437" s="31"/>
      <c r="T1437" s="31"/>
    </row>
    <row r="1438" spans="1:20" x14ac:dyDescent="0.2">
      <c r="A1438" s="25"/>
      <c r="B1438" s="26"/>
      <c r="C1438" s="26"/>
      <c r="D1438" s="27"/>
      <c r="E1438" s="28"/>
      <c r="F1438" s="29"/>
      <c r="G1438" s="25"/>
      <c r="H1438" s="25"/>
      <c r="I1438" s="25"/>
      <c r="J1438" s="25"/>
      <c r="K1438" s="25"/>
      <c r="L1438" s="25"/>
      <c r="M1438" s="25"/>
      <c r="N1438" s="25"/>
      <c r="O1438" s="25"/>
      <c r="P1438" s="25"/>
      <c r="Q1438" s="30"/>
      <c r="R1438" s="25"/>
      <c r="S1438" s="31"/>
      <c r="T1438" s="31"/>
    </row>
    <row r="1439" spans="1:20" x14ac:dyDescent="0.2">
      <c r="A1439" s="25"/>
      <c r="B1439" s="26"/>
      <c r="C1439" s="26"/>
      <c r="D1439" s="27"/>
      <c r="E1439" s="28"/>
      <c r="F1439" s="29"/>
      <c r="G1439" s="25"/>
      <c r="H1439" s="25"/>
      <c r="I1439" s="25"/>
      <c r="J1439" s="25"/>
      <c r="K1439" s="25"/>
      <c r="L1439" s="25"/>
      <c r="M1439" s="25"/>
      <c r="N1439" s="25"/>
      <c r="O1439" s="25"/>
      <c r="P1439" s="25"/>
      <c r="Q1439" s="30"/>
      <c r="R1439" s="25"/>
      <c r="S1439" s="31"/>
      <c r="T1439" s="31"/>
    </row>
    <row r="1440" spans="1:20" x14ac:dyDescent="0.2">
      <c r="A1440" s="25"/>
      <c r="B1440" s="26"/>
      <c r="C1440" s="26"/>
      <c r="D1440" s="27"/>
      <c r="E1440" s="28"/>
      <c r="F1440" s="29"/>
      <c r="G1440" s="25"/>
      <c r="H1440" s="25"/>
      <c r="I1440" s="25"/>
      <c r="J1440" s="25"/>
      <c r="K1440" s="25"/>
      <c r="L1440" s="25"/>
      <c r="M1440" s="25"/>
      <c r="N1440" s="25"/>
      <c r="O1440" s="25"/>
      <c r="P1440" s="25"/>
      <c r="Q1440" s="30"/>
      <c r="R1440" s="25"/>
      <c r="S1440" s="31"/>
      <c r="T1440" s="31"/>
    </row>
    <row r="1441" spans="1:20" x14ac:dyDescent="0.2">
      <c r="A1441" s="25"/>
      <c r="B1441" s="26"/>
      <c r="C1441" s="26"/>
      <c r="D1441" s="27"/>
      <c r="E1441" s="28"/>
      <c r="F1441" s="29"/>
      <c r="G1441" s="25"/>
      <c r="H1441" s="25"/>
      <c r="I1441" s="25"/>
      <c r="J1441" s="25"/>
      <c r="K1441" s="25"/>
      <c r="L1441" s="25"/>
      <c r="M1441" s="25"/>
      <c r="N1441" s="25"/>
      <c r="O1441" s="25"/>
      <c r="P1441" s="25"/>
      <c r="Q1441" s="30"/>
      <c r="R1441" s="25"/>
      <c r="S1441" s="31"/>
      <c r="T1441" s="31"/>
    </row>
    <row r="1442" spans="1:20" x14ac:dyDescent="0.2">
      <c r="A1442" s="25"/>
      <c r="B1442" s="26"/>
      <c r="C1442" s="26"/>
      <c r="D1442" s="27"/>
      <c r="E1442" s="28"/>
      <c r="F1442" s="29"/>
      <c r="G1442" s="25"/>
      <c r="H1442" s="25"/>
      <c r="I1442" s="25"/>
      <c r="J1442" s="25"/>
      <c r="K1442" s="25"/>
      <c r="L1442" s="25"/>
      <c r="M1442" s="25"/>
      <c r="N1442" s="25"/>
      <c r="O1442" s="25"/>
      <c r="P1442" s="25"/>
      <c r="Q1442" s="30"/>
      <c r="R1442" s="25"/>
      <c r="S1442" s="31"/>
      <c r="T1442" s="31"/>
    </row>
    <row r="1443" spans="1:20" x14ac:dyDescent="0.2">
      <c r="A1443" s="25"/>
      <c r="B1443" s="26"/>
      <c r="C1443" s="26"/>
      <c r="D1443" s="27"/>
      <c r="E1443" s="28"/>
      <c r="F1443" s="29"/>
      <c r="G1443" s="25"/>
      <c r="H1443" s="25"/>
      <c r="I1443" s="25"/>
      <c r="J1443" s="25"/>
      <c r="K1443" s="25"/>
      <c r="L1443" s="25"/>
      <c r="M1443" s="25"/>
      <c r="N1443" s="25"/>
      <c r="O1443" s="25"/>
      <c r="P1443" s="25"/>
      <c r="Q1443" s="30"/>
      <c r="R1443" s="25"/>
      <c r="S1443" s="31"/>
      <c r="T1443" s="31"/>
    </row>
    <row r="1444" spans="1:20" x14ac:dyDescent="0.2">
      <c r="A1444" s="25"/>
      <c r="B1444" s="26"/>
      <c r="C1444" s="26"/>
      <c r="D1444" s="27"/>
      <c r="E1444" s="28"/>
      <c r="F1444" s="29"/>
      <c r="G1444" s="25"/>
      <c r="H1444" s="25"/>
      <c r="I1444" s="25"/>
      <c r="J1444" s="25"/>
      <c r="K1444" s="25"/>
      <c r="L1444" s="25"/>
      <c r="M1444" s="25"/>
      <c r="N1444" s="25"/>
      <c r="O1444" s="25"/>
      <c r="P1444" s="25"/>
      <c r="Q1444" s="30"/>
      <c r="R1444" s="25"/>
      <c r="S1444" s="31"/>
      <c r="T1444" s="31"/>
    </row>
    <row r="1445" spans="1:20" x14ac:dyDescent="0.2">
      <c r="A1445" s="25"/>
      <c r="B1445" s="26"/>
      <c r="C1445" s="26"/>
      <c r="D1445" s="27"/>
      <c r="E1445" s="28"/>
      <c r="F1445" s="29"/>
      <c r="G1445" s="25"/>
      <c r="H1445" s="25"/>
      <c r="I1445" s="25"/>
      <c r="J1445" s="25"/>
      <c r="K1445" s="25"/>
      <c r="L1445" s="25"/>
      <c r="M1445" s="25"/>
      <c r="N1445" s="25"/>
      <c r="O1445" s="25"/>
      <c r="P1445" s="25"/>
      <c r="Q1445" s="30"/>
      <c r="R1445" s="25"/>
      <c r="S1445" s="31"/>
      <c r="T1445" s="31"/>
    </row>
    <row r="1446" spans="1:20" x14ac:dyDescent="0.2">
      <c r="A1446" s="25"/>
      <c r="B1446" s="26"/>
      <c r="C1446" s="26"/>
      <c r="D1446" s="27"/>
      <c r="E1446" s="28"/>
      <c r="F1446" s="29"/>
      <c r="G1446" s="25"/>
      <c r="H1446" s="25"/>
      <c r="I1446" s="25"/>
      <c r="J1446" s="25"/>
      <c r="K1446" s="25"/>
      <c r="L1446" s="25"/>
      <c r="M1446" s="25"/>
      <c r="N1446" s="25"/>
      <c r="O1446" s="25"/>
      <c r="P1446" s="25"/>
      <c r="Q1446" s="30"/>
      <c r="R1446" s="25"/>
      <c r="S1446" s="31"/>
      <c r="T1446" s="31"/>
    </row>
    <row r="1447" spans="1:20" x14ac:dyDescent="0.2">
      <c r="A1447" s="25"/>
      <c r="B1447" s="26"/>
      <c r="C1447" s="26"/>
      <c r="D1447" s="27"/>
      <c r="E1447" s="28"/>
      <c r="F1447" s="29"/>
      <c r="G1447" s="25"/>
      <c r="H1447" s="25"/>
      <c r="I1447" s="25"/>
      <c r="J1447" s="25"/>
      <c r="K1447" s="25"/>
      <c r="L1447" s="25"/>
      <c r="M1447" s="25"/>
      <c r="N1447" s="25"/>
      <c r="O1447" s="25"/>
      <c r="P1447" s="25"/>
      <c r="Q1447" s="30"/>
      <c r="R1447" s="25"/>
      <c r="S1447" s="31"/>
      <c r="T1447" s="31"/>
    </row>
    <row r="1448" spans="1:20" x14ac:dyDescent="0.2">
      <c r="A1448" s="25"/>
      <c r="B1448" s="26"/>
      <c r="C1448" s="26"/>
      <c r="D1448" s="27"/>
      <c r="E1448" s="28"/>
      <c r="F1448" s="29"/>
      <c r="G1448" s="25"/>
      <c r="H1448" s="25"/>
      <c r="I1448" s="25"/>
      <c r="J1448" s="25"/>
      <c r="K1448" s="25"/>
      <c r="L1448" s="25"/>
      <c r="M1448" s="25"/>
      <c r="N1448" s="25"/>
      <c r="O1448" s="25"/>
      <c r="P1448" s="25"/>
      <c r="Q1448" s="30"/>
      <c r="R1448" s="25"/>
      <c r="S1448" s="31"/>
      <c r="T1448" s="31"/>
    </row>
    <row r="1449" spans="1:20" x14ac:dyDescent="0.2">
      <c r="A1449" s="25"/>
      <c r="B1449" s="26"/>
      <c r="C1449" s="26"/>
      <c r="D1449" s="27"/>
      <c r="E1449" s="28"/>
      <c r="F1449" s="29"/>
      <c r="G1449" s="25"/>
      <c r="H1449" s="25"/>
      <c r="I1449" s="25"/>
      <c r="J1449" s="25"/>
      <c r="K1449" s="25"/>
      <c r="L1449" s="25"/>
      <c r="M1449" s="25"/>
      <c r="N1449" s="25"/>
      <c r="O1449" s="25"/>
      <c r="P1449" s="25"/>
      <c r="Q1449" s="30"/>
      <c r="R1449" s="25"/>
      <c r="S1449" s="31"/>
      <c r="T1449" s="31"/>
    </row>
    <row r="1450" spans="1:20" x14ac:dyDescent="0.2">
      <c r="A1450" s="25"/>
      <c r="B1450" s="26"/>
      <c r="C1450" s="26"/>
      <c r="D1450" s="27"/>
      <c r="E1450" s="28"/>
      <c r="F1450" s="29"/>
      <c r="G1450" s="25"/>
      <c r="H1450" s="25"/>
      <c r="I1450" s="25"/>
      <c r="J1450" s="25"/>
      <c r="K1450" s="25"/>
      <c r="L1450" s="25"/>
      <c r="M1450" s="25"/>
      <c r="N1450" s="25"/>
      <c r="O1450" s="25"/>
      <c r="P1450" s="25"/>
      <c r="Q1450" s="30"/>
      <c r="R1450" s="25"/>
      <c r="S1450" s="31"/>
      <c r="T1450" s="31"/>
    </row>
    <row r="1451" spans="1:20" x14ac:dyDescent="0.2">
      <c r="A1451" s="25"/>
      <c r="B1451" s="26"/>
      <c r="C1451" s="26"/>
      <c r="D1451" s="27"/>
      <c r="E1451" s="28"/>
      <c r="F1451" s="29"/>
      <c r="G1451" s="25"/>
      <c r="H1451" s="25"/>
      <c r="I1451" s="25"/>
      <c r="J1451" s="25"/>
      <c r="K1451" s="25"/>
      <c r="L1451" s="25"/>
      <c r="M1451" s="25"/>
      <c r="N1451" s="25"/>
      <c r="O1451" s="25"/>
      <c r="P1451" s="25"/>
      <c r="Q1451" s="30"/>
      <c r="R1451" s="25"/>
      <c r="S1451" s="31"/>
      <c r="T1451" s="31"/>
    </row>
    <row r="1452" spans="1:20" x14ac:dyDescent="0.2">
      <c r="A1452" s="25"/>
      <c r="B1452" s="26"/>
      <c r="C1452" s="26"/>
      <c r="D1452" s="27"/>
      <c r="E1452" s="28"/>
      <c r="F1452" s="29"/>
      <c r="G1452" s="25"/>
      <c r="H1452" s="25"/>
      <c r="I1452" s="25"/>
      <c r="J1452" s="25"/>
      <c r="K1452" s="25"/>
      <c r="L1452" s="25"/>
      <c r="M1452" s="25"/>
      <c r="N1452" s="25"/>
      <c r="O1452" s="25"/>
      <c r="P1452" s="25"/>
      <c r="Q1452" s="30"/>
      <c r="R1452" s="25"/>
      <c r="S1452" s="31"/>
      <c r="T1452" s="31"/>
    </row>
    <row r="1453" spans="1:20" x14ac:dyDescent="0.2">
      <c r="A1453" s="25"/>
      <c r="B1453" s="26"/>
      <c r="C1453" s="26"/>
      <c r="D1453" s="27"/>
      <c r="E1453" s="28"/>
      <c r="F1453" s="29"/>
      <c r="G1453" s="25"/>
      <c r="H1453" s="25"/>
      <c r="I1453" s="25"/>
      <c r="J1453" s="25"/>
      <c r="K1453" s="25"/>
      <c r="L1453" s="25"/>
      <c r="M1453" s="25"/>
      <c r="N1453" s="25"/>
      <c r="O1453" s="25"/>
      <c r="P1453" s="25"/>
      <c r="Q1453" s="30"/>
      <c r="R1453" s="25"/>
      <c r="S1453" s="31"/>
      <c r="T1453" s="31"/>
    </row>
    <row r="1454" spans="1:20" x14ac:dyDescent="0.2">
      <c r="A1454" s="25"/>
      <c r="B1454" s="26"/>
      <c r="C1454" s="26"/>
      <c r="D1454" s="27"/>
      <c r="E1454" s="28"/>
      <c r="F1454" s="29"/>
      <c r="G1454" s="25"/>
      <c r="H1454" s="25"/>
      <c r="I1454" s="25"/>
      <c r="J1454" s="25"/>
      <c r="K1454" s="25"/>
      <c r="L1454" s="25"/>
      <c r="M1454" s="25"/>
      <c r="N1454" s="25"/>
      <c r="O1454" s="25"/>
      <c r="P1454" s="25"/>
      <c r="Q1454" s="30"/>
      <c r="R1454" s="25"/>
      <c r="S1454" s="31"/>
      <c r="T1454" s="31"/>
    </row>
    <row r="1455" spans="1:20" x14ac:dyDescent="0.2">
      <c r="A1455" s="25"/>
      <c r="B1455" s="26"/>
      <c r="C1455" s="26"/>
      <c r="D1455" s="27"/>
      <c r="E1455" s="28"/>
      <c r="F1455" s="29"/>
      <c r="G1455" s="25"/>
      <c r="H1455" s="25"/>
      <c r="I1455" s="25"/>
      <c r="J1455" s="25"/>
      <c r="K1455" s="25"/>
      <c r="L1455" s="25"/>
      <c r="M1455" s="25"/>
      <c r="N1455" s="25"/>
      <c r="O1455" s="25"/>
      <c r="P1455" s="25"/>
      <c r="Q1455" s="30"/>
      <c r="R1455" s="25"/>
      <c r="S1455" s="31"/>
      <c r="T1455" s="31"/>
    </row>
    <row r="1456" spans="1:20" x14ac:dyDescent="0.2">
      <c r="A1456" s="25"/>
      <c r="B1456" s="26"/>
      <c r="C1456" s="26"/>
      <c r="D1456" s="27"/>
      <c r="E1456" s="28"/>
      <c r="F1456" s="29"/>
      <c r="G1456" s="25"/>
      <c r="H1456" s="25"/>
      <c r="I1456" s="25"/>
      <c r="J1456" s="25"/>
      <c r="K1456" s="25"/>
      <c r="L1456" s="25"/>
      <c r="M1456" s="25"/>
      <c r="N1456" s="25"/>
      <c r="O1456" s="25"/>
      <c r="P1456" s="25"/>
      <c r="Q1456" s="30"/>
      <c r="R1456" s="25"/>
      <c r="S1456" s="31"/>
      <c r="T1456" s="31"/>
    </row>
    <row r="1457" spans="1:20" x14ac:dyDescent="0.2">
      <c r="A1457" s="25"/>
      <c r="B1457" s="26"/>
      <c r="C1457" s="26"/>
      <c r="D1457" s="27"/>
      <c r="E1457" s="28"/>
      <c r="F1457" s="29"/>
      <c r="G1457" s="25"/>
      <c r="H1457" s="25"/>
      <c r="I1457" s="25"/>
      <c r="J1457" s="25"/>
      <c r="K1457" s="25"/>
      <c r="L1457" s="25"/>
      <c r="M1457" s="25"/>
      <c r="N1457" s="25"/>
      <c r="O1457" s="25"/>
      <c r="P1457" s="25"/>
      <c r="Q1457" s="30"/>
      <c r="R1457" s="25"/>
      <c r="S1457" s="31"/>
      <c r="T1457" s="31"/>
    </row>
    <row r="1458" spans="1:20" x14ac:dyDescent="0.2">
      <c r="A1458" s="25"/>
      <c r="B1458" s="26"/>
      <c r="C1458" s="26"/>
      <c r="D1458" s="27"/>
      <c r="E1458" s="28"/>
      <c r="F1458" s="29"/>
      <c r="G1458" s="25"/>
      <c r="H1458" s="25"/>
      <c r="I1458" s="25"/>
      <c r="J1458" s="25"/>
      <c r="K1458" s="25"/>
      <c r="L1458" s="25"/>
      <c r="M1458" s="25"/>
      <c r="N1458" s="25"/>
      <c r="O1458" s="25"/>
      <c r="P1458" s="25"/>
      <c r="Q1458" s="30"/>
      <c r="R1458" s="25"/>
      <c r="S1458" s="31"/>
      <c r="T1458" s="31"/>
    </row>
    <row r="1459" spans="1:20" x14ac:dyDescent="0.2">
      <c r="A1459" s="25"/>
      <c r="B1459" s="26"/>
      <c r="C1459" s="26"/>
      <c r="D1459" s="27"/>
      <c r="E1459" s="28"/>
      <c r="F1459" s="29"/>
      <c r="G1459" s="25"/>
      <c r="H1459" s="25"/>
      <c r="I1459" s="25"/>
      <c r="J1459" s="25"/>
      <c r="K1459" s="25"/>
      <c r="L1459" s="25"/>
      <c r="M1459" s="25"/>
      <c r="N1459" s="25"/>
      <c r="O1459" s="25"/>
      <c r="P1459" s="25"/>
      <c r="Q1459" s="30"/>
      <c r="R1459" s="25"/>
      <c r="S1459" s="31"/>
      <c r="T1459" s="31"/>
    </row>
    <row r="1460" spans="1:20" x14ac:dyDescent="0.2">
      <c r="A1460" s="25"/>
      <c r="B1460" s="26"/>
      <c r="C1460" s="26"/>
      <c r="D1460" s="27"/>
      <c r="E1460" s="28"/>
      <c r="F1460" s="29"/>
      <c r="G1460" s="25"/>
      <c r="H1460" s="25"/>
      <c r="I1460" s="25"/>
      <c r="J1460" s="25"/>
      <c r="K1460" s="25"/>
      <c r="L1460" s="25"/>
      <c r="M1460" s="25"/>
      <c r="N1460" s="25"/>
      <c r="O1460" s="25"/>
      <c r="P1460" s="25"/>
      <c r="Q1460" s="30"/>
      <c r="R1460" s="25"/>
      <c r="S1460" s="31"/>
      <c r="T1460" s="31"/>
    </row>
    <row r="1461" spans="1:20" x14ac:dyDescent="0.2">
      <c r="A1461" s="25"/>
      <c r="B1461" s="26"/>
      <c r="C1461" s="26"/>
      <c r="D1461" s="27"/>
      <c r="E1461" s="28"/>
      <c r="F1461" s="29"/>
      <c r="G1461" s="25"/>
      <c r="H1461" s="25"/>
      <c r="I1461" s="25"/>
      <c r="J1461" s="25"/>
      <c r="K1461" s="25"/>
      <c r="L1461" s="25"/>
      <c r="M1461" s="25"/>
      <c r="N1461" s="25"/>
      <c r="O1461" s="25"/>
      <c r="P1461" s="25"/>
      <c r="Q1461" s="30"/>
      <c r="R1461" s="25"/>
      <c r="S1461" s="31"/>
      <c r="T1461" s="31"/>
    </row>
    <row r="1462" spans="1:20" x14ac:dyDescent="0.2">
      <c r="A1462" s="25"/>
      <c r="B1462" s="26"/>
      <c r="C1462" s="26"/>
      <c r="D1462" s="27"/>
      <c r="E1462" s="28"/>
      <c r="F1462" s="29"/>
      <c r="G1462" s="25"/>
      <c r="H1462" s="25"/>
      <c r="I1462" s="25"/>
      <c r="J1462" s="25"/>
      <c r="K1462" s="25"/>
      <c r="L1462" s="25"/>
      <c r="M1462" s="25"/>
      <c r="N1462" s="25"/>
      <c r="O1462" s="25"/>
      <c r="P1462" s="25"/>
      <c r="Q1462" s="30"/>
      <c r="R1462" s="25"/>
      <c r="S1462" s="31"/>
      <c r="T1462" s="31"/>
    </row>
    <row r="1463" spans="1:20" x14ac:dyDescent="0.2">
      <c r="A1463" s="25"/>
      <c r="B1463" s="26"/>
      <c r="C1463" s="26"/>
      <c r="D1463" s="27"/>
      <c r="E1463" s="28"/>
      <c r="F1463" s="29"/>
      <c r="G1463" s="25"/>
      <c r="H1463" s="25"/>
      <c r="I1463" s="25"/>
      <c r="J1463" s="25"/>
      <c r="K1463" s="25"/>
      <c r="L1463" s="25"/>
      <c r="M1463" s="25"/>
      <c r="N1463" s="25"/>
      <c r="O1463" s="25"/>
      <c r="P1463" s="25"/>
      <c r="Q1463" s="30"/>
      <c r="R1463" s="25"/>
      <c r="S1463" s="31"/>
      <c r="T1463" s="31"/>
    </row>
    <row r="1464" spans="1:20" x14ac:dyDescent="0.2">
      <c r="A1464" s="25"/>
      <c r="B1464" s="26"/>
      <c r="C1464" s="26"/>
      <c r="D1464" s="27"/>
      <c r="E1464" s="28"/>
      <c r="F1464" s="29"/>
      <c r="G1464" s="25"/>
      <c r="H1464" s="25"/>
      <c r="I1464" s="25"/>
      <c r="J1464" s="25"/>
      <c r="K1464" s="25"/>
      <c r="L1464" s="25"/>
      <c r="M1464" s="25"/>
      <c r="N1464" s="25"/>
      <c r="O1464" s="25"/>
      <c r="P1464" s="25"/>
      <c r="Q1464" s="30"/>
      <c r="R1464" s="25"/>
      <c r="S1464" s="31"/>
      <c r="T1464" s="31"/>
    </row>
    <row r="1465" spans="1:20" x14ac:dyDescent="0.2">
      <c r="A1465" s="25"/>
      <c r="B1465" s="26"/>
      <c r="C1465" s="26"/>
      <c r="D1465" s="27"/>
      <c r="E1465" s="28"/>
      <c r="F1465" s="29"/>
      <c r="G1465" s="25"/>
      <c r="H1465" s="25"/>
      <c r="I1465" s="25"/>
      <c r="J1465" s="25"/>
      <c r="K1465" s="25"/>
      <c r="L1465" s="25"/>
      <c r="M1465" s="25"/>
      <c r="N1465" s="25"/>
      <c r="O1465" s="25"/>
      <c r="P1465" s="25"/>
      <c r="Q1465" s="30"/>
      <c r="R1465" s="25"/>
      <c r="S1465" s="31"/>
      <c r="T1465" s="31"/>
    </row>
    <row r="1466" spans="1:20" x14ac:dyDescent="0.2">
      <c r="A1466" s="25"/>
      <c r="B1466" s="26"/>
      <c r="C1466" s="26"/>
      <c r="D1466" s="27"/>
      <c r="E1466" s="28"/>
      <c r="F1466" s="29"/>
      <c r="G1466" s="25"/>
      <c r="H1466" s="25"/>
      <c r="I1466" s="25"/>
      <c r="J1466" s="25"/>
      <c r="K1466" s="25"/>
      <c r="L1466" s="25"/>
      <c r="M1466" s="25"/>
      <c r="N1466" s="25"/>
      <c r="O1466" s="25"/>
      <c r="P1466" s="25"/>
      <c r="Q1466" s="30"/>
      <c r="R1466" s="25"/>
      <c r="S1466" s="31"/>
      <c r="T1466" s="31"/>
    </row>
    <row r="1467" spans="1:20" x14ac:dyDescent="0.2">
      <c r="A1467" s="25"/>
      <c r="B1467" s="26"/>
      <c r="C1467" s="26"/>
      <c r="D1467" s="27"/>
      <c r="E1467" s="28"/>
      <c r="F1467" s="29"/>
      <c r="G1467" s="25"/>
      <c r="H1467" s="25"/>
      <c r="I1467" s="25"/>
      <c r="J1467" s="25"/>
      <c r="K1467" s="25"/>
      <c r="L1467" s="25"/>
      <c r="M1467" s="25"/>
      <c r="N1467" s="25"/>
      <c r="O1467" s="25"/>
      <c r="P1467" s="25"/>
      <c r="Q1467" s="30"/>
      <c r="R1467" s="25"/>
      <c r="S1467" s="31"/>
      <c r="T1467" s="31"/>
    </row>
    <row r="1468" spans="1:20" x14ac:dyDescent="0.2">
      <c r="A1468" s="25"/>
      <c r="B1468" s="26"/>
      <c r="C1468" s="26"/>
      <c r="D1468" s="27"/>
      <c r="E1468" s="28"/>
      <c r="F1468" s="29"/>
      <c r="G1468" s="25"/>
      <c r="H1468" s="25"/>
      <c r="I1468" s="25"/>
      <c r="J1468" s="25"/>
      <c r="K1468" s="25"/>
      <c r="L1468" s="25"/>
      <c r="M1468" s="25"/>
      <c r="N1468" s="25"/>
      <c r="O1468" s="25"/>
      <c r="P1468" s="25"/>
      <c r="Q1468" s="30"/>
      <c r="R1468" s="25"/>
      <c r="S1468" s="31"/>
      <c r="T1468" s="31"/>
    </row>
    <row r="1469" spans="1:20" x14ac:dyDescent="0.2">
      <c r="A1469" s="25"/>
      <c r="B1469" s="26"/>
      <c r="C1469" s="26"/>
      <c r="D1469" s="27"/>
      <c r="E1469" s="28"/>
      <c r="F1469" s="29"/>
      <c r="G1469" s="25"/>
      <c r="H1469" s="25"/>
      <c r="I1469" s="25"/>
      <c r="J1469" s="25"/>
      <c r="K1469" s="25"/>
      <c r="L1469" s="25"/>
      <c r="M1469" s="25"/>
      <c r="N1469" s="25"/>
      <c r="O1469" s="25"/>
      <c r="P1469" s="25"/>
      <c r="Q1469" s="30"/>
      <c r="R1469" s="25"/>
      <c r="S1469" s="31"/>
      <c r="T1469" s="31"/>
    </row>
    <row r="1470" spans="1:20" x14ac:dyDescent="0.2">
      <c r="A1470" s="25"/>
      <c r="B1470" s="26"/>
      <c r="C1470" s="26"/>
      <c r="D1470" s="27"/>
      <c r="E1470" s="28"/>
      <c r="F1470" s="29"/>
      <c r="G1470" s="25"/>
      <c r="H1470" s="25"/>
      <c r="I1470" s="25"/>
      <c r="J1470" s="25"/>
      <c r="K1470" s="25"/>
      <c r="L1470" s="25"/>
      <c r="M1470" s="25"/>
      <c r="N1470" s="25"/>
      <c r="O1470" s="25"/>
      <c r="P1470" s="25"/>
      <c r="Q1470" s="30"/>
      <c r="R1470" s="25"/>
      <c r="S1470" s="31"/>
      <c r="T1470" s="31"/>
    </row>
    <row r="1471" spans="1:20" x14ac:dyDescent="0.2">
      <c r="A1471" s="25"/>
      <c r="B1471" s="26"/>
      <c r="C1471" s="26"/>
      <c r="D1471" s="27"/>
      <c r="E1471" s="28"/>
      <c r="F1471" s="29"/>
      <c r="G1471" s="25"/>
      <c r="H1471" s="25"/>
      <c r="I1471" s="25"/>
      <c r="J1471" s="25"/>
      <c r="K1471" s="25"/>
      <c r="L1471" s="25"/>
      <c r="M1471" s="25"/>
      <c r="N1471" s="25"/>
      <c r="O1471" s="25"/>
      <c r="P1471" s="25"/>
      <c r="Q1471" s="30"/>
      <c r="R1471" s="25"/>
      <c r="S1471" s="31"/>
      <c r="T1471" s="31"/>
    </row>
    <row r="1472" spans="1:20" x14ac:dyDescent="0.2">
      <c r="A1472" s="25"/>
      <c r="B1472" s="26"/>
      <c r="C1472" s="26"/>
      <c r="D1472" s="27"/>
      <c r="E1472" s="28"/>
      <c r="F1472" s="29"/>
      <c r="G1472" s="25"/>
      <c r="H1472" s="25"/>
      <c r="I1472" s="25"/>
      <c r="J1472" s="25"/>
      <c r="K1472" s="25"/>
      <c r="L1472" s="25"/>
      <c r="M1472" s="25"/>
      <c r="N1472" s="25"/>
      <c r="O1472" s="25"/>
      <c r="P1472" s="25"/>
      <c r="Q1472" s="30"/>
      <c r="R1472" s="25"/>
      <c r="S1472" s="31"/>
      <c r="T1472" s="31"/>
    </row>
    <row r="1473" spans="1:20" x14ac:dyDescent="0.2">
      <c r="A1473" s="25"/>
      <c r="B1473" s="26"/>
      <c r="C1473" s="26"/>
      <c r="D1473" s="27"/>
      <c r="E1473" s="28"/>
      <c r="F1473" s="29"/>
      <c r="G1473" s="25"/>
      <c r="H1473" s="25"/>
      <c r="I1473" s="25"/>
      <c r="J1473" s="25"/>
      <c r="K1473" s="25"/>
      <c r="L1473" s="25"/>
      <c r="M1473" s="25"/>
      <c r="N1473" s="25"/>
      <c r="O1473" s="25"/>
      <c r="P1473" s="25"/>
      <c r="Q1473" s="30"/>
      <c r="R1473" s="25"/>
      <c r="S1473" s="31"/>
      <c r="T1473" s="31"/>
    </row>
    <row r="1474" spans="1:20" x14ac:dyDescent="0.2">
      <c r="A1474" s="25"/>
      <c r="B1474" s="26"/>
      <c r="C1474" s="26"/>
      <c r="D1474" s="27"/>
      <c r="E1474" s="28"/>
      <c r="F1474" s="29"/>
      <c r="G1474" s="25"/>
      <c r="H1474" s="25"/>
      <c r="I1474" s="25"/>
      <c r="J1474" s="25"/>
      <c r="K1474" s="25"/>
      <c r="L1474" s="25"/>
      <c r="M1474" s="25"/>
      <c r="N1474" s="25"/>
      <c r="O1474" s="25"/>
      <c r="P1474" s="25"/>
      <c r="Q1474" s="30"/>
      <c r="R1474" s="25"/>
      <c r="S1474" s="31"/>
      <c r="T1474" s="31"/>
    </row>
    <row r="1475" spans="1:20" x14ac:dyDescent="0.2">
      <c r="A1475" s="25"/>
      <c r="B1475" s="26"/>
      <c r="C1475" s="26"/>
      <c r="D1475" s="27"/>
      <c r="E1475" s="28"/>
      <c r="F1475" s="29"/>
      <c r="G1475" s="25"/>
      <c r="H1475" s="25"/>
      <c r="I1475" s="25"/>
      <c r="J1475" s="25"/>
      <c r="K1475" s="25"/>
      <c r="L1475" s="25"/>
      <c r="M1475" s="25"/>
      <c r="N1475" s="25"/>
      <c r="O1475" s="25"/>
      <c r="P1475" s="25"/>
      <c r="Q1475" s="30"/>
      <c r="R1475" s="25"/>
      <c r="S1475" s="31"/>
      <c r="T1475" s="31"/>
    </row>
    <row r="1476" spans="1:20" x14ac:dyDescent="0.2">
      <c r="A1476" s="25"/>
      <c r="B1476" s="26"/>
      <c r="C1476" s="26"/>
      <c r="D1476" s="27"/>
      <c r="E1476" s="28"/>
      <c r="F1476" s="29"/>
      <c r="G1476" s="25"/>
      <c r="H1476" s="25"/>
      <c r="I1476" s="25"/>
      <c r="J1476" s="25"/>
      <c r="K1476" s="25"/>
      <c r="L1476" s="25"/>
      <c r="M1476" s="25"/>
      <c r="N1476" s="25"/>
      <c r="O1476" s="25"/>
      <c r="P1476" s="25"/>
      <c r="Q1476" s="30"/>
      <c r="R1476" s="25"/>
      <c r="S1476" s="31"/>
      <c r="T1476" s="31"/>
    </row>
    <row r="1477" spans="1:20" x14ac:dyDescent="0.2">
      <c r="A1477" s="25"/>
      <c r="B1477" s="26"/>
      <c r="C1477" s="26"/>
      <c r="D1477" s="27"/>
      <c r="E1477" s="28"/>
      <c r="F1477" s="29"/>
      <c r="G1477" s="25"/>
      <c r="H1477" s="25"/>
      <c r="I1477" s="25"/>
      <c r="J1477" s="25"/>
      <c r="K1477" s="25"/>
      <c r="L1477" s="25"/>
      <c r="M1477" s="25"/>
      <c r="N1477" s="25"/>
      <c r="O1477" s="25"/>
      <c r="P1477" s="25"/>
      <c r="Q1477" s="30"/>
      <c r="R1477" s="25"/>
      <c r="S1477" s="31"/>
      <c r="T1477" s="31"/>
    </row>
    <row r="1478" spans="1:20" x14ac:dyDescent="0.2">
      <c r="A1478" s="25"/>
      <c r="B1478" s="26"/>
      <c r="C1478" s="26"/>
      <c r="D1478" s="27"/>
      <c r="E1478" s="28"/>
      <c r="F1478" s="29"/>
      <c r="G1478" s="25"/>
      <c r="H1478" s="25"/>
      <c r="I1478" s="25"/>
      <c r="J1478" s="25"/>
      <c r="K1478" s="25"/>
      <c r="L1478" s="25"/>
      <c r="M1478" s="25"/>
      <c r="N1478" s="25"/>
      <c r="O1478" s="25"/>
      <c r="P1478" s="25"/>
      <c r="Q1478" s="30"/>
      <c r="R1478" s="25"/>
      <c r="S1478" s="31"/>
      <c r="T1478" s="31"/>
    </row>
    <row r="1479" spans="1:20" x14ac:dyDescent="0.2">
      <c r="A1479" s="25"/>
      <c r="B1479" s="26"/>
      <c r="C1479" s="26"/>
      <c r="D1479" s="27"/>
      <c r="E1479" s="28"/>
      <c r="F1479" s="29"/>
      <c r="G1479" s="25"/>
      <c r="H1479" s="25"/>
      <c r="I1479" s="25"/>
      <c r="J1479" s="25"/>
      <c r="K1479" s="25"/>
      <c r="L1479" s="25"/>
      <c r="M1479" s="25"/>
      <c r="N1479" s="25"/>
      <c r="O1479" s="25"/>
      <c r="P1479" s="25"/>
      <c r="Q1479" s="30"/>
      <c r="R1479" s="25"/>
      <c r="S1479" s="31"/>
      <c r="T1479" s="31"/>
    </row>
    <row r="1480" spans="1:20" x14ac:dyDescent="0.2">
      <c r="A1480" s="25"/>
      <c r="B1480" s="26"/>
      <c r="C1480" s="26"/>
      <c r="D1480" s="27"/>
      <c r="E1480" s="28"/>
      <c r="F1480" s="29"/>
      <c r="G1480" s="25"/>
      <c r="H1480" s="25"/>
      <c r="I1480" s="25"/>
      <c r="J1480" s="25"/>
      <c r="K1480" s="25"/>
      <c r="L1480" s="25"/>
      <c r="M1480" s="25"/>
      <c r="N1480" s="25"/>
      <c r="O1480" s="25"/>
      <c r="P1480" s="25"/>
      <c r="Q1480" s="30"/>
      <c r="R1480" s="25"/>
      <c r="S1480" s="31"/>
      <c r="T1480" s="31"/>
    </row>
    <row r="1481" spans="1:20" x14ac:dyDescent="0.2">
      <c r="A1481" s="25"/>
      <c r="B1481" s="26"/>
      <c r="C1481" s="26"/>
      <c r="D1481" s="27"/>
      <c r="E1481" s="28"/>
      <c r="F1481" s="29"/>
      <c r="G1481" s="25"/>
      <c r="H1481" s="25"/>
      <c r="I1481" s="25"/>
      <c r="J1481" s="25"/>
      <c r="K1481" s="25"/>
      <c r="L1481" s="25"/>
      <c r="M1481" s="25"/>
      <c r="N1481" s="25"/>
      <c r="O1481" s="25"/>
      <c r="P1481" s="25"/>
      <c r="Q1481" s="30"/>
      <c r="R1481" s="25"/>
      <c r="S1481" s="31"/>
      <c r="T1481" s="31"/>
    </row>
    <row r="1482" spans="1:20" x14ac:dyDescent="0.2">
      <c r="A1482" s="25"/>
      <c r="B1482" s="26"/>
      <c r="C1482" s="26"/>
      <c r="D1482" s="27"/>
      <c r="E1482" s="28"/>
      <c r="F1482" s="29"/>
      <c r="G1482" s="25"/>
      <c r="H1482" s="25"/>
      <c r="I1482" s="25"/>
      <c r="J1482" s="25"/>
      <c r="K1482" s="25"/>
      <c r="L1482" s="25"/>
      <c r="M1482" s="25"/>
      <c r="N1482" s="25"/>
      <c r="O1482" s="25"/>
      <c r="P1482" s="25"/>
      <c r="Q1482" s="30"/>
      <c r="R1482" s="25"/>
      <c r="S1482" s="31"/>
      <c r="T1482" s="31"/>
    </row>
    <row r="1483" spans="1:20" x14ac:dyDescent="0.2">
      <c r="A1483" s="25"/>
      <c r="B1483" s="26"/>
      <c r="C1483" s="26"/>
      <c r="D1483" s="27"/>
      <c r="E1483" s="28"/>
      <c r="F1483" s="29"/>
      <c r="G1483" s="25"/>
      <c r="H1483" s="25"/>
      <c r="I1483" s="25"/>
      <c r="J1483" s="25"/>
      <c r="K1483" s="25"/>
      <c r="L1483" s="25"/>
      <c r="M1483" s="25"/>
      <c r="N1483" s="25"/>
      <c r="O1483" s="25"/>
      <c r="P1483" s="25"/>
      <c r="Q1483" s="30"/>
      <c r="R1483" s="25"/>
      <c r="S1483" s="31"/>
      <c r="T1483" s="31"/>
    </row>
    <row r="1484" spans="1:20" x14ac:dyDescent="0.2">
      <c r="A1484" s="25"/>
      <c r="B1484" s="26"/>
      <c r="C1484" s="26"/>
      <c r="D1484" s="27"/>
      <c r="E1484" s="28"/>
      <c r="F1484" s="29"/>
      <c r="G1484" s="25"/>
      <c r="H1484" s="25"/>
      <c r="I1484" s="25"/>
      <c r="J1484" s="25"/>
      <c r="K1484" s="25"/>
      <c r="L1484" s="25"/>
      <c r="M1484" s="25"/>
      <c r="N1484" s="25"/>
      <c r="O1484" s="25"/>
      <c r="P1484" s="25"/>
      <c r="Q1484" s="30"/>
      <c r="R1484" s="25"/>
      <c r="S1484" s="31"/>
      <c r="T1484" s="31"/>
    </row>
    <row r="1485" spans="1:20" x14ac:dyDescent="0.2">
      <c r="A1485" s="25"/>
      <c r="B1485" s="26"/>
      <c r="C1485" s="26"/>
      <c r="D1485" s="27"/>
      <c r="E1485" s="28"/>
      <c r="F1485" s="29"/>
      <c r="G1485" s="25"/>
      <c r="H1485" s="25"/>
      <c r="I1485" s="25"/>
      <c r="J1485" s="25"/>
      <c r="K1485" s="25"/>
      <c r="L1485" s="25"/>
      <c r="M1485" s="25"/>
      <c r="N1485" s="25"/>
      <c r="O1485" s="25"/>
      <c r="P1485" s="25"/>
      <c r="Q1485" s="30"/>
      <c r="R1485" s="25"/>
      <c r="S1485" s="31"/>
      <c r="T1485" s="31"/>
    </row>
    <row r="1486" spans="1:20" x14ac:dyDescent="0.2">
      <c r="A1486" s="25"/>
      <c r="B1486" s="26"/>
      <c r="C1486" s="26"/>
      <c r="D1486" s="27"/>
      <c r="E1486" s="28"/>
      <c r="F1486" s="29"/>
      <c r="G1486" s="25"/>
      <c r="H1486" s="25"/>
      <c r="I1486" s="25"/>
      <c r="J1486" s="25"/>
      <c r="K1486" s="25"/>
      <c r="L1486" s="25"/>
      <c r="M1486" s="25"/>
      <c r="N1486" s="25"/>
      <c r="O1486" s="25"/>
      <c r="P1486" s="25"/>
      <c r="Q1486" s="30"/>
      <c r="R1486" s="25"/>
      <c r="S1486" s="31"/>
      <c r="T1486" s="31"/>
    </row>
    <row r="1487" spans="1:20" x14ac:dyDescent="0.2">
      <c r="A1487" s="25"/>
      <c r="B1487" s="26"/>
      <c r="C1487" s="26"/>
      <c r="D1487" s="27"/>
      <c r="E1487" s="28"/>
      <c r="F1487" s="29"/>
      <c r="G1487" s="25"/>
      <c r="H1487" s="25"/>
      <c r="I1487" s="25"/>
      <c r="J1487" s="25"/>
      <c r="K1487" s="25"/>
      <c r="L1487" s="25"/>
      <c r="M1487" s="25"/>
      <c r="N1487" s="25"/>
      <c r="O1487" s="25"/>
      <c r="P1487" s="25"/>
      <c r="Q1487" s="30"/>
      <c r="R1487" s="25"/>
      <c r="S1487" s="31"/>
      <c r="T1487" s="31"/>
    </row>
    <row r="1488" spans="1:20" x14ac:dyDescent="0.2">
      <c r="A1488" s="25"/>
      <c r="B1488" s="26"/>
      <c r="C1488" s="26"/>
      <c r="D1488" s="27"/>
      <c r="E1488" s="28"/>
      <c r="F1488" s="29"/>
      <c r="G1488" s="25"/>
      <c r="H1488" s="25"/>
      <c r="I1488" s="25"/>
      <c r="J1488" s="25"/>
      <c r="K1488" s="25"/>
      <c r="L1488" s="25"/>
      <c r="M1488" s="25"/>
      <c r="N1488" s="25"/>
      <c r="O1488" s="25"/>
      <c r="P1488" s="25"/>
      <c r="Q1488" s="30"/>
      <c r="R1488" s="25"/>
      <c r="S1488" s="31"/>
      <c r="T1488" s="31"/>
    </row>
    <row r="1489" spans="1:20" x14ac:dyDescent="0.2">
      <c r="A1489" s="25"/>
      <c r="B1489" s="26"/>
      <c r="C1489" s="26"/>
      <c r="D1489" s="27"/>
      <c r="E1489" s="28"/>
      <c r="F1489" s="29"/>
      <c r="G1489" s="25"/>
      <c r="H1489" s="25"/>
      <c r="I1489" s="25"/>
      <c r="J1489" s="25"/>
      <c r="K1489" s="25"/>
      <c r="L1489" s="25"/>
      <c r="M1489" s="25"/>
      <c r="N1489" s="25"/>
      <c r="O1489" s="25"/>
      <c r="P1489" s="25"/>
      <c r="Q1489" s="30"/>
      <c r="R1489" s="25"/>
      <c r="S1489" s="31"/>
      <c r="T1489" s="31"/>
    </row>
    <row r="1490" spans="1:20" x14ac:dyDescent="0.2">
      <c r="A1490" s="25"/>
      <c r="B1490" s="26"/>
      <c r="C1490" s="26"/>
      <c r="D1490" s="27"/>
      <c r="E1490" s="28"/>
      <c r="F1490" s="29"/>
      <c r="G1490" s="25"/>
      <c r="H1490" s="25"/>
      <c r="I1490" s="25"/>
      <c r="J1490" s="25"/>
      <c r="K1490" s="25"/>
      <c r="L1490" s="25"/>
      <c r="M1490" s="25"/>
      <c r="N1490" s="25"/>
      <c r="O1490" s="25"/>
      <c r="P1490" s="25"/>
      <c r="Q1490" s="30"/>
      <c r="R1490" s="25"/>
      <c r="S1490" s="31"/>
      <c r="T1490" s="31"/>
    </row>
    <row r="1491" spans="1:20" x14ac:dyDescent="0.2">
      <c r="A1491" s="25"/>
      <c r="B1491" s="26"/>
      <c r="C1491" s="26"/>
      <c r="D1491" s="27"/>
      <c r="E1491" s="28"/>
      <c r="F1491" s="29"/>
      <c r="G1491" s="25"/>
      <c r="H1491" s="25"/>
      <c r="I1491" s="25"/>
      <c r="J1491" s="25"/>
      <c r="K1491" s="25"/>
      <c r="L1491" s="25"/>
      <c r="M1491" s="25"/>
      <c r="N1491" s="25"/>
      <c r="O1491" s="25"/>
      <c r="P1491" s="25"/>
      <c r="Q1491" s="30"/>
      <c r="R1491" s="25"/>
      <c r="S1491" s="31"/>
      <c r="T1491" s="31"/>
    </row>
    <row r="1492" spans="1:20" x14ac:dyDescent="0.2">
      <c r="A1492" s="25"/>
      <c r="B1492" s="26"/>
      <c r="C1492" s="26"/>
      <c r="D1492" s="27"/>
      <c r="E1492" s="28"/>
      <c r="F1492" s="29"/>
      <c r="G1492" s="25"/>
      <c r="H1492" s="25"/>
      <c r="I1492" s="25"/>
      <c r="J1492" s="25"/>
      <c r="K1492" s="25"/>
      <c r="L1492" s="25"/>
      <c r="M1492" s="25"/>
      <c r="N1492" s="25"/>
      <c r="O1492" s="25"/>
      <c r="P1492" s="25"/>
      <c r="Q1492" s="30"/>
      <c r="R1492" s="25"/>
      <c r="S1492" s="31"/>
      <c r="T1492" s="31"/>
    </row>
    <row r="1493" spans="1:20" x14ac:dyDescent="0.2">
      <c r="A1493" s="25"/>
      <c r="B1493" s="26"/>
      <c r="C1493" s="26"/>
      <c r="D1493" s="27"/>
      <c r="E1493" s="28"/>
      <c r="F1493" s="29"/>
      <c r="G1493" s="25"/>
      <c r="H1493" s="25"/>
      <c r="I1493" s="25"/>
      <c r="J1493" s="25"/>
      <c r="K1493" s="25"/>
      <c r="L1493" s="25"/>
      <c r="M1493" s="25"/>
      <c r="N1493" s="25"/>
      <c r="O1493" s="25"/>
      <c r="P1493" s="25"/>
      <c r="Q1493" s="30"/>
      <c r="R1493" s="25"/>
      <c r="S1493" s="31"/>
      <c r="T1493" s="31"/>
    </row>
    <row r="1494" spans="1:20" x14ac:dyDescent="0.2">
      <c r="A1494" s="25"/>
      <c r="B1494" s="26"/>
      <c r="C1494" s="26"/>
      <c r="D1494" s="27"/>
      <c r="E1494" s="28"/>
      <c r="F1494" s="29"/>
      <c r="G1494" s="25"/>
      <c r="H1494" s="25"/>
      <c r="I1494" s="25"/>
      <c r="J1494" s="25"/>
      <c r="K1494" s="25"/>
      <c r="L1494" s="25"/>
      <c r="M1494" s="25"/>
      <c r="N1494" s="25"/>
      <c r="O1494" s="25"/>
      <c r="P1494" s="25"/>
      <c r="Q1494" s="30"/>
      <c r="R1494" s="25"/>
      <c r="S1494" s="31"/>
      <c r="T1494" s="31"/>
    </row>
    <row r="1495" spans="1:20" x14ac:dyDescent="0.2">
      <c r="A1495" s="25"/>
      <c r="B1495" s="26"/>
      <c r="C1495" s="26"/>
      <c r="D1495" s="27"/>
      <c r="E1495" s="28"/>
      <c r="F1495" s="29"/>
      <c r="G1495" s="25"/>
      <c r="H1495" s="25"/>
      <c r="I1495" s="25"/>
      <c r="J1495" s="25"/>
      <c r="K1495" s="25"/>
      <c r="L1495" s="25"/>
      <c r="M1495" s="25"/>
      <c r="N1495" s="25"/>
      <c r="O1495" s="25"/>
      <c r="P1495" s="25"/>
      <c r="Q1495" s="30"/>
      <c r="R1495" s="25"/>
      <c r="S1495" s="31"/>
      <c r="T1495" s="31"/>
    </row>
    <row r="1496" spans="1:20" x14ac:dyDescent="0.2">
      <c r="A1496" s="25"/>
      <c r="B1496" s="26"/>
      <c r="C1496" s="26"/>
      <c r="D1496" s="27"/>
      <c r="E1496" s="28"/>
      <c r="F1496" s="29"/>
      <c r="G1496" s="25"/>
      <c r="H1496" s="25"/>
      <c r="I1496" s="25"/>
      <c r="J1496" s="25"/>
      <c r="K1496" s="25"/>
      <c r="L1496" s="25"/>
      <c r="M1496" s="25"/>
      <c r="N1496" s="25"/>
      <c r="O1496" s="25"/>
      <c r="P1496" s="25"/>
      <c r="Q1496" s="30"/>
      <c r="R1496" s="25"/>
      <c r="S1496" s="31"/>
      <c r="T1496" s="31"/>
    </row>
    <row r="1497" spans="1:20" x14ac:dyDescent="0.2">
      <c r="A1497" s="25"/>
      <c r="B1497" s="26"/>
      <c r="C1497" s="26"/>
      <c r="D1497" s="27"/>
      <c r="E1497" s="28"/>
      <c r="F1497" s="29"/>
      <c r="G1497" s="25"/>
      <c r="H1497" s="25"/>
      <c r="I1497" s="25"/>
      <c r="J1497" s="25"/>
      <c r="K1497" s="25"/>
      <c r="L1497" s="25"/>
      <c r="M1497" s="25"/>
      <c r="N1497" s="25"/>
      <c r="O1497" s="25"/>
      <c r="P1497" s="25"/>
      <c r="Q1497" s="30"/>
      <c r="R1497" s="25"/>
      <c r="S1497" s="31"/>
      <c r="T1497" s="31"/>
    </row>
    <row r="1498" spans="1:20" x14ac:dyDescent="0.2">
      <c r="A1498" s="25"/>
      <c r="B1498" s="26"/>
      <c r="C1498" s="26"/>
      <c r="D1498" s="27"/>
      <c r="E1498" s="28"/>
      <c r="F1498" s="29"/>
      <c r="G1498" s="25"/>
      <c r="H1498" s="25"/>
      <c r="I1498" s="25"/>
      <c r="J1498" s="25"/>
      <c r="K1498" s="25"/>
      <c r="L1498" s="25"/>
      <c r="M1498" s="25"/>
      <c r="N1498" s="25"/>
      <c r="O1498" s="25"/>
      <c r="P1498" s="25"/>
      <c r="Q1498" s="30"/>
      <c r="R1498" s="25"/>
      <c r="S1498" s="31"/>
      <c r="T1498" s="31"/>
    </row>
    <row r="1499" spans="1:20" x14ac:dyDescent="0.2">
      <c r="A1499" s="25"/>
      <c r="B1499" s="26"/>
      <c r="C1499" s="26"/>
      <c r="D1499" s="27"/>
      <c r="E1499" s="28"/>
      <c r="F1499" s="29"/>
      <c r="G1499" s="25"/>
      <c r="H1499" s="25"/>
      <c r="I1499" s="25"/>
      <c r="J1499" s="25"/>
      <c r="K1499" s="25"/>
      <c r="L1499" s="25"/>
      <c r="M1499" s="25"/>
      <c r="N1499" s="25"/>
      <c r="O1499" s="25"/>
      <c r="P1499" s="25"/>
      <c r="Q1499" s="30"/>
      <c r="R1499" s="25"/>
      <c r="S1499" s="31"/>
      <c r="T1499" s="31"/>
    </row>
    <row r="1500" spans="1:20" x14ac:dyDescent="0.2">
      <c r="A1500" s="25"/>
      <c r="B1500" s="26"/>
      <c r="C1500" s="26"/>
      <c r="D1500" s="27"/>
      <c r="E1500" s="28"/>
      <c r="F1500" s="29"/>
      <c r="G1500" s="25"/>
      <c r="H1500" s="25"/>
      <c r="I1500" s="25"/>
      <c r="J1500" s="25"/>
      <c r="K1500" s="25"/>
      <c r="L1500" s="25"/>
      <c r="M1500" s="25"/>
      <c r="N1500" s="25"/>
      <c r="O1500" s="25"/>
      <c r="P1500" s="25"/>
      <c r="Q1500" s="30"/>
      <c r="R1500" s="25"/>
      <c r="S1500" s="31"/>
      <c r="T1500" s="31"/>
    </row>
    <row r="1501" spans="1:20" x14ac:dyDescent="0.2">
      <c r="A1501" s="25"/>
      <c r="B1501" s="26"/>
      <c r="C1501" s="26"/>
      <c r="D1501" s="27"/>
      <c r="E1501" s="28"/>
      <c r="F1501" s="29"/>
      <c r="G1501" s="25"/>
      <c r="H1501" s="25"/>
      <c r="I1501" s="25"/>
      <c r="J1501" s="25"/>
      <c r="K1501" s="25"/>
      <c r="L1501" s="25"/>
      <c r="M1501" s="25"/>
      <c r="N1501" s="25"/>
      <c r="O1501" s="25"/>
      <c r="P1501" s="25"/>
      <c r="Q1501" s="30"/>
      <c r="R1501" s="25"/>
      <c r="S1501" s="31"/>
      <c r="T1501" s="31"/>
    </row>
    <row r="1502" spans="1:20" x14ac:dyDescent="0.2">
      <c r="A1502" s="25"/>
      <c r="B1502" s="26"/>
      <c r="C1502" s="26"/>
      <c r="D1502" s="27"/>
      <c r="E1502" s="28"/>
      <c r="F1502" s="29"/>
      <c r="G1502" s="25"/>
      <c r="H1502" s="25"/>
      <c r="I1502" s="25"/>
      <c r="J1502" s="25"/>
      <c r="K1502" s="25"/>
      <c r="L1502" s="25"/>
      <c r="M1502" s="25"/>
      <c r="N1502" s="25"/>
      <c r="O1502" s="25"/>
      <c r="P1502" s="25"/>
      <c r="Q1502" s="30"/>
      <c r="R1502" s="25"/>
      <c r="S1502" s="31"/>
      <c r="T1502" s="31"/>
    </row>
    <row r="1503" spans="1:20" x14ac:dyDescent="0.2">
      <c r="A1503" s="25"/>
      <c r="B1503" s="26"/>
      <c r="C1503" s="26"/>
      <c r="D1503" s="27"/>
      <c r="E1503" s="28"/>
      <c r="F1503" s="29"/>
      <c r="G1503" s="25"/>
      <c r="H1503" s="25"/>
      <c r="I1503" s="25"/>
      <c r="J1503" s="25"/>
      <c r="K1503" s="25"/>
      <c r="L1503" s="25"/>
      <c r="M1503" s="25"/>
      <c r="N1503" s="25"/>
      <c r="O1503" s="25"/>
      <c r="P1503" s="25"/>
      <c r="Q1503" s="30"/>
      <c r="R1503" s="25"/>
      <c r="S1503" s="31"/>
      <c r="T1503" s="31"/>
    </row>
    <row r="1504" spans="1:20" x14ac:dyDescent="0.2">
      <c r="A1504" s="25"/>
      <c r="B1504" s="26"/>
      <c r="C1504" s="26"/>
      <c r="D1504" s="27"/>
      <c r="E1504" s="28"/>
      <c r="F1504" s="29"/>
      <c r="G1504" s="25"/>
      <c r="H1504" s="25"/>
      <c r="I1504" s="25"/>
      <c r="J1504" s="25"/>
      <c r="K1504" s="25"/>
      <c r="L1504" s="25"/>
      <c r="M1504" s="25"/>
      <c r="N1504" s="25"/>
      <c r="O1504" s="25"/>
      <c r="P1504" s="25"/>
      <c r="Q1504" s="30"/>
      <c r="R1504" s="25"/>
      <c r="S1504" s="31"/>
      <c r="T1504" s="31"/>
    </row>
    <row r="1505" spans="1:20" x14ac:dyDescent="0.2">
      <c r="A1505" s="25"/>
      <c r="B1505" s="26"/>
      <c r="C1505" s="26"/>
      <c r="D1505" s="27"/>
      <c r="E1505" s="28"/>
      <c r="F1505" s="29"/>
      <c r="G1505" s="25"/>
      <c r="H1505" s="25"/>
      <c r="I1505" s="25"/>
      <c r="J1505" s="25"/>
      <c r="K1505" s="25"/>
      <c r="L1505" s="25"/>
      <c r="M1505" s="25"/>
      <c r="N1505" s="25"/>
      <c r="O1505" s="25"/>
      <c r="P1505" s="25"/>
      <c r="Q1505" s="30"/>
      <c r="R1505" s="25"/>
      <c r="S1505" s="31"/>
      <c r="T1505" s="31"/>
    </row>
    <row r="1506" spans="1:20" x14ac:dyDescent="0.2">
      <c r="A1506" s="25"/>
      <c r="B1506" s="26"/>
      <c r="C1506" s="26"/>
      <c r="D1506" s="27"/>
      <c r="E1506" s="28"/>
      <c r="F1506" s="29"/>
      <c r="G1506" s="25"/>
      <c r="H1506" s="25"/>
      <c r="I1506" s="25"/>
      <c r="J1506" s="25"/>
      <c r="K1506" s="25"/>
      <c r="L1506" s="25"/>
      <c r="M1506" s="25"/>
      <c r="N1506" s="25"/>
      <c r="O1506" s="25"/>
      <c r="P1506" s="25"/>
      <c r="Q1506" s="30"/>
      <c r="R1506" s="25"/>
      <c r="S1506" s="31"/>
      <c r="T1506" s="31"/>
    </row>
    <row r="1507" spans="1:20" x14ac:dyDescent="0.2">
      <c r="A1507" s="25"/>
      <c r="B1507" s="26"/>
      <c r="C1507" s="26"/>
      <c r="D1507" s="27"/>
      <c r="E1507" s="28"/>
      <c r="F1507" s="29"/>
      <c r="G1507" s="25"/>
      <c r="H1507" s="25"/>
      <c r="I1507" s="25"/>
      <c r="J1507" s="25"/>
      <c r="K1507" s="25"/>
      <c r="L1507" s="25"/>
      <c r="M1507" s="25"/>
      <c r="N1507" s="25"/>
      <c r="O1507" s="25"/>
      <c r="P1507" s="25"/>
      <c r="Q1507" s="30"/>
      <c r="R1507" s="25"/>
      <c r="S1507" s="31"/>
      <c r="T1507" s="31"/>
    </row>
    <row r="1508" spans="1:20" x14ac:dyDescent="0.2">
      <c r="A1508" s="25"/>
      <c r="B1508" s="26"/>
      <c r="C1508" s="26"/>
      <c r="D1508" s="27"/>
      <c r="E1508" s="28"/>
      <c r="F1508" s="29"/>
      <c r="G1508" s="25"/>
      <c r="H1508" s="25"/>
      <c r="I1508" s="25"/>
      <c r="J1508" s="25"/>
      <c r="K1508" s="25"/>
      <c r="L1508" s="25"/>
      <c r="M1508" s="25"/>
      <c r="N1508" s="25"/>
      <c r="O1508" s="25"/>
      <c r="P1508" s="25"/>
      <c r="Q1508" s="30"/>
      <c r="R1508" s="25"/>
      <c r="S1508" s="31"/>
      <c r="T1508" s="31"/>
    </row>
    <row r="1509" spans="1:20" x14ac:dyDescent="0.2">
      <c r="A1509" s="25"/>
      <c r="B1509" s="26"/>
      <c r="C1509" s="26"/>
      <c r="D1509" s="27"/>
      <c r="E1509" s="28"/>
      <c r="F1509" s="29"/>
      <c r="G1509" s="25"/>
      <c r="H1509" s="25"/>
      <c r="I1509" s="25"/>
      <c r="J1509" s="25"/>
      <c r="K1509" s="25"/>
      <c r="L1509" s="25"/>
      <c r="M1509" s="25"/>
      <c r="N1509" s="25"/>
      <c r="O1509" s="25"/>
      <c r="P1509" s="25"/>
      <c r="Q1509" s="30"/>
      <c r="R1509" s="25"/>
      <c r="S1509" s="31"/>
      <c r="T1509" s="31"/>
    </row>
    <row r="1510" spans="1:20" x14ac:dyDescent="0.2">
      <c r="A1510" s="25"/>
      <c r="B1510" s="26"/>
      <c r="C1510" s="26"/>
      <c r="D1510" s="27"/>
      <c r="E1510" s="28"/>
      <c r="F1510" s="29"/>
      <c r="G1510" s="25"/>
      <c r="H1510" s="25"/>
      <c r="I1510" s="25"/>
      <c r="J1510" s="25"/>
      <c r="K1510" s="25"/>
      <c r="L1510" s="25"/>
      <c r="M1510" s="25"/>
      <c r="N1510" s="25"/>
      <c r="O1510" s="25"/>
      <c r="P1510" s="25"/>
      <c r="Q1510" s="30"/>
      <c r="R1510" s="25"/>
      <c r="S1510" s="31"/>
      <c r="T1510" s="31"/>
    </row>
    <row r="1511" spans="1:20" x14ac:dyDescent="0.2">
      <c r="A1511" s="25"/>
      <c r="B1511" s="26"/>
      <c r="C1511" s="26"/>
      <c r="D1511" s="27"/>
      <c r="E1511" s="28"/>
      <c r="F1511" s="29"/>
      <c r="G1511" s="25"/>
      <c r="H1511" s="25"/>
      <c r="I1511" s="25"/>
      <c r="J1511" s="25"/>
      <c r="K1511" s="25"/>
      <c r="L1511" s="25"/>
      <c r="M1511" s="25"/>
      <c r="N1511" s="25"/>
      <c r="O1511" s="25"/>
      <c r="P1511" s="25"/>
      <c r="Q1511" s="30"/>
      <c r="R1511" s="25"/>
      <c r="S1511" s="31"/>
      <c r="T1511" s="31"/>
    </row>
    <row r="1512" spans="1:20" x14ac:dyDescent="0.2">
      <c r="A1512" s="25"/>
      <c r="B1512" s="26"/>
      <c r="C1512" s="26"/>
      <c r="D1512" s="27"/>
      <c r="E1512" s="28"/>
      <c r="F1512" s="29"/>
      <c r="G1512" s="25"/>
      <c r="H1512" s="25"/>
      <c r="I1512" s="25"/>
      <c r="J1512" s="25"/>
      <c r="K1512" s="25"/>
      <c r="L1512" s="25"/>
      <c r="M1512" s="25"/>
      <c r="N1512" s="25"/>
      <c r="O1512" s="25"/>
      <c r="P1512" s="25"/>
      <c r="Q1512" s="30"/>
      <c r="R1512" s="25"/>
      <c r="S1512" s="31"/>
      <c r="T1512" s="31"/>
    </row>
    <row r="1513" spans="1:20" x14ac:dyDescent="0.2">
      <c r="A1513" s="25"/>
      <c r="B1513" s="26"/>
      <c r="C1513" s="26"/>
      <c r="D1513" s="27"/>
      <c r="E1513" s="28"/>
      <c r="F1513" s="29"/>
      <c r="G1513" s="25"/>
      <c r="H1513" s="25"/>
      <c r="I1513" s="25"/>
      <c r="J1513" s="25"/>
      <c r="K1513" s="25"/>
      <c r="L1513" s="25"/>
      <c r="M1513" s="25"/>
      <c r="N1513" s="25"/>
      <c r="O1513" s="25"/>
      <c r="P1513" s="25"/>
      <c r="Q1513" s="30"/>
      <c r="R1513" s="25"/>
      <c r="S1513" s="31"/>
      <c r="T1513" s="31"/>
    </row>
    <row r="1514" spans="1:20" x14ac:dyDescent="0.2">
      <c r="A1514" s="25"/>
      <c r="B1514" s="26"/>
      <c r="C1514" s="26"/>
      <c r="D1514" s="27"/>
      <c r="E1514" s="28"/>
      <c r="F1514" s="29"/>
      <c r="G1514" s="25"/>
      <c r="H1514" s="25"/>
      <c r="I1514" s="25"/>
      <c r="J1514" s="25"/>
      <c r="K1514" s="25"/>
      <c r="L1514" s="25"/>
      <c r="M1514" s="25"/>
      <c r="N1514" s="25"/>
      <c r="O1514" s="25"/>
      <c r="P1514" s="25"/>
      <c r="Q1514" s="30"/>
      <c r="R1514" s="25"/>
      <c r="S1514" s="31"/>
      <c r="T1514" s="31"/>
    </row>
    <row r="1515" spans="1:20" x14ac:dyDescent="0.2">
      <c r="A1515" s="25"/>
      <c r="B1515" s="26"/>
      <c r="C1515" s="26"/>
      <c r="D1515" s="27"/>
      <c r="E1515" s="28"/>
      <c r="F1515" s="29"/>
      <c r="G1515" s="25"/>
      <c r="H1515" s="25"/>
      <c r="I1515" s="25"/>
      <c r="J1515" s="25"/>
      <c r="K1515" s="25"/>
      <c r="L1515" s="25"/>
      <c r="M1515" s="25"/>
      <c r="N1515" s="25"/>
      <c r="O1515" s="25"/>
      <c r="P1515" s="25"/>
      <c r="Q1515" s="30"/>
      <c r="R1515" s="25"/>
      <c r="S1515" s="31"/>
      <c r="T1515" s="31"/>
    </row>
    <row r="1516" spans="1:20" x14ac:dyDescent="0.2">
      <c r="A1516" s="25"/>
      <c r="B1516" s="26"/>
      <c r="C1516" s="26"/>
      <c r="D1516" s="27"/>
      <c r="E1516" s="28"/>
      <c r="F1516" s="29"/>
      <c r="G1516" s="25"/>
      <c r="H1516" s="25"/>
      <c r="I1516" s="25"/>
      <c r="J1516" s="25"/>
      <c r="K1516" s="25"/>
      <c r="L1516" s="25"/>
      <c r="M1516" s="25"/>
      <c r="N1516" s="25"/>
      <c r="O1516" s="25"/>
      <c r="P1516" s="25"/>
      <c r="Q1516" s="30"/>
      <c r="R1516" s="25"/>
      <c r="S1516" s="31"/>
      <c r="T1516" s="31"/>
    </row>
    <row r="1517" spans="1:20" x14ac:dyDescent="0.2">
      <c r="A1517" s="25"/>
      <c r="B1517" s="26"/>
      <c r="C1517" s="26"/>
      <c r="D1517" s="27"/>
      <c r="E1517" s="28"/>
      <c r="F1517" s="29"/>
      <c r="G1517" s="25"/>
      <c r="H1517" s="25"/>
      <c r="I1517" s="25"/>
      <c r="J1517" s="25"/>
      <c r="K1517" s="25"/>
      <c r="L1517" s="25"/>
      <c r="M1517" s="25"/>
      <c r="N1517" s="25"/>
      <c r="O1517" s="25"/>
      <c r="P1517" s="25"/>
      <c r="Q1517" s="30"/>
      <c r="R1517" s="25"/>
      <c r="S1517" s="31"/>
      <c r="T1517" s="31"/>
    </row>
    <row r="1518" spans="1:20" x14ac:dyDescent="0.2">
      <c r="A1518" s="25"/>
      <c r="B1518" s="26"/>
      <c r="C1518" s="26"/>
      <c r="D1518" s="27"/>
      <c r="E1518" s="28"/>
      <c r="F1518" s="29"/>
      <c r="G1518" s="25"/>
      <c r="H1518" s="25"/>
      <c r="I1518" s="25"/>
      <c r="J1518" s="25"/>
      <c r="K1518" s="25"/>
      <c r="L1518" s="25"/>
      <c r="M1518" s="25"/>
      <c r="N1518" s="25"/>
      <c r="O1518" s="25"/>
      <c r="P1518" s="25"/>
      <c r="Q1518" s="30"/>
      <c r="R1518" s="25"/>
      <c r="S1518" s="31"/>
      <c r="T1518" s="31"/>
    </row>
    <row r="1519" spans="1:20" x14ac:dyDescent="0.2">
      <c r="A1519" s="25"/>
      <c r="B1519" s="26"/>
      <c r="C1519" s="26"/>
      <c r="D1519" s="27"/>
      <c r="E1519" s="28"/>
      <c r="F1519" s="29"/>
      <c r="G1519" s="25"/>
      <c r="H1519" s="25"/>
      <c r="I1519" s="25"/>
      <c r="J1519" s="25"/>
      <c r="K1519" s="25"/>
      <c r="L1519" s="25"/>
      <c r="M1519" s="25"/>
      <c r="N1519" s="25"/>
      <c r="O1519" s="25"/>
      <c r="P1519" s="25"/>
      <c r="Q1519" s="30"/>
      <c r="R1519" s="25"/>
      <c r="S1519" s="31"/>
      <c r="T1519" s="31"/>
    </row>
    <row r="1520" spans="1:20" x14ac:dyDescent="0.2">
      <c r="A1520" s="25"/>
      <c r="B1520" s="26"/>
      <c r="C1520" s="26"/>
      <c r="D1520" s="27"/>
      <c r="E1520" s="28"/>
      <c r="F1520" s="29"/>
      <c r="G1520" s="25"/>
      <c r="H1520" s="25"/>
      <c r="I1520" s="25"/>
      <c r="J1520" s="25"/>
      <c r="K1520" s="25"/>
      <c r="L1520" s="25"/>
      <c r="M1520" s="25"/>
      <c r="N1520" s="25"/>
      <c r="O1520" s="25"/>
      <c r="P1520" s="25"/>
      <c r="Q1520" s="30"/>
      <c r="R1520" s="25"/>
      <c r="S1520" s="31"/>
      <c r="T1520" s="31"/>
    </row>
    <row r="1521" spans="1:20" x14ac:dyDescent="0.2">
      <c r="A1521" s="25"/>
      <c r="B1521" s="26"/>
      <c r="C1521" s="26"/>
      <c r="D1521" s="27"/>
      <c r="E1521" s="28"/>
      <c r="F1521" s="29"/>
      <c r="G1521" s="25"/>
      <c r="H1521" s="25"/>
      <c r="I1521" s="25"/>
      <c r="J1521" s="25"/>
      <c r="K1521" s="25"/>
      <c r="L1521" s="25"/>
      <c r="M1521" s="25"/>
      <c r="N1521" s="25"/>
      <c r="O1521" s="25"/>
      <c r="P1521" s="25"/>
      <c r="Q1521" s="30"/>
      <c r="R1521" s="25"/>
      <c r="S1521" s="31"/>
      <c r="T1521" s="31"/>
    </row>
    <row r="1522" spans="1:20" x14ac:dyDescent="0.2">
      <c r="A1522" s="25"/>
      <c r="B1522" s="26"/>
      <c r="C1522" s="26"/>
      <c r="D1522" s="27"/>
      <c r="E1522" s="28"/>
      <c r="F1522" s="29"/>
      <c r="G1522" s="25"/>
      <c r="H1522" s="25"/>
      <c r="I1522" s="25"/>
      <c r="J1522" s="25"/>
      <c r="K1522" s="25"/>
      <c r="L1522" s="25"/>
      <c r="M1522" s="25"/>
      <c r="N1522" s="25"/>
      <c r="O1522" s="25"/>
      <c r="P1522" s="25"/>
      <c r="Q1522" s="30"/>
      <c r="R1522" s="25"/>
      <c r="S1522" s="31"/>
      <c r="T1522" s="31"/>
    </row>
    <row r="1523" spans="1:20" x14ac:dyDescent="0.2">
      <c r="A1523" s="25"/>
      <c r="B1523" s="26"/>
      <c r="C1523" s="26"/>
      <c r="D1523" s="27"/>
      <c r="E1523" s="28"/>
      <c r="F1523" s="29"/>
      <c r="G1523" s="25"/>
      <c r="H1523" s="25"/>
      <c r="I1523" s="25"/>
      <c r="J1523" s="25"/>
      <c r="K1523" s="25"/>
      <c r="L1523" s="25"/>
      <c r="M1523" s="25"/>
      <c r="N1523" s="25"/>
      <c r="O1523" s="25"/>
      <c r="P1523" s="25"/>
      <c r="Q1523" s="30"/>
      <c r="R1523" s="25"/>
      <c r="S1523" s="31"/>
      <c r="T1523" s="31"/>
    </row>
    <row r="1524" spans="1:20" x14ac:dyDescent="0.2">
      <c r="A1524" s="25"/>
      <c r="B1524" s="26"/>
      <c r="C1524" s="26"/>
      <c r="D1524" s="27"/>
      <c r="E1524" s="28"/>
      <c r="F1524" s="29"/>
      <c r="G1524" s="25"/>
      <c r="H1524" s="25"/>
      <c r="I1524" s="25"/>
      <c r="J1524" s="25"/>
      <c r="K1524" s="25"/>
      <c r="L1524" s="25"/>
      <c r="M1524" s="25"/>
      <c r="N1524" s="25"/>
      <c r="O1524" s="25"/>
      <c r="P1524" s="25"/>
      <c r="Q1524" s="30"/>
      <c r="R1524" s="25"/>
      <c r="S1524" s="31"/>
      <c r="T1524" s="31"/>
    </row>
    <row r="1525" spans="1:20" x14ac:dyDescent="0.2">
      <c r="A1525" s="25"/>
      <c r="B1525" s="26"/>
      <c r="C1525" s="26"/>
      <c r="D1525" s="27"/>
      <c r="E1525" s="28"/>
      <c r="F1525" s="29"/>
      <c r="G1525" s="25"/>
      <c r="H1525" s="25"/>
      <c r="I1525" s="25"/>
      <c r="J1525" s="25"/>
      <c r="K1525" s="25"/>
      <c r="L1525" s="25"/>
      <c r="M1525" s="25"/>
      <c r="N1525" s="25"/>
      <c r="O1525" s="25"/>
      <c r="P1525" s="25"/>
      <c r="Q1525" s="30"/>
      <c r="R1525" s="25"/>
      <c r="S1525" s="31"/>
      <c r="T1525" s="31"/>
    </row>
    <row r="1526" spans="1:20" x14ac:dyDescent="0.2">
      <c r="A1526" s="25"/>
      <c r="B1526" s="26"/>
      <c r="C1526" s="26"/>
      <c r="D1526" s="27"/>
      <c r="E1526" s="28"/>
      <c r="F1526" s="29"/>
      <c r="G1526" s="25"/>
      <c r="H1526" s="25"/>
      <c r="I1526" s="25"/>
      <c r="J1526" s="25"/>
      <c r="K1526" s="25"/>
      <c r="L1526" s="25"/>
      <c r="M1526" s="25"/>
      <c r="N1526" s="25"/>
      <c r="O1526" s="25"/>
      <c r="P1526" s="25"/>
      <c r="Q1526" s="30"/>
      <c r="R1526" s="25"/>
      <c r="S1526" s="31"/>
      <c r="T1526" s="31"/>
    </row>
    <row r="1527" spans="1:20" x14ac:dyDescent="0.2">
      <c r="A1527" s="25"/>
      <c r="B1527" s="26"/>
      <c r="C1527" s="26"/>
      <c r="D1527" s="27"/>
      <c r="E1527" s="28"/>
      <c r="F1527" s="29"/>
      <c r="G1527" s="25"/>
      <c r="H1527" s="25"/>
      <c r="I1527" s="25"/>
      <c r="J1527" s="25"/>
      <c r="K1527" s="25"/>
      <c r="L1527" s="25"/>
      <c r="M1527" s="25"/>
      <c r="N1527" s="25"/>
      <c r="O1527" s="25"/>
      <c r="P1527" s="25"/>
      <c r="Q1527" s="30"/>
      <c r="R1527" s="25"/>
      <c r="S1527" s="31"/>
      <c r="T1527" s="31"/>
    </row>
    <row r="1528" spans="1:20" x14ac:dyDescent="0.2">
      <c r="A1528" s="25"/>
      <c r="B1528" s="26"/>
      <c r="C1528" s="26"/>
      <c r="D1528" s="27"/>
      <c r="E1528" s="28"/>
      <c r="F1528" s="29"/>
      <c r="G1528" s="25"/>
      <c r="H1528" s="25"/>
      <c r="I1528" s="25"/>
      <c r="J1528" s="25"/>
      <c r="K1528" s="25"/>
      <c r="L1528" s="25"/>
      <c r="M1528" s="25"/>
      <c r="N1528" s="25"/>
      <c r="O1528" s="25"/>
      <c r="P1528" s="25"/>
      <c r="Q1528" s="30"/>
      <c r="R1528" s="25"/>
      <c r="S1528" s="31"/>
      <c r="T1528" s="31"/>
    </row>
    <row r="1529" spans="1:20" x14ac:dyDescent="0.2">
      <c r="A1529" s="25"/>
      <c r="B1529" s="26"/>
      <c r="C1529" s="26"/>
      <c r="D1529" s="27"/>
      <c r="E1529" s="28"/>
      <c r="F1529" s="29"/>
      <c r="G1529" s="25"/>
      <c r="H1529" s="25"/>
      <c r="I1529" s="25"/>
      <c r="J1529" s="25"/>
      <c r="K1529" s="25"/>
      <c r="L1529" s="25"/>
      <c r="M1529" s="25"/>
      <c r="N1529" s="25"/>
      <c r="O1529" s="25"/>
      <c r="P1529" s="25"/>
      <c r="Q1529" s="30"/>
      <c r="R1529" s="25"/>
      <c r="S1529" s="31"/>
      <c r="T1529" s="31"/>
    </row>
    <row r="1530" spans="1:20" x14ac:dyDescent="0.2">
      <c r="A1530" s="25"/>
      <c r="B1530" s="26"/>
      <c r="C1530" s="26"/>
      <c r="D1530" s="27"/>
      <c r="E1530" s="28"/>
      <c r="F1530" s="29"/>
      <c r="G1530" s="25"/>
      <c r="H1530" s="25"/>
      <c r="I1530" s="25"/>
      <c r="J1530" s="25"/>
      <c r="K1530" s="25"/>
      <c r="L1530" s="25"/>
      <c r="M1530" s="25"/>
      <c r="N1530" s="25"/>
      <c r="O1530" s="25"/>
      <c r="P1530" s="25"/>
      <c r="Q1530" s="30"/>
      <c r="R1530" s="25"/>
      <c r="S1530" s="31"/>
      <c r="T1530" s="31"/>
    </row>
    <row r="1531" spans="1:20" x14ac:dyDescent="0.2">
      <c r="A1531" s="25"/>
      <c r="B1531" s="26"/>
      <c r="C1531" s="26"/>
      <c r="D1531" s="27"/>
      <c r="E1531" s="28"/>
      <c r="F1531" s="29"/>
      <c r="G1531" s="25"/>
      <c r="H1531" s="25"/>
      <c r="I1531" s="25"/>
      <c r="J1531" s="25"/>
      <c r="K1531" s="25"/>
      <c r="L1531" s="25"/>
      <c r="M1531" s="25"/>
      <c r="N1531" s="25"/>
      <c r="O1531" s="25"/>
      <c r="P1531" s="25"/>
      <c r="Q1531" s="30"/>
      <c r="R1531" s="25"/>
      <c r="S1531" s="31"/>
      <c r="T1531" s="31"/>
    </row>
  </sheetData>
  <conditionalFormatting sqref="F1:F251">
    <cfRule type="containsText" dxfId="11" priority="1" operator="containsText" text="canceled">
      <formula>NOT(ISERROR(SEARCH("canceled",F1)))</formula>
    </cfRule>
    <cfRule type="containsText" dxfId="10" priority="2" operator="containsText" text="fail">
      <formula>NOT(ISERROR(SEARCH("fail",F1)))</formula>
    </cfRule>
    <cfRule type="containsText" dxfId="9" priority="3" operator="containsText" text="successful">
      <formula>NOT(ISERROR(SEARCH("successful",F1)))</formula>
    </cfRule>
    <cfRule type="containsText" dxfId="8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807C7-3AE8-E643-832B-F0189C862C57}">
  <dimension ref="A1:C44"/>
  <sheetViews>
    <sheetView zoomScale="164" workbookViewId="0">
      <selection activeCell="F13" sqref="F13"/>
    </sheetView>
  </sheetViews>
  <sheetFormatPr baseColWidth="10" defaultRowHeight="15" x14ac:dyDescent="0.2"/>
  <cols>
    <col min="1" max="1" width="22" customWidth="1"/>
    <col min="2" max="3" width="11.1640625" bestFit="1" customWidth="1"/>
  </cols>
  <sheetData>
    <row r="1" spans="1:3" x14ac:dyDescent="0.2">
      <c r="A1" t="s">
        <v>8520</v>
      </c>
      <c r="B1" t="s">
        <v>8515</v>
      </c>
      <c r="C1" t="s">
        <v>8516</v>
      </c>
    </row>
    <row r="2" spans="1:3" x14ac:dyDescent="0.2">
      <c r="A2" t="s">
        <v>8517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2">
      <c r="A3" t="s">
        <v>8521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">
      <c r="A4" t="s">
        <v>8559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2">
      <c r="A5" t="s">
        <v>8560</v>
      </c>
      <c r="B5" s="5">
        <f>_xlfn.QUARTILE.EXC('Successful US Kickstarters'!D:D,3)</f>
        <v>5000</v>
      </c>
      <c r="C5" s="5">
        <f>_xlfn.QUARTILE.EXC('Failed US Kickstarters'!D:D,3)</f>
        <v>10000</v>
      </c>
    </row>
    <row r="6" spans="1:3" x14ac:dyDescent="0.2">
      <c r="A6" t="s">
        <v>8561</v>
      </c>
      <c r="B6" s="5">
        <f>_xlfn.QUARTILE.EXC('Successful US Kickstarters'!D:D,1)</f>
        <v>1500</v>
      </c>
      <c r="C6" s="5">
        <f>_xlfn.QUARTILE.EXC('Failed US Kickstarters'!D:D,1)</f>
        <v>2000</v>
      </c>
    </row>
    <row r="7" spans="1:3" x14ac:dyDescent="0.2">
      <c r="A7" t="s">
        <v>8562</v>
      </c>
      <c r="B7" s="5">
        <f>B5-B6</f>
        <v>3500</v>
      </c>
      <c r="C7" s="5">
        <f>C5-C6</f>
        <v>8000</v>
      </c>
    </row>
    <row r="8" spans="1:3" x14ac:dyDescent="0.2">
      <c r="B8" s="5"/>
      <c r="C8" s="5"/>
    </row>
    <row r="9" spans="1:3" x14ac:dyDescent="0.2">
      <c r="A9" t="s">
        <v>8518</v>
      </c>
      <c r="B9" s="5">
        <f>AVERAGE('Successful US Kickstarters'!E:E)</f>
        <v>5601.5458009708727</v>
      </c>
      <c r="C9" s="5">
        <f>AVERAGE('Failed US Kickstarters'!E:E)</f>
        <v>558.65484000000004</v>
      </c>
    </row>
    <row r="10" spans="1:3" x14ac:dyDescent="0.2">
      <c r="A10" t="s">
        <v>8519</v>
      </c>
      <c r="B10" s="5">
        <f>MEDIAN('Successful US Kickstarters'!E:E)</f>
        <v>3167.5</v>
      </c>
      <c r="C10" s="5">
        <f>MEDIAN('Failed US Kickstarters'!E:E)</f>
        <v>103</v>
      </c>
    </row>
    <row r="11" spans="1:3" x14ac:dyDescent="0.2">
      <c r="A11" t="s">
        <v>8563</v>
      </c>
      <c r="B11" s="5">
        <f>_xlfn.STDEV.P('Successful US Kickstarters'!E:E)</f>
        <v>8334.5731699164608</v>
      </c>
      <c r="C11" s="5">
        <f>_xlfn.STDEV.P('Failed US Kickstarters'!E:E)</f>
        <v>1330.5230280400915</v>
      </c>
    </row>
    <row r="12" spans="1:3" x14ac:dyDescent="0.2">
      <c r="A12" t="s">
        <v>8564</v>
      </c>
      <c r="B12" s="5">
        <f>_xlfn.QUARTILE.EXC('Successful US Kickstarters'!E:E,3)</f>
        <v>5699</v>
      </c>
      <c r="C12" s="5">
        <f>_xlfn.QUARTILE.EXC('Failed US Kickstarters'!E:E,3)</f>
        <v>501</v>
      </c>
    </row>
    <row r="13" spans="1:3" x14ac:dyDescent="0.2">
      <c r="A13" t="s">
        <v>8565</v>
      </c>
      <c r="B13" s="5">
        <f>_xlfn.QUARTILE.EXC('Successful US Kickstarters'!E:E,1)</f>
        <v>1716.5074999999999</v>
      </c>
      <c r="C13" s="5">
        <f>_xlfn.QUARTILE.EXC('Failed US Kickstarters'!E:E,1)</f>
        <v>9.25</v>
      </c>
    </row>
    <row r="14" spans="1:3" x14ac:dyDescent="0.2">
      <c r="A14" t="s">
        <v>8566</v>
      </c>
      <c r="B14" s="5">
        <f>B12-B13</f>
        <v>3982.4925000000003</v>
      </c>
      <c r="C14" s="5">
        <f>C12-C13</f>
        <v>491.75</v>
      </c>
    </row>
    <row r="16" spans="1:3" x14ac:dyDescent="0.2">
      <c r="A16" t="s">
        <v>8538</v>
      </c>
      <c r="B16" t="s">
        <v>8515</v>
      </c>
      <c r="C16" t="s">
        <v>8516</v>
      </c>
    </row>
    <row r="17" spans="1:3" x14ac:dyDescent="0.2">
      <c r="A17" t="s">
        <v>8517</v>
      </c>
      <c r="B17" s="5">
        <f>AVERAGE('Successful US PB Kickstarters'!D:D)</f>
        <v>11797.983870967742</v>
      </c>
      <c r="C17" s="5">
        <f>AVERAGE('Failed US PB Kickstarters'!D:D)</f>
        <v>19033.823529411766</v>
      </c>
    </row>
    <row r="18" spans="1:3" x14ac:dyDescent="0.2">
      <c r="A18" t="s">
        <v>8521</v>
      </c>
      <c r="B18" s="5">
        <f>MEDIAN('Successful US PB Kickstarters'!D:D)</f>
        <v>9000</v>
      </c>
      <c r="C18" s="5">
        <f>MEDIAN('Successful US PB Kickstarters'!D:D)</f>
        <v>9000</v>
      </c>
    </row>
    <row r="19" spans="1:3" x14ac:dyDescent="0.2">
      <c r="A19" t="s">
        <v>8559</v>
      </c>
      <c r="B19" s="5"/>
      <c r="C19" s="5"/>
    </row>
    <row r="20" spans="1:3" x14ac:dyDescent="0.2">
      <c r="A20" t="s">
        <v>8560</v>
      </c>
      <c r="B20" s="5"/>
      <c r="C20" s="5"/>
    </row>
    <row r="21" spans="1:3" x14ac:dyDescent="0.2">
      <c r="A21" t="s">
        <v>8561</v>
      </c>
      <c r="B21" s="5"/>
      <c r="C21" s="5"/>
    </row>
    <row r="22" spans="1:3" x14ac:dyDescent="0.2">
      <c r="A22" t="s">
        <v>8562</v>
      </c>
      <c r="B22" s="5"/>
      <c r="C22" s="5"/>
    </row>
    <row r="24" spans="1:3" x14ac:dyDescent="0.2">
      <c r="A24" t="s">
        <v>8518</v>
      </c>
      <c r="B24">
        <f>AVERAGE('Successful US PB Kickstarters'!E:E)</f>
        <v>16550.925645161289</v>
      </c>
      <c r="C24">
        <f>AVERAGE('Failed US PB Kickstarters'!E:E)</f>
        <v>4461.6611764705876</v>
      </c>
    </row>
    <row r="25" spans="1:3" x14ac:dyDescent="0.2">
      <c r="A25" t="s">
        <v>8519</v>
      </c>
      <c r="B25">
        <f>MEDIAN('Successful US PB Kickstarters'!E:E)</f>
        <v>13281.5</v>
      </c>
      <c r="C25">
        <f>MEDIAN('Failed US PB Kickstarters'!E:E)</f>
        <v>1932.5</v>
      </c>
    </row>
    <row r="26" spans="1:3" x14ac:dyDescent="0.2">
      <c r="A26" t="s">
        <v>8563</v>
      </c>
    </row>
    <row r="27" spans="1:3" x14ac:dyDescent="0.2">
      <c r="A27" t="s">
        <v>8564</v>
      </c>
    </row>
    <row r="28" spans="1:3" x14ac:dyDescent="0.2">
      <c r="A28" t="s">
        <v>8565</v>
      </c>
    </row>
    <row r="29" spans="1:3" x14ac:dyDescent="0.2">
      <c r="A29" t="s">
        <v>8566</v>
      </c>
    </row>
    <row r="31" spans="1:3" x14ac:dyDescent="0.2">
      <c r="A31" t="s">
        <v>8522</v>
      </c>
      <c r="B31" t="s">
        <v>8515</v>
      </c>
      <c r="C31" t="s">
        <v>8516</v>
      </c>
    </row>
    <row r="32" spans="1:3" x14ac:dyDescent="0.2">
      <c r="A32" t="s">
        <v>8517</v>
      </c>
      <c r="B32" s="5">
        <f>AVERAGE('Successful US SE Kickstarters'!D:D)</f>
        <v>11253.258064516129</v>
      </c>
      <c r="C32" s="5">
        <f>AVERAGE('Failed US SE Kickstarters'!D:D)</f>
        <v>1500</v>
      </c>
    </row>
    <row r="33" spans="1:3" x14ac:dyDescent="0.2">
      <c r="A33" t="s">
        <v>8521</v>
      </c>
      <c r="B33" s="5">
        <f>MEDIAN('Successful US SE Kickstarters'!D:D)</f>
        <v>7500</v>
      </c>
      <c r="C33" s="5">
        <f>MEDIAN('Failed US SE Kickstarters'!D:D)</f>
        <v>1500</v>
      </c>
    </row>
    <row r="34" spans="1:3" x14ac:dyDescent="0.2">
      <c r="A34" t="s">
        <v>8559</v>
      </c>
      <c r="B34" s="5"/>
      <c r="C34" s="5"/>
    </row>
    <row r="35" spans="1:3" x14ac:dyDescent="0.2">
      <c r="A35" t="s">
        <v>8560</v>
      </c>
      <c r="B35" s="5"/>
      <c r="C35" s="5"/>
    </row>
    <row r="36" spans="1:3" x14ac:dyDescent="0.2">
      <c r="A36" t="s">
        <v>8561</v>
      </c>
      <c r="B36" s="5"/>
      <c r="C36" s="5"/>
    </row>
    <row r="37" spans="1:3" x14ac:dyDescent="0.2">
      <c r="A37" t="s">
        <v>8562</v>
      </c>
      <c r="B37" s="5"/>
      <c r="C37" s="5"/>
    </row>
    <row r="39" spans="1:3" x14ac:dyDescent="0.2">
      <c r="A39" t="s">
        <v>8518</v>
      </c>
      <c r="B39">
        <f>AVERAGE('Successful US SE Kickstarters'!E:E)</f>
        <v>20914.469354838711</v>
      </c>
      <c r="C39">
        <f>AVERAGE('Failed US SE Kickstarters'!E:E)</f>
        <v>15</v>
      </c>
    </row>
    <row r="40" spans="1:3" x14ac:dyDescent="0.2">
      <c r="A40" t="s">
        <v>8519</v>
      </c>
      <c r="B40">
        <f>MEDIAN('Successful US SE Kickstarters'!E:E)</f>
        <v>10710</v>
      </c>
      <c r="C40">
        <f>MEDIAN('Failed US SE Kickstarters'!E:E)</f>
        <v>15</v>
      </c>
    </row>
    <row r="41" spans="1:3" x14ac:dyDescent="0.2">
      <c r="A41" t="s">
        <v>8563</v>
      </c>
    </row>
    <row r="42" spans="1:3" x14ac:dyDescent="0.2">
      <c r="A42" t="s">
        <v>8564</v>
      </c>
    </row>
    <row r="43" spans="1:3" x14ac:dyDescent="0.2">
      <c r="A43" t="s">
        <v>8565</v>
      </c>
    </row>
    <row r="44" spans="1:3" x14ac:dyDescent="0.2">
      <c r="A44" t="s">
        <v>8566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CF875-9B2A-604D-AA8C-616ACFEF71EF}">
  <dimension ref="A1:T32"/>
  <sheetViews>
    <sheetView workbookViewId="0">
      <selection activeCell="E2" sqref="E2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8384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24" t="s">
        <v>8365</v>
      </c>
      <c r="T1" s="24" t="s">
        <v>8366</v>
      </c>
    </row>
    <row r="2" spans="1:20" ht="224" x14ac:dyDescent="0.2">
      <c r="A2" s="25">
        <v>2601</v>
      </c>
      <c r="B2" s="26" t="s">
        <v>2601</v>
      </c>
      <c r="C2" s="26" t="s">
        <v>6711</v>
      </c>
      <c r="D2" s="27">
        <v>500</v>
      </c>
      <c r="E2" s="28">
        <v>3307</v>
      </c>
      <c r="F2" s="32" t="s">
        <v>8218</v>
      </c>
      <c r="G2" s="25" t="s">
        <v>8223</v>
      </c>
      <c r="H2" s="25" t="s">
        <v>8245</v>
      </c>
      <c r="I2" s="25">
        <v>1347508740</v>
      </c>
      <c r="J2" s="25">
        <v>1346276349</v>
      </c>
      <c r="K2" s="25" t="b">
        <v>1</v>
      </c>
      <c r="L2" s="25">
        <v>151</v>
      </c>
      <c r="M2" s="25" t="b">
        <v>1</v>
      </c>
      <c r="N2" s="25" t="s">
        <v>8299</v>
      </c>
      <c r="O2" s="25">
        <v>661</v>
      </c>
      <c r="P2" s="25">
        <v>21.9</v>
      </c>
      <c r="Q2" s="30" t="s">
        <v>8317</v>
      </c>
      <c r="R2" s="25" t="s">
        <v>8353</v>
      </c>
      <c r="S2" s="31" t="s">
        <v>8523</v>
      </c>
      <c r="T2" s="31" t="s">
        <v>8393</v>
      </c>
    </row>
    <row r="3" spans="1:20" ht="192" x14ac:dyDescent="0.2">
      <c r="A3" s="25">
        <v>2602</v>
      </c>
      <c r="B3" s="26" t="s">
        <v>2602</v>
      </c>
      <c r="C3" s="26" t="s">
        <v>6712</v>
      </c>
      <c r="D3" s="27">
        <v>12000</v>
      </c>
      <c r="E3" s="28">
        <v>39131</v>
      </c>
      <c r="F3" s="32" t="s">
        <v>8218</v>
      </c>
      <c r="G3" s="25" t="s">
        <v>8223</v>
      </c>
      <c r="H3" s="25" t="s">
        <v>8245</v>
      </c>
      <c r="I3" s="25">
        <v>1415827200</v>
      </c>
      <c r="J3" s="25">
        <v>1412358968</v>
      </c>
      <c r="K3" s="25" t="b">
        <v>1</v>
      </c>
      <c r="L3" s="25">
        <v>489</v>
      </c>
      <c r="M3" s="25" t="b">
        <v>1</v>
      </c>
      <c r="N3" s="25" t="s">
        <v>8299</v>
      </c>
      <c r="O3" s="25">
        <v>326</v>
      </c>
      <c r="P3" s="25">
        <v>80.02</v>
      </c>
      <c r="Q3" s="30" t="s">
        <v>8317</v>
      </c>
      <c r="R3" s="25" t="s">
        <v>8353</v>
      </c>
      <c r="S3" s="31" t="s">
        <v>8511</v>
      </c>
      <c r="T3" s="31" t="s">
        <v>8393</v>
      </c>
    </row>
    <row r="4" spans="1:20" ht="128" x14ac:dyDescent="0.2">
      <c r="A4" s="25">
        <v>2603</v>
      </c>
      <c r="B4" s="26" t="s">
        <v>2603</v>
      </c>
      <c r="C4" s="26" t="s">
        <v>6713</v>
      </c>
      <c r="D4" s="27">
        <v>1750</v>
      </c>
      <c r="E4" s="28">
        <v>1776</v>
      </c>
      <c r="F4" s="32" t="s">
        <v>8218</v>
      </c>
      <c r="G4" s="25" t="s">
        <v>8223</v>
      </c>
      <c r="H4" s="25" t="s">
        <v>8245</v>
      </c>
      <c r="I4" s="25">
        <v>1387835654</v>
      </c>
      <c r="J4" s="25">
        <v>1386626054</v>
      </c>
      <c r="K4" s="25" t="b">
        <v>1</v>
      </c>
      <c r="L4" s="25">
        <v>50</v>
      </c>
      <c r="M4" s="25" t="b">
        <v>1</v>
      </c>
      <c r="N4" s="25" t="s">
        <v>8299</v>
      </c>
      <c r="O4" s="25">
        <v>101</v>
      </c>
      <c r="P4" s="25">
        <v>35.520000000000003</v>
      </c>
      <c r="Q4" s="30" t="s">
        <v>8317</v>
      </c>
      <c r="R4" s="25" t="s">
        <v>8353</v>
      </c>
      <c r="S4" s="31" t="s">
        <v>8464</v>
      </c>
      <c r="T4" s="31" t="s">
        <v>8524</v>
      </c>
    </row>
    <row r="5" spans="1:20" ht="208" x14ac:dyDescent="0.2">
      <c r="A5" s="25">
        <v>2604</v>
      </c>
      <c r="B5" s="26" t="s">
        <v>2604</v>
      </c>
      <c r="C5" s="26" t="s">
        <v>6714</v>
      </c>
      <c r="D5" s="27">
        <v>20000</v>
      </c>
      <c r="E5" s="28">
        <v>20843.599999999999</v>
      </c>
      <c r="F5" s="32" t="s">
        <v>8218</v>
      </c>
      <c r="G5" s="25" t="s">
        <v>8223</v>
      </c>
      <c r="H5" s="25" t="s">
        <v>8245</v>
      </c>
      <c r="I5" s="25">
        <v>1335662023</v>
      </c>
      <c r="J5" s="25">
        <v>1333070023</v>
      </c>
      <c r="K5" s="25" t="b">
        <v>1</v>
      </c>
      <c r="L5" s="25">
        <v>321</v>
      </c>
      <c r="M5" s="25" t="b">
        <v>1</v>
      </c>
      <c r="N5" s="25" t="s">
        <v>8299</v>
      </c>
      <c r="O5" s="25">
        <v>104</v>
      </c>
      <c r="P5" s="25">
        <v>64.930000000000007</v>
      </c>
      <c r="Q5" s="30" t="s">
        <v>8317</v>
      </c>
      <c r="R5" s="25" t="s">
        <v>8353</v>
      </c>
      <c r="S5" s="31" t="s">
        <v>8525</v>
      </c>
      <c r="T5" s="31" t="s">
        <v>8526</v>
      </c>
    </row>
    <row r="6" spans="1:20" ht="192" x14ac:dyDescent="0.2">
      <c r="A6" s="25">
        <v>2605</v>
      </c>
      <c r="B6" s="26" t="s">
        <v>2605</v>
      </c>
      <c r="C6" s="26" t="s">
        <v>6715</v>
      </c>
      <c r="D6" s="27">
        <v>100000</v>
      </c>
      <c r="E6" s="28">
        <v>107421.57</v>
      </c>
      <c r="F6" s="32" t="s">
        <v>8218</v>
      </c>
      <c r="G6" s="25" t="s">
        <v>8223</v>
      </c>
      <c r="H6" s="25" t="s">
        <v>8245</v>
      </c>
      <c r="I6" s="25">
        <v>1466168390</v>
      </c>
      <c r="J6" s="25">
        <v>1463576390</v>
      </c>
      <c r="K6" s="25" t="b">
        <v>1</v>
      </c>
      <c r="L6" s="25">
        <v>1762</v>
      </c>
      <c r="M6" s="25" t="b">
        <v>1</v>
      </c>
      <c r="N6" s="25" t="s">
        <v>8299</v>
      </c>
      <c r="O6" s="25">
        <v>107</v>
      </c>
      <c r="P6" s="25">
        <v>60.97</v>
      </c>
      <c r="Q6" s="30" t="s">
        <v>8317</v>
      </c>
      <c r="R6" s="25" t="s">
        <v>8353</v>
      </c>
      <c r="S6" s="31" t="s">
        <v>8419</v>
      </c>
      <c r="T6" s="31" t="s">
        <v>8459</v>
      </c>
    </row>
    <row r="7" spans="1:20" ht="192" x14ac:dyDescent="0.2">
      <c r="A7" s="25">
        <v>2606</v>
      </c>
      <c r="B7" s="26" t="s">
        <v>2606</v>
      </c>
      <c r="C7" s="26" t="s">
        <v>6716</v>
      </c>
      <c r="D7" s="27">
        <v>11000</v>
      </c>
      <c r="E7" s="28">
        <v>12106</v>
      </c>
      <c r="F7" s="32" t="s">
        <v>8218</v>
      </c>
      <c r="G7" s="25" t="s">
        <v>8223</v>
      </c>
      <c r="H7" s="25" t="s">
        <v>8245</v>
      </c>
      <c r="I7" s="25">
        <v>1398791182</v>
      </c>
      <c r="J7" s="25">
        <v>1396026382</v>
      </c>
      <c r="K7" s="25" t="b">
        <v>1</v>
      </c>
      <c r="L7" s="25">
        <v>385</v>
      </c>
      <c r="M7" s="25" t="b">
        <v>1</v>
      </c>
      <c r="N7" s="25" t="s">
        <v>8299</v>
      </c>
      <c r="O7" s="25">
        <v>110</v>
      </c>
      <c r="P7" s="25">
        <v>31.44</v>
      </c>
      <c r="Q7" s="30" t="s">
        <v>8317</v>
      </c>
      <c r="R7" s="25" t="s">
        <v>8353</v>
      </c>
      <c r="S7" s="31" t="s">
        <v>8527</v>
      </c>
      <c r="T7" s="31" t="s">
        <v>8528</v>
      </c>
    </row>
    <row r="8" spans="1:20" ht="224" x14ac:dyDescent="0.2">
      <c r="A8" s="25">
        <v>2607</v>
      </c>
      <c r="B8" s="26" t="s">
        <v>2607</v>
      </c>
      <c r="C8" s="26" t="s">
        <v>6717</v>
      </c>
      <c r="D8" s="27">
        <v>8000</v>
      </c>
      <c r="E8" s="28">
        <v>32616</v>
      </c>
      <c r="F8" s="32" t="s">
        <v>8218</v>
      </c>
      <c r="G8" s="25" t="s">
        <v>8223</v>
      </c>
      <c r="H8" s="25" t="s">
        <v>8245</v>
      </c>
      <c r="I8" s="25">
        <v>1439344800</v>
      </c>
      <c r="J8" s="25">
        <v>1435611572</v>
      </c>
      <c r="K8" s="25" t="b">
        <v>1</v>
      </c>
      <c r="L8" s="25">
        <v>398</v>
      </c>
      <c r="M8" s="25" t="b">
        <v>1</v>
      </c>
      <c r="N8" s="25" t="s">
        <v>8299</v>
      </c>
      <c r="O8" s="25">
        <v>408</v>
      </c>
      <c r="P8" s="25">
        <v>81.95</v>
      </c>
      <c r="Q8" s="30" t="s">
        <v>8317</v>
      </c>
      <c r="R8" s="25" t="s">
        <v>8353</v>
      </c>
      <c r="S8" s="31" t="s">
        <v>8469</v>
      </c>
      <c r="T8" s="31" t="s">
        <v>8412</v>
      </c>
    </row>
    <row r="9" spans="1:20" ht="176" x14ac:dyDescent="0.2">
      <c r="A9" s="25">
        <v>2608</v>
      </c>
      <c r="B9" s="26" t="s">
        <v>2608</v>
      </c>
      <c r="C9" s="26" t="s">
        <v>6718</v>
      </c>
      <c r="D9" s="27">
        <v>8000</v>
      </c>
      <c r="E9" s="28">
        <v>17914</v>
      </c>
      <c r="F9" s="32" t="s">
        <v>8218</v>
      </c>
      <c r="G9" s="25" t="s">
        <v>8223</v>
      </c>
      <c r="H9" s="25" t="s">
        <v>8245</v>
      </c>
      <c r="I9" s="25">
        <v>1489536000</v>
      </c>
      <c r="J9" s="25">
        <v>1485976468</v>
      </c>
      <c r="K9" s="25" t="b">
        <v>1</v>
      </c>
      <c r="L9" s="25">
        <v>304</v>
      </c>
      <c r="M9" s="25" t="b">
        <v>1</v>
      </c>
      <c r="N9" s="25" t="s">
        <v>8299</v>
      </c>
      <c r="O9" s="25">
        <v>224</v>
      </c>
      <c r="P9" s="25">
        <v>58.93</v>
      </c>
      <c r="Q9" s="30" t="s">
        <v>8317</v>
      </c>
      <c r="R9" s="25" t="s">
        <v>8353</v>
      </c>
      <c r="S9" s="31" t="s">
        <v>8398</v>
      </c>
      <c r="T9" s="31" t="s">
        <v>8529</v>
      </c>
    </row>
    <row r="10" spans="1:20" ht="224" x14ac:dyDescent="0.2">
      <c r="A10" s="25">
        <v>2609</v>
      </c>
      <c r="B10" s="26" t="s">
        <v>2609</v>
      </c>
      <c r="C10" s="26" t="s">
        <v>6719</v>
      </c>
      <c r="D10" s="27">
        <v>35000</v>
      </c>
      <c r="E10" s="28">
        <v>106330.39</v>
      </c>
      <c r="F10" s="32" t="s">
        <v>8218</v>
      </c>
      <c r="G10" s="25" t="s">
        <v>8223</v>
      </c>
      <c r="H10" s="25" t="s">
        <v>8245</v>
      </c>
      <c r="I10" s="25">
        <v>1342330951</v>
      </c>
      <c r="J10" s="25">
        <v>1339738951</v>
      </c>
      <c r="K10" s="25" t="b">
        <v>1</v>
      </c>
      <c r="L10" s="25">
        <v>676</v>
      </c>
      <c r="M10" s="25" t="b">
        <v>1</v>
      </c>
      <c r="N10" s="25" t="s">
        <v>8299</v>
      </c>
      <c r="O10" s="25">
        <v>304</v>
      </c>
      <c r="P10" s="25">
        <v>157.29</v>
      </c>
      <c r="Q10" s="30" t="s">
        <v>8317</v>
      </c>
      <c r="R10" s="25" t="s">
        <v>8353</v>
      </c>
      <c r="S10" s="31" t="s">
        <v>8530</v>
      </c>
      <c r="T10" s="31" t="s">
        <v>8531</v>
      </c>
    </row>
    <row r="11" spans="1:20" ht="144" x14ac:dyDescent="0.2">
      <c r="A11" s="25">
        <v>2610</v>
      </c>
      <c r="B11" s="26" t="s">
        <v>2610</v>
      </c>
      <c r="C11" s="26" t="s">
        <v>6720</v>
      </c>
      <c r="D11" s="27">
        <v>22765</v>
      </c>
      <c r="E11" s="28">
        <v>32172.66</v>
      </c>
      <c r="F11" s="32" t="s">
        <v>8218</v>
      </c>
      <c r="G11" s="25" t="s">
        <v>8223</v>
      </c>
      <c r="H11" s="25" t="s">
        <v>8245</v>
      </c>
      <c r="I11" s="25">
        <v>1471849140</v>
      </c>
      <c r="J11" s="25">
        <v>1468444125</v>
      </c>
      <c r="K11" s="25" t="b">
        <v>1</v>
      </c>
      <c r="L11" s="25">
        <v>577</v>
      </c>
      <c r="M11" s="25" t="b">
        <v>1</v>
      </c>
      <c r="N11" s="25" t="s">
        <v>8299</v>
      </c>
      <c r="O11" s="25">
        <v>141</v>
      </c>
      <c r="P11" s="25">
        <v>55.76</v>
      </c>
      <c r="Q11" s="30" t="s">
        <v>8317</v>
      </c>
      <c r="R11" s="25" t="s">
        <v>8353</v>
      </c>
      <c r="S11" s="31" t="s">
        <v>8488</v>
      </c>
      <c r="T11" s="31" t="s">
        <v>8471</v>
      </c>
    </row>
    <row r="12" spans="1:20" ht="192" x14ac:dyDescent="0.2">
      <c r="A12" s="25">
        <v>2612</v>
      </c>
      <c r="B12" s="26" t="s">
        <v>2612</v>
      </c>
      <c r="C12" s="26" t="s">
        <v>6722</v>
      </c>
      <c r="D12" s="27">
        <v>10000</v>
      </c>
      <c r="E12" s="28">
        <v>17176.13</v>
      </c>
      <c r="F12" s="32" t="s">
        <v>8218</v>
      </c>
      <c r="G12" s="25" t="s">
        <v>8223</v>
      </c>
      <c r="H12" s="25" t="s">
        <v>8245</v>
      </c>
      <c r="I12" s="25">
        <v>1420773970</v>
      </c>
      <c r="J12" s="25">
        <v>1418095570</v>
      </c>
      <c r="K12" s="25" t="b">
        <v>1</v>
      </c>
      <c r="L12" s="25">
        <v>294</v>
      </c>
      <c r="M12" s="25" t="b">
        <v>1</v>
      </c>
      <c r="N12" s="25" t="s">
        <v>8299</v>
      </c>
      <c r="O12" s="25">
        <v>172</v>
      </c>
      <c r="P12" s="25">
        <v>58.42</v>
      </c>
      <c r="Q12" s="30" t="s">
        <v>8317</v>
      </c>
      <c r="R12" s="25" t="s">
        <v>8353</v>
      </c>
      <c r="S12" s="31" t="s">
        <v>8468</v>
      </c>
      <c r="T12" s="31" t="s">
        <v>8470</v>
      </c>
    </row>
    <row r="13" spans="1:20" ht="192" x14ac:dyDescent="0.2">
      <c r="A13" s="25">
        <v>2613</v>
      </c>
      <c r="B13" s="26" t="s">
        <v>2613</v>
      </c>
      <c r="C13" s="26" t="s">
        <v>6723</v>
      </c>
      <c r="D13" s="27">
        <v>7500</v>
      </c>
      <c r="E13" s="28">
        <v>7576</v>
      </c>
      <c r="F13" s="32" t="s">
        <v>8218</v>
      </c>
      <c r="G13" s="25" t="s">
        <v>8223</v>
      </c>
      <c r="H13" s="25" t="s">
        <v>8245</v>
      </c>
      <c r="I13" s="25">
        <v>1348256294</v>
      </c>
      <c r="J13" s="25">
        <v>1345664294</v>
      </c>
      <c r="K13" s="25" t="b">
        <v>1</v>
      </c>
      <c r="L13" s="25">
        <v>28</v>
      </c>
      <c r="M13" s="25" t="b">
        <v>1</v>
      </c>
      <c r="N13" s="25" t="s">
        <v>8299</v>
      </c>
      <c r="O13" s="25">
        <v>101</v>
      </c>
      <c r="P13" s="25">
        <v>270.57</v>
      </c>
      <c r="Q13" s="30" t="s">
        <v>8317</v>
      </c>
      <c r="R13" s="25" t="s">
        <v>8353</v>
      </c>
      <c r="S13" s="31" t="s">
        <v>8422</v>
      </c>
      <c r="T13" s="31" t="s">
        <v>8532</v>
      </c>
    </row>
    <row r="14" spans="1:20" ht="192" x14ac:dyDescent="0.2">
      <c r="A14" s="25">
        <v>2614</v>
      </c>
      <c r="B14" s="26" t="s">
        <v>2614</v>
      </c>
      <c r="C14" s="26" t="s">
        <v>6724</v>
      </c>
      <c r="D14" s="27">
        <v>10500</v>
      </c>
      <c r="E14" s="28">
        <v>10710</v>
      </c>
      <c r="F14" s="32" t="s">
        <v>8218</v>
      </c>
      <c r="G14" s="25" t="s">
        <v>8223</v>
      </c>
      <c r="H14" s="25" t="s">
        <v>8245</v>
      </c>
      <c r="I14" s="25">
        <v>1398834000</v>
      </c>
      <c r="J14" s="25">
        <v>1396371612</v>
      </c>
      <c r="K14" s="25" t="b">
        <v>1</v>
      </c>
      <c r="L14" s="25">
        <v>100</v>
      </c>
      <c r="M14" s="25" t="b">
        <v>1</v>
      </c>
      <c r="N14" s="25" t="s">
        <v>8299</v>
      </c>
      <c r="O14" s="25">
        <v>102</v>
      </c>
      <c r="P14" s="25">
        <v>107.1</v>
      </c>
      <c r="Q14" s="30" t="s">
        <v>8317</v>
      </c>
      <c r="R14" s="25" t="s">
        <v>8353</v>
      </c>
      <c r="S14" s="31" t="s">
        <v>8533</v>
      </c>
      <c r="T14" s="31" t="s">
        <v>8418</v>
      </c>
    </row>
    <row r="15" spans="1:20" ht="192" x14ac:dyDescent="0.2">
      <c r="A15" s="25">
        <v>2616</v>
      </c>
      <c r="B15" s="26" t="s">
        <v>2616</v>
      </c>
      <c r="C15" s="26" t="s">
        <v>6726</v>
      </c>
      <c r="D15" s="27">
        <v>25000</v>
      </c>
      <c r="E15" s="28">
        <v>28633.5</v>
      </c>
      <c r="F15" s="32" t="s">
        <v>8218</v>
      </c>
      <c r="G15" s="25" t="s">
        <v>8223</v>
      </c>
      <c r="H15" s="25" t="s">
        <v>8245</v>
      </c>
      <c r="I15" s="25">
        <v>1440546729</v>
      </c>
      <c r="J15" s="25">
        <v>1437954729</v>
      </c>
      <c r="K15" s="25" t="b">
        <v>1</v>
      </c>
      <c r="L15" s="25">
        <v>238</v>
      </c>
      <c r="M15" s="25" t="b">
        <v>1</v>
      </c>
      <c r="N15" s="25" t="s">
        <v>8299</v>
      </c>
      <c r="O15" s="25">
        <v>115</v>
      </c>
      <c r="P15" s="25">
        <v>120.31</v>
      </c>
      <c r="Q15" s="30" t="s">
        <v>8317</v>
      </c>
      <c r="R15" s="25" t="s">
        <v>8353</v>
      </c>
      <c r="S15" s="31" t="s">
        <v>8477</v>
      </c>
      <c r="T15" s="31" t="s">
        <v>8474</v>
      </c>
    </row>
    <row r="16" spans="1:20" ht="192" x14ac:dyDescent="0.2">
      <c r="A16" s="25">
        <v>2617</v>
      </c>
      <c r="B16" s="26" t="s">
        <v>2617</v>
      </c>
      <c r="C16" s="26" t="s">
        <v>6727</v>
      </c>
      <c r="D16" s="27">
        <v>500</v>
      </c>
      <c r="E16" s="28">
        <v>4388</v>
      </c>
      <c r="F16" s="32" t="s">
        <v>8218</v>
      </c>
      <c r="G16" s="25" t="s">
        <v>8223</v>
      </c>
      <c r="H16" s="25" t="s">
        <v>8245</v>
      </c>
      <c r="I16" s="25">
        <v>1413838751</v>
      </c>
      <c r="J16" s="25">
        <v>1411246751</v>
      </c>
      <c r="K16" s="25" t="b">
        <v>1</v>
      </c>
      <c r="L16" s="25">
        <v>159</v>
      </c>
      <c r="M16" s="25" t="b">
        <v>1</v>
      </c>
      <c r="N16" s="25" t="s">
        <v>8299</v>
      </c>
      <c r="O16" s="25">
        <v>878</v>
      </c>
      <c r="P16" s="25">
        <v>27.6</v>
      </c>
      <c r="Q16" s="30" t="s">
        <v>8317</v>
      </c>
      <c r="R16" s="25" t="s">
        <v>8353</v>
      </c>
      <c r="S16" s="31" t="s">
        <v>8506</v>
      </c>
      <c r="T16" s="31" t="s">
        <v>8499</v>
      </c>
    </row>
    <row r="17" spans="1:20" ht="96" x14ac:dyDescent="0.2">
      <c r="A17" s="25">
        <v>2618</v>
      </c>
      <c r="B17" s="26" t="s">
        <v>2618</v>
      </c>
      <c r="C17" s="26" t="s">
        <v>6728</v>
      </c>
      <c r="D17" s="27">
        <v>15000</v>
      </c>
      <c r="E17" s="28">
        <v>15808</v>
      </c>
      <c r="F17" s="32" t="s">
        <v>8218</v>
      </c>
      <c r="G17" s="25" t="s">
        <v>8223</v>
      </c>
      <c r="H17" s="25" t="s">
        <v>8245</v>
      </c>
      <c r="I17" s="25">
        <v>1449000061</v>
      </c>
      <c r="J17" s="25">
        <v>1443812461</v>
      </c>
      <c r="K17" s="25" t="b">
        <v>1</v>
      </c>
      <c r="L17" s="25">
        <v>77</v>
      </c>
      <c r="M17" s="25" t="b">
        <v>1</v>
      </c>
      <c r="N17" s="25" t="s">
        <v>8299</v>
      </c>
      <c r="O17" s="25">
        <v>105</v>
      </c>
      <c r="P17" s="25">
        <v>205.3</v>
      </c>
      <c r="Q17" s="30" t="s">
        <v>8317</v>
      </c>
      <c r="R17" s="25" t="s">
        <v>8353</v>
      </c>
      <c r="S17" s="31" t="s">
        <v>8399</v>
      </c>
      <c r="T17" s="31" t="s">
        <v>8436</v>
      </c>
    </row>
    <row r="18" spans="1:20" ht="224" x14ac:dyDescent="0.2">
      <c r="A18" s="25">
        <v>2619</v>
      </c>
      <c r="B18" s="26" t="s">
        <v>2619</v>
      </c>
      <c r="C18" s="26" t="s">
        <v>6729</v>
      </c>
      <c r="D18" s="27">
        <v>1000</v>
      </c>
      <c r="E18" s="28">
        <v>1884</v>
      </c>
      <c r="F18" s="32" t="s">
        <v>8218</v>
      </c>
      <c r="G18" s="25" t="s">
        <v>8223</v>
      </c>
      <c r="H18" s="25" t="s">
        <v>8245</v>
      </c>
      <c r="I18" s="25">
        <v>1445598000</v>
      </c>
      <c r="J18" s="25">
        <v>1443302004</v>
      </c>
      <c r="K18" s="25" t="b">
        <v>1</v>
      </c>
      <c r="L18" s="25">
        <v>53</v>
      </c>
      <c r="M18" s="25" t="b">
        <v>1</v>
      </c>
      <c r="N18" s="25" t="s">
        <v>8299</v>
      </c>
      <c r="O18" s="25">
        <v>188</v>
      </c>
      <c r="P18" s="25">
        <v>35.549999999999997</v>
      </c>
      <c r="Q18" s="30" t="s">
        <v>8317</v>
      </c>
      <c r="R18" s="25" t="s">
        <v>8353</v>
      </c>
      <c r="S18" s="31" t="s">
        <v>8449</v>
      </c>
      <c r="T18" s="31" t="s">
        <v>8502</v>
      </c>
    </row>
    <row r="19" spans="1:20" ht="208" x14ac:dyDescent="0.2">
      <c r="A19" s="25">
        <v>2621</v>
      </c>
      <c r="B19" s="26" t="s">
        <v>2621</v>
      </c>
      <c r="C19" s="26" t="s">
        <v>6731</v>
      </c>
      <c r="D19" s="27">
        <v>15000</v>
      </c>
      <c r="E19" s="28">
        <v>21882</v>
      </c>
      <c r="F19" s="32" t="s">
        <v>8218</v>
      </c>
      <c r="G19" s="25" t="s">
        <v>8223</v>
      </c>
      <c r="H19" s="25" t="s">
        <v>8245</v>
      </c>
      <c r="I19" s="25">
        <v>1432230988</v>
      </c>
      <c r="J19" s="25">
        <v>1429638988</v>
      </c>
      <c r="K19" s="25" t="b">
        <v>1</v>
      </c>
      <c r="L19" s="25">
        <v>465</v>
      </c>
      <c r="M19" s="25" t="b">
        <v>1</v>
      </c>
      <c r="N19" s="25" t="s">
        <v>8299</v>
      </c>
      <c r="O19" s="25">
        <v>146</v>
      </c>
      <c r="P19" s="25">
        <v>47.06</v>
      </c>
      <c r="Q19" s="30" t="s">
        <v>8317</v>
      </c>
      <c r="R19" s="25" t="s">
        <v>8353</v>
      </c>
      <c r="S19" s="31" t="s">
        <v>8452</v>
      </c>
      <c r="T19" s="31" t="s">
        <v>8417</v>
      </c>
    </row>
    <row r="20" spans="1:20" ht="208" x14ac:dyDescent="0.2">
      <c r="A20" s="25">
        <v>2623</v>
      </c>
      <c r="B20" s="26" t="s">
        <v>2623</v>
      </c>
      <c r="C20" s="26" t="s">
        <v>6733</v>
      </c>
      <c r="D20" s="27">
        <v>2000</v>
      </c>
      <c r="E20" s="28">
        <v>2280</v>
      </c>
      <c r="F20" s="32" t="s">
        <v>8218</v>
      </c>
      <c r="G20" s="25" t="s">
        <v>8223</v>
      </c>
      <c r="H20" s="25" t="s">
        <v>8245</v>
      </c>
      <c r="I20" s="25">
        <v>1480658966</v>
      </c>
      <c r="J20" s="25">
        <v>1479449366</v>
      </c>
      <c r="K20" s="25" t="b">
        <v>0</v>
      </c>
      <c r="L20" s="25">
        <v>62</v>
      </c>
      <c r="M20" s="25" t="b">
        <v>1</v>
      </c>
      <c r="N20" s="25" t="s">
        <v>8299</v>
      </c>
      <c r="O20" s="25">
        <v>114</v>
      </c>
      <c r="P20" s="25">
        <v>36.770000000000003</v>
      </c>
      <c r="Q20" s="30" t="s">
        <v>8317</v>
      </c>
      <c r="R20" s="25" t="s">
        <v>8353</v>
      </c>
      <c r="S20" s="31" t="s">
        <v>8430</v>
      </c>
      <c r="T20" s="31" t="s">
        <v>8429</v>
      </c>
    </row>
    <row r="21" spans="1:20" ht="192" x14ac:dyDescent="0.2">
      <c r="A21" s="25">
        <v>2624</v>
      </c>
      <c r="B21" s="26" t="s">
        <v>2624</v>
      </c>
      <c r="C21" s="26" t="s">
        <v>6734</v>
      </c>
      <c r="D21" s="27">
        <v>8000</v>
      </c>
      <c r="E21" s="28">
        <v>110353.65</v>
      </c>
      <c r="F21" s="32" t="s">
        <v>8218</v>
      </c>
      <c r="G21" s="25" t="s">
        <v>8223</v>
      </c>
      <c r="H21" s="25" t="s">
        <v>8245</v>
      </c>
      <c r="I21" s="25">
        <v>1347530822</v>
      </c>
      <c r="J21" s="25">
        <v>1345716422</v>
      </c>
      <c r="K21" s="25" t="b">
        <v>0</v>
      </c>
      <c r="L21" s="25">
        <v>3468</v>
      </c>
      <c r="M21" s="25" t="b">
        <v>1</v>
      </c>
      <c r="N21" s="25" t="s">
        <v>8299</v>
      </c>
      <c r="O21" s="25">
        <v>1379</v>
      </c>
      <c r="P21" s="25">
        <v>31.82</v>
      </c>
      <c r="Q21" s="30" t="s">
        <v>8317</v>
      </c>
      <c r="R21" s="25" t="s">
        <v>8353</v>
      </c>
      <c r="S21" s="31" t="s">
        <v>8534</v>
      </c>
      <c r="T21" s="31" t="s">
        <v>8393</v>
      </c>
    </row>
    <row r="22" spans="1:20" ht="160" x14ac:dyDescent="0.2">
      <c r="A22" s="25">
        <v>2626</v>
      </c>
      <c r="B22" s="26" t="s">
        <v>2626</v>
      </c>
      <c r="C22" s="26" t="s">
        <v>6736</v>
      </c>
      <c r="D22" s="27">
        <v>2500</v>
      </c>
      <c r="E22" s="28">
        <v>2800</v>
      </c>
      <c r="F22" s="32" t="s">
        <v>8218</v>
      </c>
      <c r="G22" s="25" t="s">
        <v>8223</v>
      </c>
      <c r="H22" s="25" t="s">
        <v>8245</v>
      </c>
      <c r="I22" s="25">
        <v>1433343869</v>
      </c>
      <c r="J22" s="25">
        <v>1430751869</v>
      </c>
      <c r="K22" s="25" t="b">
        <v>0</v>
      </c>
      <c r="L22" s="25">
        <v>50</v>
      </c>
      <c r="M22" s="25" t="b">
        <v>1</v>
      </c>
      <c r="N22" s="25" t="s">
        <v>8299</v>
      </c>
      <c r="O22" s="25">
        <v>112</v>
      </c>
      <c r="P22" s="25">
        <v>56</v>
      </c>
      <c r="Q22" s="30" t="s">
        <v>8317</v>
      </c>
      <c r="R22" s="25" t="s">
        <v>8353</v>
      </c>
      <c r="S22" s="31" t="s">
        <v>8438</v>
      </c>
      <c r="T22" s="31" t="s">
        <v>8446</v>
      </c>
    </row>
    <row r="23" spans="1:20" ht="192" x14ac:dyDescent="0.2">
      <c r="A23" s="25">
        <v>2627</v>
      </c>
      <c r="B23" s="26" t="s">
        <v>2627</v>
      </c>
      <c r="C23" s="26" t="s">
        <v>6737</v>
      </c>
      <c r="D23" s="27">
        <v>150</v>
      </c>
      <c r="E23" s="28">
        <v>970</v>
      </c>
      <c r="F23" s="32" t="s">
        <v>8218</v>
      </c>
      <c r="G23" s="25" t="s">
        <v>8223</v>
      </c>
      <c r="H23" s="25" t="s">
        <v>8245</v>
      </c>
      <c r="I23" s="25">
        <v>1448571261</v>
      </c>
      <c r="J23" s="25">
        <v>1445975661</v>
      </c>
      <c r="K23" s="25" t="b">
        <v>0</v>
      </c>
      <c r="L23" s="25">
        <v>45</v>
      </c>
      <c r="M23" s="25" t="b">
        <v>1</v>
      </c>
      <c r="N23" s="25" t="s">
        <v>8299</v>
      </c>
      <c r="O23" s="25">
        <v>647</v>
      </c>
      <c r="P23" s="25">
        <v>21.56</v>
      </c>
      <c r="Q23" s="30" t="s">
        <v>8317</v>
      </c>
      <c r="R23" s="25" t="s">
        <v>8353</v>
      </c>
      <c r="S23" s="31" t="s">
        <v>8392</v>
      </c>
      <c r="T23" s="31" t="s">
        <v>8393</v>
      </c>
    </row>
    <row r="24" spans="1:20" ht="144" x14ac:dyDescent="0.2">
      <c r="A24" s="25">
        <v>2628</v>
      </c>
      <c r="B24" s="26" t="s">
        <v>2628</v>
      </c>
      <c r="C24" s="26" t="s">
        <v>6738</v>
      </c>
      <c r="D24" s="27">
        <v>839</v>
      </c>
      <c r="E24" s="28">
        <v>926</v>
      </c>
      <c r="F24" s="32" t="s">
        <v>8218</v>
      </c>
      <c r="G24" s="25" t="s">
        <v>8223</v>
      </c>
      <c r="H24" s="25" t="s">
        <v>8245</v>
      </c>
      <c r="I24" s="25">
        <v>1417389067</v>
      </c>
      <c r="J24" s="25">
        <v>1415661067</v>
      </c>
      <c r="K24" s="25" t="b">
        <v>0</v>
      </c>
      <c r="L24" s="25">
        <v>21</v>
      </c>
      <c r="M24" s="25" t="b">
        <v>1</v>
      </c>
      <c r="N24" s="25" t="s">
        <v>8299</v>
      </c>
      <c r="O24" s="25">
        <v>110</v>
      </c>
      <c r="P24" s="25">
        <v>44.1</v>
      </c>
      <c r="Q24" s="30" t="s">
        <v>8317</v>
      </c>
      <c r="R24" s="25" t="s">
        <v>8353</v>
      </c>
      <c r="S24" s="31" t="s">
        <v>8494</v>
      </c>
      <c r="T24" s="31" t="s">
        <v>8403</v>
      </c>
    </row>
    <row r="25" spans="1:20" ht="176" x14ac:dyDescent="0.2">
      <c r="A25" s="25">
        <v>2631</v>
      </c>
      <c r="B25" s="26" t="s">
        <v>2631</v>
      </c>
      <c r="C25" s="26" t="s">
        <v>6741</v>
      </c>
      <c r="D25" s="27">
        <v>20000</v>
      </c>
      <c r="E25" s="28">
        <v>22933.05</v>
      </c>
      <c r="F25" s="32" t="s">
        <v>8218</v>
      </c>
      <c r="G25" s="25" t="s">
        <v>8223</v>
      </c>
      <c r="H25" s="25" t="s">
        <v>8245</v>
      </c>
      <c r="I25" s="25">
        <v>1440907427</v>
      </c>
      <c r="J25" s="25">
        <v>1438488227</v>
      </c>
      <c r="K25" s="25" t="b">
        <v>0</v>
      </c>
      <c r="L25" s="25">
        <v>286</v>
      </c>
      <c r="M25" s="25" t="b">
        <v>1</v>
      </c>
      <c r="N25" s="25" t="s">
        <v>8299</v>
      </c>
      <c r="O25" s="25">
        <v>115</v>
      </c>
      <c r="P25" s="25">
        <v>80.19</v>
      </c>
      <c r="Q25" s="30" t="s">
        <v>8317</v>
      </c>
      <c r="R25" s="25" t="s">
        <v>8353</v>
      </c>
      <c r="S25" s="31" t="s">
        <v>8435</v>
      </c>
      <c r="T25" s="31" t="s">
        <v>8389</v>
      </c>
    </row>
    <row r="26" spans="1:20" ht="176" x14ac:dyDescent="0.2">
      <c r="A26" s="25">
        <v>2632</v>
      </c>
      <c r="B26" s="26" t="s">
        <v>2632</v>
      </c>
      <c r="C26" s="26" t="s">
        <v>6742</v>
      </c>
      <c r="D26" s="27">
        <v>1070</v>
      </c>
      <c r="E26" s="28">
        <v>1466</v>
      </c>
      <c r="F26" s="32" t="s">
        <v>8218</v>
      </c>
      <c r="G26" s="25" t="s">
        <v>8223</v>
      </c>
      <c r="H26" s="25" t="s">
        <v>8245</v>
      </c>
      <c r="I26" s="25">
        <v>1464485339</v>
      </c>
      <c r="J26" s="25">
        <v>1462325339</v>
      </c>
      <c r="K26" s="25" t="b">
        <v>0</v>
      </c>
      <c r="L26" s="25">
        <v>42</v>
      </c>
      <c r="M26" s="25" t="b">
        <v>1</v>
      </c>
      <c r="N26" s="25" t="s">
        <v>8299</v>
      </c>
      <c r="O26" s="25">
        <v>137</v>
      </c>
      <c r="P26" s="25">
        <v>34.9</v>
      </c>
      <c r="Q26" s="30" t="s">
        <v>8317</v>
      </c>
      <c r="R26" s="25" t="s">
        <v>8353</v>
      </c>
      <c r="S26" s="31" t="s">
        <v>8483</v>
      </c>
      <c r="T26" s="31" t="s">
        <v>8535</v>
      </c>
    </row>
    <row r="27" spans="1:20" ht="208" x14ac:dyDescent="0.2">
      <c r="A27" s="25">
        <v>2633</v>
      </c>
      <c r="B27" s="26" t="s">
        <v>2633</v>
      </c>
      <c r="C27" s="26" t="s">
        <v>6743</v>
      </c>
      <c r="D27" s="27">
        <v>5000</v>
      </c>
      <c r="E27" s="28">
        <v>17731</v>
      </c>
      <c r="F27" s="32" t="s">
        <v>8218</v>
      </c>
      <c r="G27" s="25" t="s">
        <v>8223</v>
      </c>
      <c r="H27" s="25" t="s">
        <v>8245</v>
      </c>
      <c r="I27" s="25">
        <v>1393542000</v>
      </c>
      <c r="J27" s="25">
        <v>1390938332</v>
      </c>
      <c r="K27" s="25" t="b">
        <v>0</v>
      </c>
      <c r="L27" s="25">
        <v>199</v>
      </c>
      <c r="M27" s="25" t="b">
        <v>1</v>
      </c>
      <c r="N27" s="25" t="s">
        <v>8299</v>
      </c>
      <c r="O27" s="25">
        <v>355</v>
      </c>
      <c r="P27" s="25">
        <v>89.1</v>
      </c>
      <c r="Q27" s="30" t="s">
        <v>8317</v>
      </c>
      <c r="R27" s="25" t="s">
        <v>8353</v>
      </c>
      <c r="S27" s="31" t="s">
        <v>8490</v>
      </c>
      <c r="T27" s="31" t="s">
        <v>8536</v>
      </c>
    </row>
    <row r="28" spans="1:20" ht="192" x14ac:dyDescent="0.2">
      <c r="A28" s="25">
        <v>2634</v>
      </c>
      <c r="B28" s="26" t="s">
        <v>2634</v>
      </c>
      <c r="C28" s="26" t="s">
        <v>6744</v>
      </c>
      <c r="D28" s="27">
        <v>930</v>
      </c>
      <c r="E28" s="28">
        <v>986</v>
      </c>
      <c r="F28" s="32" t="s">
        <v>8218</v>
      </c>
      <c r="G28" s="25" t="s">
        <v>8223</v>
      </c>
      <c r="H28" s="25" t="s">
        <v>8245</v>
      </c>
      <c r="I28" s="25">
        <v>1475163921</v>
      </c>
      <c r="J28" s="25">
        <v>1472571921</v>
      </c>
      <c r="K28" s="25" t="b">
        <v>0</v>
      </c>
      <c r="L28" s="25">
        <v>25</v>
      </c>
      <c r="M28" s="25" t="b">
        <v>1</v>
      </c>
      <c r="N28" s="25" t="s">
        <v>8299</v>
      </c>
      <c r="O28" s="25">
        <v>106</v>
      </c>
      <c r="P28" s="25">
        <v>39.44</v>
      </c>
      <c r="Q28" s="30" t="s">
        <v>8317</v>
      </c>
      <c r="R28" s="25" t="s">
        <v>8353</v>
      </c>
      <c r="S28" s="31" t="s">
        <v>8408</v>
      </c>
      <c r="T28" s="31" t="s">
        <v>8393</v>
      </c>
    </row>
    <row r="29" spans="1:20" ht="240" x14ac:dyDescent="0.2">
      <c r="A29" s="25">
        <v>2636</v>
      </c>
      <c r="B29" s="26" t="s">
        <v>2636</v>
      </c>
      <c r="C29" s="26" t="s">
        <v>6746</v>
      </c>
      <c r="D29" s="27">
        <v>1000</v>
      </c>
      <c r="E29" s="28">
        <v>1873</v>
      </c>
      <c r="F29" s="32" t="s">
        <v>8218</v>
      </c>
      <c r="G29" s="25" t="s">
        <v>8223</v>
      </c>
      <c r="H29" s="25" t="s">
        <v>8245</v>
      </c>
      <c r="I29" s="25">
        <v>1476579600</v>
      </c>
      <c r="J29" s="25">
        <v>1474641914</v>
      </c>
      <c r="K29" s="25" t="b">
        <v>0</v>
      </c>
      <c r="L29" s="25">
        <v>50</v>
      </c>
      <c r="M29" s="25" t="b">
        <v>1</v>
      </c>
      <c r="N29" s="25" t="s">
        <v>8299</v>
      </c>
      <c r="O29" s="25">
        <v>187</v>
      </c>
      <c r="P29" s="25">
        <v>37.46</v>
      </c>
      <c r="Q29" s="30" t="s">
        <v>8317</v>
      </c>
      <c r="R29" s="25" t="s">
        <v>8353</v>
      </c>
      <c r="S29" s="31" t="s">
        <v>8440</v>
      </c>
      <c r="T29" s="31" t="s">
        <v>8537</v>
      </c>
    </row>
    <row r="30" spans="1:20" ht="128" x14ac:dyDescent="0.2">
      <c r="A30" s="25">
        <v>2637</v>
      </c>
      <c r="B30" s="26" t="s">
        <v>2637</v>
      </c>
      <c r="C30" s="26" t="s">
        <v>6747</v>
      </c>
      <c r="D30" s="27">
        <v>500</v>
      </c>
      <c r="E30" s="28">
        <v>831</v>
      </c>
      <c r="F30" s="32" t="s">
        <v>8218</v>
      </c>
      <c r="G30" s="25" t="s">
        <v>8223</v>
      </c>
      <c r="H30" s="25" t="s">
        <v>8245</v>
      </c>
      <c r="I30" s="25">
        <v>1476277875</v>
      </c>
      <c r="J30" s="25">
        <v>1474895475</v>
      </c>
      <c r="K30" s="25" t="b">
        <v>0</v>
      </c>
      <c r="L30" s="25">
        <v>26</v>
      </c>
      <c r="M30" s="25" t="b">
        <v>1</v>
      </c>
      <c r="N30" s="25" t="s">
        <v>8299</v>
      </c>
      <c r="O30" s="25">
        <v>166</v>
      </c>
      <c r="P30" s="25">
        <v>31.96</v>
      </c>
      <c r="Q30" s="30" t="s">
        <v>8317</v>
      </c>
      <c r="R30" s="25" t="s">
        <v>8353</v>
      </c>
      <c r="S30" s="31" t="s">
        <v>8443</v>
      </c>
      <c r="T30" s="31" t="s">
        <v>8393</v>
      </c>
    </row>
    <row r="31" spans="1:20" ht="192" x14ac:dyDescent="0.2">
      <c r="A31" s="25">
        <v>2638</v>
      </c>
      <c r="B31" s="26" t="s">
        <v>2638</v>
      </c>
      <c r="C31" s="26" t="s">
        <v>6748</v>
      </c>
      <c r="D31" s="27">
        <v>347</v>
      </c>
      <c r="E31" s="28">
        <v>353</v>
      </c>
      <c r="F31" s="32" t="s">
        <v>8218</v>
      </c>
      <c r="G31" s="25" t="s">
        <v>8223</v>
      </c>
      <c r="H31" s="25" t="s">
        <v>8245</v>
      </c>
      <c r="I31" s="25">
        <v>1421358895</v>
      </c>
      <c r="J31" s="25">
        <v>1418766895</v>
      </c>
      <c r="K31" s="25" t="b">
        <v>0</v>
      </c>
      <c r="L31" s="25">
        <v>14</v>
      </c>
      <c r="M31" s="25" t="b">
        <v>1</v>
      </c>
      <c r="N31" s="25" t="s">
        <v>8299</v>
      </c>
      <c r="O31" s="25">
        <v>102</v>
      </c>
      <c r="P31" s="25">
        <v>25.21</v>
      </c>
      <c r="Q31" s="30" t="s">
        <v>8317</v>
      </c>
      <c r="R31" s="25" t="s">
        <v>8353</v>
      </c>
      <c r="S31" s="31" t="s">
        <v>8405</v>
      </c>
      <c r="T31" s="31" t="s">
        <v>8478</v>
      </c>
    </row>
    <row r="32" spans="1:20" ht="240" x14ac:dyDescent="0.2">
      <c r="A32" s="25">
        <v>2640</v>
      </c>
      <c r="B32" s="26" t="s">
        <v>2640</v>
      </c>
      <c r="C32" s="26" t="s">
        <v>6750</v>
      </c>
      <c r="D32" s="27">
        <v>3000</v>
      </c>
      <c r="E32" s="28">
        <v>3170</v>
      </c>
      <c r="F32" s="32" t="s">
        <v>8218</v>
      </c>
      <c r="G32" s="25" t="s">
        <v>8223</v>
      </c>
      <c r="H32" s="25" t="s">
        <v>8245</v>
      </c>
      <c r="I32" s="25">
        <v>1433735474</v>
      </c>
      <c r="J32" s="25">
        <v>1428551474</v>
      </c>
      <c r="K32" s="25" t="b">
        <v>0</v>
      </c>
      <c r="L32" s="25">
        <v>69</v>
      </c>
      <c r="M32" s="25" t="b">
        <v>1</v>
      </c>
      <c r="N32" s="25" t="s">
        <v>8299</v>
      </c>
      <c r="O32" s="25">
        <v>106</v>
      </c>
      <c r="P32" s="25">
        <v>45.94</v>
      </c>
      <c r="Q32" s="30" t="s">
        <v>8317</v>
      </c>
      <c r="R32" s="25" t="s">
        <v>8353</v>
      </c>
      <c r="S32" s="31" t="s">
        <v>8504</v>
      </c>
      <c r="T32" s="31" t="s">
        <v>8427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04262-8F52-9F4B-822C-1CFA7D5922AF}">
  <dimension ref="A1:T2"/>
  <sheetViews>
    <sheetView workbookViewId="0">
      <selection activeCell="D24" sqref="D24"/>
    </sheetView>
  </sheetViews>
  <sheetFormatPr baseColWidth="10" defaultRowHeight="15" x14ac:dyDescent="0.2"/>
  <sheetData>
    <row r="1" spans="1:20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112" x14ac:dyDescent="0.2">
      <c r="A2">
        <v>2641</v>
      </c>
      <c r="B2" s="11" t="s">
        <v>2641</v>
      </c>
      <c r="C2" s="3" t="s">
        <v>6751</v>
      </c>
      <c r="D2" s="5">
        <v>1500</v>
      </c>
      <c r="E2" s="7">
        <v>15</v>
      </c>
      <c r="F2" t="s">
        <v>8220</v>
      </c>
      <c r="G2" t="s">
        <v>8223</v>
      </c>
      <c r="H2" t="s">
        <v>8245</v>
      </c>
      <c r="I2">
        <v>1410811740</v>
      </c>
      <c r="J2">
        <v>1409341863</v>
      </c>
      <c r="K2" t="b">
        <v>0</v>
      </c>
      <c r="L2">
        <v>1</v>
      </c>
      <c r="M2" t="b">
        <v>0</v>
      </c>
      <c r="N2" t="s">
        <v>8299</v>
      </c>
      <c r="O2">
        <v>1</v>
      </c>
      <c r="P2">
        <v>15</v>
      </c>
      <c r="Q2" s="13" t="s">
        <v>8317</v>
      </c>
      <c r="R2" t="s">
        <v>8353</v>
      </c>
      <c r="S2" s="17">
        <v>41880.827118055553</v>
      </c>
      <c r="T2" s="17">
        <v>41897.839583333334</v>
      </c>
    </row>
  </sheetData>
  <conditionalFormatting sqref="F1:F2">
    <cfRule type="containsText" dxfId="7" priority="1" operator="containsText" text="canceled">
      <formula>NOT(ISERROR(SEARCH("canceled",F1)))</formula>
    </cfRule>
    <cfRule type="containsText" dxfId="6" priority="2" operator="containsText" text="fail">
      <formula>NOT(ISERROR(SEARCH("fail",F1)))</formula>
    </cfRule>
    <cfRule type="containsText" dxfId="5" priority="3" operator="containsText" text="successful">
      <formula>NOT(ISERROR(SEARCH("successful",F1)))</formula>
    </cfRule>
    <cfRule type="containsText" dxfId="4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F40E-E040-064B-B1D4-1E04DE543E71}">
  <dimension ref="A1:T63"/>
  <sheetViews>
    <sheetView workbookViewId="0">
      <selection activeCell="Q3" sqref="Q3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8384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24" t="s">
        <v>8365</v>
      </c>
      <c r="T1" s="24" t="s">
        <v>8366</v>
      </c>
    </row>
    <row r="2" spans="1:20" ht="224" x14ac:dyDescent="0.2">
      <c r="A2" s="25">
        <v>1185</v>
      </c>
      <c r="B2" s="26" t="s">
        <v>1186</v>
      </c>
      <c r="C2" s="26" t="s">
        <v>5295</v>
      </c>
      <c r="D2" s="27">
        <v>12500</v>
      </c>
      <c r="E2" s="28">
        <v>13180</v>
      </c>
      <c r="F2" s="32" t="s">
        <v>8218</v>
      </c>
      <c r="G2" s="25" t="s">
        <v>8223</v>
      </c>
      <c r="H2" s="25" t="s">
        <v>8245</v>
      </c>
      <c r="I2" s="25">
        <v>1433736000</v>
      </c>
      <c r="J2" s="25">
        <v>1430945149</v>
      </c>
      <c r="K2" s="25" t="b">
        <v>0</v>
      </c>
      <c r="L2" s="25">
        <v>111</v>
      </c>
      <c r="M2" s="25" t="b">
        <v>1</v>
      </c>
      <c r="N2" s="25" t="s">
        <v>8283</v>
      </c>
      <c r="O2" s="25">
        <v>105</v>
      </c>
      <c r="P2" s="25">
        <v>118.74</v>
      </c>
      <c r="Q2" s="30" t="s">
        <v>8336</v>
      </c>
      <c r="R2" s="25" t="s">
        <v>8337</v>
      </c>
      <c r="S2" s="31" t="s">
        <v>8416</v>
      </c>
      <c r="T2" s="31" t="s">
        <v>8427</v>
      </c>
    </row>
    <row r="3" spans="1:20" ht="208" x14ac:dyDescent="0.2">
      <c r="A3" s="25">
        <v>1187</v>
      </c>
      <c r="B3" s="26" t="s">
        <v>1188</v>
      </c>
      <c r="C3" s="26" t="s">
        <v>5297</v>
      </c>
      <c r="D3" s="27">
        <v>8750</v>
      </c>
      <c r="E3" s="28">
        <v>9111</v>
      </c>
      <c r="F3" s="32" t="s">
        <v>8218</v>
      </c>
      <c r="G3" s="25" t="s">
        <v>8223</v>
      </c>
      <c r="H3" s="25" t="s">
        <v>8245</v>
      </c>
      <c r="I3" s="25">
        <v>1431885600</v>
      </c>
      <c r="J3" s="25">
        <v>1429133323</v>
      </c>
      <c r="K3" s="25" t="b">
        <v>0</v>
      </c>
      <c r="L3" s="25">
        <v>70</v>
      </c>
      <c r="M3" s="25" t="b">
        <v>1</v>
      </c>
      <c r="N3" s="25" t="s">
        <v>8283</v>
      </c>
      <c r="O3" s="25">
        <v>104</v>
      </c>
      <c r="P3" s="25">
        <v>130.16</v>
      </c>
      <c r="Q3" s="30" t="s">
        <v>8336</v>
      </c>
      <c r="R3" s="25" t="s">
        <v>8337</v>
      </c>
      <c r="S3" s="31" t="s">
        <v>8467</v>
      </c>
      <c r="T3" s="31" t="s">
        <v>8539</v>
      </c>
    </row>
    <row r="4" spans="1:20" ht="208" x14ac:dyDescent="0.2">
      <c r="A4" s="25">
        <v>1189</v>
      </c>
      <c r="B4" s="26" t="s">
        <v>1190</v>
      </c>
      <c r="C4" s="26" t="s">
        <v>5299</v>
      </c>
      <c r="D4" s="27">
        <v>9000</v>
      </c>
      <c r="E4" s="28">
        <v>9700</v>
      </c>
      <c r="F4" s="32" t="s">
        <v>8218</v>
      </c>
      <c r="G4" s="25" t="s">
        <v>8223</v>
      </c>
      <c r="H4" s="25" t="s">
        <v>8245</v>
      </c>
      <c r="I4" s="25">
        <v>1467242995</v>
      </c>
      <c r="J4" s="25">
        <v>1465428595</v>
      </c>
      <c r="K4" s="25" t="b">
        <v>0</v>
      </c>
      <c r="L4" s="25">
        <v>86</v>
      </c>
      <c r="M4" s="25" t="b">
        <v>1</v>
      </c>
      <c r="N4" s="25" t="s">
        <v>8283</v>
      </c>
      <c r="O4" s="25">
        <v>108</v>
      </c>
      <c r="P4" s="25">
        <v>112.79</v>
      </c>
      <c r="Q4" s="30" t="s">
        <v>8336</v>
      </c>
      <c r="R4" s="25" t="s">
        <v>8337</v>
      </c>
      <c r="S4" s="31" t="s">
        <v>8473</v>
      </c>
      <c r="T4" s="31" t="s">
        <v>8489</v>
      </c>
    </row>
    <row r="5" spans="1:20" ht="144" x14ac:dyDescent="0.2">
      <c r="A5" s="25">
        <v>1190</v>
      </c>
      <c r="B5" s="26" t="s">
        <v>1191</v>
      </c>
      <c r="C5" s="26" t="s">
        <v>5300</v>
      </c>
      <c r="D5" s="27">
        <v>500</v>
      </c>
      <c r="E5" s="28">
        <v>675</v>
      </c>
      <c r="F5" s="32" t="s">
        <v>8218</v>
      </c>
      <c r="G5" s="25" t="s">
        <v>8223</v>
      </c>
      <c r="H5" s="25" t="s">
        <v>8245</v>
      </c>
      <c r="I5" s="25">
        <v>1409500725</v>
      </c>
      <c r="J5" s="25">
        <v>1406908725</v>
      </c>
      <c r="K5" s="25" t="b">
        <v>0</v>
      </c>
      <c r="L5" s="25">
        <v>13</v>
      </c>
      <c r="M5" s="25" t="b">
        <v>1</v>
      </c>
      <c r="N5" s="25" t="s">
        <v>8283</v>
      </c>
      <c r="O5" s="25">
        <v>135</v>
      </c>
      <c r="P5" s="25">
        <v>51.92</v>
      </c>
      <c r="Q5" s="30" t="s">
        <v>8336</v>
      </c>
      <c r="R5" s="25" t="s">
        <v>8337</v>
      </c>
      <c r="S5" s="31" t="s">
        <v>8481</v>
      </c>
      <c r="T5" s="31" t="s">
        <v>8480</v>
      </c>
    </row>
    <row r="6" spans="1:20" ht="208" x14ac:dyDescent="0.2">
      <c r="A6" s="25">
        <v>1191</v>
      </c>
      <c r="B6" s="26" t="s">
        <v>1192</v>
      </c>
      <c r="C6" s="26" t="s">
        <v>5301</v>
      </c>
      <c r="D6" s="27">
        <v>2700</v>
      </c>
      <c r="E6" s="28">
        <v>2945</v>
      </c>
      <c r="F6" s="32" t="s">
        <v>8218</v>
      </c>
      <c r="G6" s="25" t="s">
        <v>8223</v>
      </c>
      <c r="H6" s="25" t="s">
        <v>8245</v>
      </c>
      <c r="I6" s="25">
        <v>1458480560</v>
      </c>
      <c r="J6" s="25">
        <v>1455892160</v>
      </c>
      <c r="K6" s="25" t="b">
        <v>0</v>
      </c>
      <c r="L6" s="25">
        <v>33</v>
      </c>
      <c r="M6" s="25" t="b">
        <v>1</v>
      </c>
      <c r="N6" s="25" t="s">
        <v>8283</v>
      </c>
      <c r="O6" s="25">
        <v>109</v>
      </c>
      <c r="P6" s="25">
        <v>89.24</v>
      </c>
      <c r="Q6" s="30" t="s">
        <v>8336</v>
      </c>
      <c r="R6" s="25" t="s">
        <v>8337</v>
      </c>
      <c r="S6" s="31" t="s">
        <v>8514</v>
      </c>
      <c r="T6" s="31" t="s">
        <v>8540</v>
      </c>
    </row>
    <row r="7" spans="1:20" ht="208" x14ac:dyDescent="0.2">
      <c r="A7" s="25">
        <v>1193</v>
      </c>
      <c r="B7" s="26" t="s">
        <v>1194</v>
      </c>
      <c r="C7" s="26" t="s">
        <v>5303</v>
      </c>
      <c r="D7" s="27">
        <v>21000</v>
      </c>
      <c r="E7" s="28">
        <v>21831</v>
      </c>
      <c r="F7" s="32" t="s">
        <v>8218</v>
      </c>
      <c r="G7" s="25" t="s">
        <v>8223</v>
      </c>
      <c r="H7" s="25" t="s">
        <v>8245</v>
      </c>
      <c r="I7" s="25">
        <v>1460223453</v>
      </c>
      <c r="J7" s="25">
        <v>1455043053</v>
      </c>
      <c r="K7" s="25" t="b">
        <v>0</v>
      </c>
      <c r="L7" s="25">
        <v>273</v>
      </c>
      <c r="M7" s="25" t="b">
        <v>1</v>
      </c>
      <c r="N7" s="25" t="s">
        <v>8283</v>
      </c>
      <c r="O7" s="25">
        <v>104</v>
      </c>
      <c r="P7" s="25">
        <v>79.97</v>
      </c>
      <c r="Q7" s="30" t="s">
        <v>8336</v>
      </c>
      <c r="R7" s="25" t="s">
        <v>8337</v>
      </c>
      <c r="S7" s="31" t="s">
        <v>8450</v>
      </c>
      <c r="T7" s="31" t="s">
        <v>8513</v>
      </c>
    </row>
    <row r="8" spans="1:20" ht="240" x14ac:dyDescent="0.2">
      <c r="A8" s="25">
        <v>1197</v>
      </c>
      <c r="B8" s="26" t="s">
        <v>1198</v>
      </c>
      <c r="C8" s="26" t="s">
        <v>5307</v>
      </c>
      <c r="D8" s="27">
        <v>15000</v>
      </c>
      <c r="E8" s="28">
        <v>37994</v>
      </c>
      <c r="F8" s="32" t="s">
        <v>8218</v>
      </c>
      <c r="G8" s="25" t="s">
        <v>8223</v>
      </c>
      <c r="H8" s="25" t="s">
        <v>8245</v>
      </c>
      <c r="I8" s="25">
        <v>1465797540</v>
      </c>
      <c r="J8" s="25">
        <v>1463155034</v>
      </c>
      <c r="K8" s="25" t="b">
        <v>0</v>
      </c>
      <c r="L8" s="25">
        <v>314</v>
      </c>
      <c r="M8" s="25" t="b">
        <v>1</v>
      </c>
      <c r="N8" s="25" t="s">
        <v>8283</v>
      </c>
      <c r="O8" s="25">
        <v>253</v>
      </c>
      <c r="P8" s="25">
        <v>121</v>
      </c>
      <c r="Q8" s="30" t="s">
        <v>8336</v>
      </c>
      <c r="R8" s="25" t="s">
        <v>8337</v>
      </c>
      <c r="S8" s="31" t="s">
        <v>8428</v>
      </c>
      <c r="T8" s="31" t="s">
        <v>8390</v>
      </c>
    </row>
    <row r="9" spans="1:20" ht="208" x14ac:dyDescent="0.2">
      <c r="A9" s="25">
        <v>1198</v>
      </c>
      <c r="B9" s="26" t="s">
        <v>1199</v>
      </c>
      <c r="C9" s="26" t="s">
        <v>5308</v>
      </c>
      <c r="D9" s="27">
        <v>3500</v>
      </c>
      <c r="E9" s="28">
        <v>9121</v>
      </c>
      <c r="F9" s="32" t="s">
        <v>8218</v>
      </c>
      <c r="G9" s="25" t="s">
        <v>8223</v>
      </c>
      <c r="H9" s="25" t="s">
        <v>8245</v>
      </c>
      <c r="I9" s="25">
        <v>1451530800</v>
      </c>
      <c r="J9" s="25">
        <v>1448463086</v>
      </c>
      <c r="K9" s="25" t="b">
        <v>0</v>
      </c>
      <c r="L9" s="25">
        <v>167</v>
      </c>
      <c r="M9" s="25" t="b">
        <v>1</v>
      </c>
      <c r="N9" s="25" t="s">
        <v>8283</v>
      </c>
      <c r="O9" s="25">
        <v>261</v>
      </c>
      <c r="P9" s="25">
        <v>54.62</v>
      </c>
      <c r="Q9" s="30" t="s">
        <v>8336</v>
      </c>
      <c r="R9" s="25" t="s">
        <v>8337</v>
      </c>
      <c r="S9" s="31" t="s">
        <v>8465</v>
      </c>
      <c r="T9" s="31" t="s">
        <v>8393</v>
      </c>
    </row>
    <row r="10" spans="1:20" ht="224" x14ac:dyDescent="0.2">
      <c r="A10" s="25">
        <v>1200</v>
      </c>
      <c r="B10" s="26" t="s">
        <v>1201</v>
      </c>
      <c r="C10" s="26" t="s">
        <v>5310</v>
      </c>
      <c r="D10" s="27">
        <v>4800</v>
      </c>
      <c r="E10" s="28">
        <v>6029</v>
      </c>
      <c r="F10" s="32" t="s">
        <v>8218</v>
      </c>
      <c r="G10" s="25" t="s">
        <v>8223</v>
      </c>
      <c r="H10" s="25" t="s">
        <v>8245</v>
      </c>
      <c r="I10" s="25">
        <v>1429183656</v>
      </c>
      <c r="J10" s="25">
        <v>1427369256</v>
      </c>
      <c r="K10" s="25" t="b">
        <v>0</v>
      </c>
      <c r="L10" s="25">
        <v>103</v>
      </c>
      <c r="M10" s="25" t="b">
        <v>1</v>
      </c>
      <c r="N10" s="25" t="s">
        <v>8283</v>
      </c>
      <c r="O10" s="25">
        <v>126</v>
      </c>
      <c r="P10" s="25">
        <v>58.53</v>
      </c>
      <c r="Q10" s="30" t="s">
        <v>8336</v>
      </c>
      <c r="R10" s="25" t="s">
        <v>8337</v>
      </c>
      <c r="S10" s="31" t="s">
        <v>8498</v>
      </c>
      <c r="T10" s="31" t="s">
        <v>8437</v>
      </c>
    </row>
    <row r="11" spans="1:20" ht="208" x14ac:dyDescent="0.2">
      <c r="A11" s="25">
        <v>1203</v>
      </c>
      <c r="B11" s="26" t="s">
        <v>1204</v>
      </c>
      <c r="C11" s="26" t="s">
        <v>5313</v>
      </c>
      <c r="D11" s="27">
        <v>16300</v>
      </c>
      <c r="E11" s="28">
        <v>16700</v>
      </c>
      <c r="F11" s="32" t="s">
        <v>8218</v>
      </c>
      <c r="G11" s="25" t="s">
        <v>8223</v>
      </c>
      <c r="H11" s="25" t="s">
        <v>8245</v>
      </c>
      <c r="I11" s="25">
        <v>1433083527</v>
      </c>
      <c r="J11" s="25">
        <v>1430491527</v>
      </c>
      <c r="K11" s="25" t="b">
        <v>0</v>
      </c>
      <c r="L11" s="25">
        <v>101</v>
      </c>
      <c r="M11" s="25" t="b">
        <v>1</v>
      </c>
      <c r="N11" s="25" t="s">
        <v>8283</v>
      </c>
      <c r="O11" s="25">
        <v>102</v>
      </c>
      <c r="P11" s="25">
        <v>165.35</v>
      </c>
      <c r="Q11" s="30" t="s">
        <v>8336</v>
      </c>
      <c r="R11" s="25" t="s">
        <v>8337</v>
      </c>
      <c r="S11" s="31" t="s">
        <v>8482</v>
      </c>
      <c r="T11" s="31" t="s">
        <v>8406</v>
      </c>
    </row>
    <row r="12" spans="1:20" ht="192" x14ac:dyDescent="0.2">
      <c r="A12" s="25">
        <v>1204</v>
      </c>
      <c r="B12" s="26" t="s">
        <v>1205</v>
      </c>
      <c r="C12" s="26" t="s">
        <v>5314</v>
      </c>
      <c r="D12" s="27">
        <v>13000</v>
      </c>
      <c r="E12" s="28">
        <v>13383</v>
      </c>
      <c r="F12" s="32" t="s">
        <v>8218</v>
      </c>
      <c r="G12" s="25" t="s">
        <v>8223</v>
      </c>
      <c r="H12" s="25" t="s">
        <v>8245</v>
      </c>
      <c r="I12" s="25">
        <v>1449205200</v>
      </c>
      <c r="J12" s="25">
        <v>1445363833</v>
      </c>
      <c r="K12" s="25" t="b">
        <v>0</v>
      </c>
      <c r="L12" s="25">
        <v>57</v>
      </c>
      <c r="M12" s="25" t="b">
        <v>1</v>
      </c>
      <c r="N12" s="25" t="s">
        <v>8283</v>
      </c>
      <c r="O12" s="25">
        <v>103</v>
      </c>
      <c r="P12" s="25">
        <v>234.79</v>
      </c>
      <c r="Q12" s="30" t="s">
        <v>8336</v>
      </c>
      <c r="R12" s="25" t="s">
        <v>8337</v>
      </c>
      <c r="S12" s="31" t="s">
        <v>8409</v>
      </c>
      <c r="T12" s="31" t="s">
        <v>8453</v>
      </c>
    </row>
    <row r="13" spans="1:20" ht="224" x14ac:dyDescent="0.2">
      <c r="A13" s="25">
        <v>1208</v>
      </c>
      <c r="B13" s="26" t="s">
        <v>1209</v>
      </c>
      <c r="C13" s="26" t="s">
        <v>5318</v>
      </c>
      <c r="D13" s="27">
        <v>10000</v>
      </c>
      <c r="E13" s="28">
        <v>15530</v>
      </c>
      <c r="F13" s="32" t="s">
        <v>8218</v>
      </c>
      <c r="G13" s="25" t="s">
        <v>8223</v>
      </c>
      <c r="H13" s="25" t="s">
        <v>8245</v>
      </c>
      <c r="I13" s="25">
        <v>1458835264</v>
      </c>
      <c r="J13" s="25">
        <v>1456246864</v>
      </c>
      <c r="K13" s="25" t="b">
        <v>0</v>
      </c>
      <c r="L13" s="25">
        <v>75</v>
      </c>
      <c r="M13" s="25" t="b">
        <v>1</v>
      </c>
      <c r="N13" s="25" t="s">
        <v>8283</v>
      </c>
      <c r="O13" s="25">
        <v>155</v>
      </c>
      <c r="P13" s="25">
        <v>207.07</v>
      </c>
      <c r="Q13" s="30" t="s">
        <v>8336</v>
      </c>
      <c r="R13" s="25" t="s">
        <v>8337</v>
      </c>
      <c r="S13" s="31" t="s">
        <v>8414</v>
      </c>
      <c r="T13" s="31" t="s">
        <v>8415</v>
      </c>
    </row>
    <row r="14" spans="1:20" ht="192" x14ac:dyDescent="0.2">
      <c r="A14" s="25">
        <v>1209</v>
      </c>
      <c r="B14" s="26" t="s">
        <v>1210</v>
      </c>
      <c r="C14" s="26" t="s">
        <v>5319</v>
      </c>
      <c r="D14" s="27">
        <v>6000</v>
      </c>
      <c r="E14" s="28">
        <v>6360</v>
      </c>
      <c r="F14" s="32" t="s">
        <v>8218</v>
      </c>
      <c r="G14" s="25" t="s">
        <v>8223</v>
      </c>
      <c r="H14" s="25" t="s">
        <v>8245</v>
      </c>
      <c r="I14" s="25">
        <v>1488053905</v>
      </c>
      <c r="J14" s="25">
        <v>1485461905</v>
      </c>
      <c r="K14" s="25" t="b">
        <v>0</v>
      </c>
      <c r="L14" s="25">
        <v>46</v>
      </c>
      <c r="M14" s="25" t="b">
        <v>1</v>
      </c>
      <c r="N14" s="25" t="s">
        <v>8283</v>
      </c>
      <c r="O14" s="25">
        <v>106</v>
      </c>
      <c r="P14" s="25">
        <v>138.26</v>
      </c>
      <c r="Q14" s="30" t="s">
        <v>8336</v>
      </c>
      <c r="R14" s="25" t="s">
        <v>8337</v>
      </c>
      <c r="S14" s="31" t="s">
        <v>8541</v>
      </c>
      <c r="T14" s="31" t="s">
        <v>8542</v>
      </c>
    </row>
    <row r="15" spans="1:20" ht="192" x14ac:dyDescent="0.2">
      <c r="A15" s="25">
        <v>1212</v>
      </c>
      <c r="B15" s="26" t="s">
        <v>1213</v>
      </c>
      <c r="C15" s="26" t="s">
        <v>5322</v>
      </c>
      <c r="D15" s="27">
        <v>2500</v>
      </c>
      <c r="E15" s="28">
        <v>3226</v>
      </c>
      <c r="F15" s="32" t="s">
        <v>8218</v>
      </c>
      <c r="G15" s="25" t="s">
        <v>8223</v>
      </c>
      <c r="H15" s="25" t="s">
        <v>8245</v>
      </c>
      <c r="I15" s="25">
        <v>1448586000</v>
      </c>
      <c r="J15" s="25">
        <v>1447195695</v>
      </c>
      <c r="K15" s="25" t="b">
        <v>0</v>
      </c>
      <c r="L15" s="25">
        <v>83</v>
      </c>
      <c r="M15" s="25" t="b">
        <v>1</v>
      </c>
      <c r="N15" s="25" t="s">
        <v>8283</v>
      </c>
      <c r="O15" s="25">
        <v>129</v>
      </c>
      <c r="P15" s="25">
        <v>38.869999999999997</v>
      </c>
      <c r="Q15" s="30" t="s">
        <v>8336</v>
      </c>
      <c r="R15" s="25" t="s">
        <v>8337</v>
      </c>
      <c r="S15" s="31" t="s">
        <v>8423</v>
      </c>
      <c r="T15" s="31" t="s">
        <v>8411</v>
      </c>
    </row>
    <row r="16" spans="1:20" ht="224" x14ac:dyDescent="0.2">
      <c r="A16" s="25">
        <v>1214</v>
      </c>
      <c r="B16" s="26" t="s">
        <v>1215</v>
      </c>
      <c r="C16" s="26" t="s">
        <v>5324</v>
      </c>
      <c r="D16" s="27">
        <v>2000</v>
      </c>
      <c r="E16" s="28">
        <v>2636</v>
      </c>
      <c r="F16" s="32" t="s">
        <v>8218</v>
      </c>
      <c r="G16" s="25" t="s">
        <v>8223</v>
      </c>
      <c r="H16" s="25" t="s">
        <v>8245</v>
      </c>
      <c r="I16" s="25">
        <v>1433880605</v>
      </c>
      <c r="J16" s="25">
        <v>1428696605</v>
      </c>
      <c r="K16" s="25" t="b">
        <v>0</v>
      </c>
      <c r="L16" s="25">
        <v>25</v>
      </c>
      <c r="M16" s="25" t="b">
        <v>1</v>
      </c>
      <c r="N16" s="25" t="s">
        <v>8283</v>
      </c>
      <c r="O16" s="25">
        <v>132</v>
      </c>
      <c r="P16" s="25">
        <v>105.44</v>
      </c>
      <c r="Q16" s="30" t="s">
        <v>8336</v>
      </c>
      <c r="R16" s="25" t="s">
        <v>8337</v>
      </c>
      <c r="S16" s="31" t="s">
        <v>8454</v>
      </c>
      <c r="T16" s="31" t="s">
        <v>8407</v>
      </c>
    </row>
    <row r="17" spans="1:20" ht="208" x14ac:dyDescent="0.2">
      <c r="A17" s="25">
        <v>1215</v>
      </c>
      <c r="B17" s="26" t="s">
        <v>1216</v>
      </c>
      <c r="C17" s="26" t="s">
        <v>5325</v>
      </c>
      <c r="D17" s="27">
        <v>5000</v>
      </c>
      <c r="E17" s="28">
        <v>39304.01</v>
      </c>
      <c r="F17" s="32" t="s">
        <v>8218</v>
      </c>
      <c r="G17" s="25" t="s">
        <v>8223</v>
      </c>
      <c r="H17" s="25" t="s">
        <v>8245</v>
      </c>
      <c r="I17" s="25">
        <v>1401487756</v>
      </c>
      <c r="J17" s="25">
        <v>1398895756</v>
      </c>
      <c r="K17" s="25" t="b">
        <v>0</v>
      </c>
      <c r="L17" s="25">
        <v>549</v>
      </c>
      <c r="M17" s="25" t="b">
        <v>1</v>
      </c>
      <c r="N17" s="25" t="s">
        <v>8283</v>
      </c>
      <c r="O17" s="25">
        <v>786</v>
      </c>
      <c r="P17" s="25">
        <v>71.59</v>
      </c>
      <c r="Q17" s="30" t="s">
        <v>8336</v>
      </c>
      <c r="R17" s="25" t="s">
        <v>8337</v>
      </c>
      <c r="S17" s="31" t="s">
        <v>8418</v>
      </c>
      <c r="T17" s="31" t="s">
        <v>8475</v>
      </c>
    </row>
    <row r="18" spans="1:20" ht="112" x14ac:dyDescent="0.2">
      <c r="A18" s="25">
        <v>1216</v>
      </c>
      <c r="B18" s="26" t="s">
        <v>1217</v>
      </c>
      <c r="C18" s="26" t="s">
        <v>5326</v>
      </c>
      <c r="D18" s="27">
        <v>14000</v>
      </c>
      <c r="E18" s="28">
        <v>20398</v>
      </c>
      <c r="F18" s="32" t="s">
        <v>8218</v>
      </c>
      <c r="G18" s="25" t="s">
        <v>8223</v>
      </c>
      <c r="H18" s="25" t="s">
        <v>8245</v>
      </c>
      <c r="I18" s="25">
        <v>1443826980</v>
      </c>
      <c r="J18" s="25">
        <v>1441032457</v>
      </c>
      <c r="K18" s="25" t="b">
        <v>0</v>
      </c>
      <c r="L18" s="25">
        <v>222</v>
      </c>
      <c r="M18" s="25" t="b">
        <v>1</v>
      </c>
      <c r="N18" s="25" t="s">
        <v>8283</v>
      </c>
      <c r="O18" s="25">
        <v>146</v>
      </c>
      <c r="P18" s="25">
        <v>91.88</v>
      </c>
      <c r="Q18" s="30" t="s">
        <v>8336</v>
      </c>
      <c r="R18" s="25" t="s">
        <v>8337</v>
      </c>
      <c r="S18" s="31" t="s">
        <v>8479</v>
      </c>
      <c r="T18" s="31" t="s">
        <v>8399</v>
      </c>
    </row>
    <row r="19" spans="1:20" ht="208" x14ac:dyDescent="0.2">
      <c r="A19" s="25">
        <v>1217</v>
      </c>
      <c r="B19" s="26" t="s">
        <v>1218</v>
      </c>
      <c r="C19" s="26" t="s">
        <v>5327</v>
      </c>
      <c r="D19" s="27">
        <v>26500</v>
      </c>
      <c r="E19" s="28">
        <v>27189</v>
      </c>
      <c r="F19" s="32" t="s">
        <v>8218</v>
      </c>
      <c r="G19" s="25" t="s">
        <v>8223</v>
      </c>
      <c r="H19" s="25" t="s">
        <v>8245</v>
      </c>
      <c r="I19" s="25">
        <v>1468524340</v>
      </c>
      <c r="J19" s="25">
        <v>1465932340</v>
      </c>
      <c r="K19" s="25" t="b">
        <v>0</v>
      </c>
      <c r="L19" s="25">
        <v>183</v>
      </c>
      <c r="M19" s="25" t="b">
        <v>1</v>
      </c>
      <c r="N19" s="25" t="s">
        <v>8283</v>
      </c>
      <c r="O19" s="25">
        <v>103</v>
      </c>
      <c r="P19" s="25">
        <v>148.57</v>
      </c>
      <c r="Q19" s="30" t="s">
        <v>8336</v>
      </c>
      <c r="R19" s="25" t="s">
        <v>8337</v>
      </c>
      <c r="S19" s="31" t="s">
        <v>8431</v>
      </c>
      <c r="T19" s="31" t="s">
        <v>8432</v>
      </c>
    </row>
    <row r="20" spans="1:20" ht="208" x14ac:dyDescent="0.2">
      <c r="A20" s="25">
        <v>1218</v>
      </c>
      <c r="B20" s="26" t="s">
        <v>1219</v>
      </c>
      <c r="C20" s="26" t="s">
        <v>5328</v>
      </c>
      <c r="D20" s="27">
        <v>9000</v>
      </c>
      <c r="E20" s="28">
        <v>15505</v>
      </c>
      <c r="F20" s="32" t="s">
        <v>8218</v>
      </c>
      <c r="G20" s="25" t="s">
        <v>8223</v>
      </c>
      <c r="H20" s="25" t="s">
        <v>8245</v>
      </c>
      <c r="I20" s="25">
        <v>1446346800</v>
      </c>
      <c r="J20" s="25">
        <v>1443714800</v>
      </c>
      <c r="K20" s="25" t="b">
        <v>0</v>
      </c>
      <c r="L20" s="25">
        <v>89</v>
      </c>
      <c r="M20" s="25" t="b">
        <v>1</v>
      </c>
      <c r="N20" s="25" t="s">
        <v>8283</v>
      </c>
      <c r="O20" s="25">
        <v>172</v>
      </c>
      <c r="P20" s="25">
        <v>174.21</v>
      </c>
      <c r="Q20" s="30" t="s">
        <v>8336</v>
      </c>
      <c r="R20" s="25" t="s">
        <v>8337</v>
      </c>
      <c r="S20" s="31" t="s">
        <v>8386</v>
      </c>
      <c r="T20" s="31" t="s">
        <v>8543</v>
      </c>
    </row>
    <row r="21" spans="1:20" ht="144" x14ac:dyDescent="0.2">
      <c r="A21" s="25">
        <v>1219</v>
      </c>
      <c r="B21" s="26" t="s">
        <v>1220</v>
      </c>
      <c r="C21" s="26" t="s">
        <v>5329</v>
      </c>
      <c r="D21" s="27">
        <v>16350</v>
      </c>
      <c r="E21" s="28">
        <v>26024</v>
      </c>
      <c r="F21" s="32" t="s">
        <v>8218</v>
      </c>
      <c r="G21" s="25" t="s">
        <v>8223</v>
      </c>
      <c r="H21" s="25" t="s">
        <v>8245</v>
      </c>
      <c r="I21" s="25">
        <v>1476961513</v>
      </c>
      <c r="J21" s="25">
        <v>1474369513</v>
      </c>
      <c r="K21" s="25" t="b">
        <v>0</v>
      </c>
      <c r="L21" s="25">
        <v>253</v>
      </c>
      <c r="M21" s="25" t="b">
        <v>1</v>
      </c>
      <c r="N21" s="25" t="s">
        <v>8283</v>
      </c>
      <c r="O21" s="25">
        <v>159</v>
      </c>
      <c r="P21" s="25">
        <v>102.86</v>
      </c>
      <c r="Q21" s="30" t="s">
        <v>8336</v>
      </c>
      <c r="R21" s="25" t="s">
        <v>8337</v>
      </c>
      <c r="S21" s="31" t="s">
        <v>8544</v>
      </c>
      <c r="T21" s="31" t="s">
        <v>8509</v>
      </c>
    </row>
    <row r="22" spans="1:20" ht="160" x14ac:dyDescent="0.2">
      <c r="A22" s="25">
        <v>1223</v>
      </c>
      <c r="B22" s="26" t="s">
        <v>1224</v>
      </c>
      <c r="C22" s="26" t="s">
        <v>5333</v>
      </c>
      <c r="D22" s="27">
        <v>19800</v>
      </c>
      <c r="E22" s="28">
        <v>22197</v>
      </c>
      <c r="F22" s="32" t="s">
        <v>8218</v>
      </c>
      <c r="G22" s="25" t="s">
        <v>8223</v>
      </c>
      <c r="H22" s="25" t="s">
        <v>8245</v>
      </c>
      <c r="I22" s="25">
        <v>1478754909</v>
      </c>
      <c r="J22" s="25">
        <v>1476159309</v>
      </c>
      <c r="K22" s="25" t="b">
        <v>0</v>
      </c>
      <c r="L22" s="25">
        <v>191</v>
      </c>
      <c r="M22" s="25" t="b">
        <v>1</v>
      </c>
      <c r="N22" s="25" t="s">
        <v>8283</v>
      </c>
      <c r="O22" s="25">
        <v>112</v>
      </c>
      <c r="P22" s="25">
        <v>116.21</v>
      </c>
      <c r="Q22" s="30" t="s">
        <v>8336</v>
      </c>
      <c r="R22" s="25" t="s">
        <v>8337</v>
      </c>
      <c r="S22" s="31" t="s">
        <v>8545</v>
      </c>
      <c r="T22" s="31" t="s">
        <v>8393</v>
      </c>
    </row>
    <row r="23" spans="1:20" ht="208" x14ac:dyDescent="0.2">
      <c r="A23" s="25">
        <v>1507</v>
      </c>
      <c r="B23" s="26" t="s">
        <v>1508</v>
      </c>
      <c r="C23" s="26" t="s">
        <v>5617</v>
      </c>
      <c r="D23" s="27">
        <v>1200</v>
      </c>
      <c r="E23" s="28">
        <v>2580</v>
      </c>
      <c r="F23" s="32" t="s">
        <v>8218</v>
      </c>
      <c r="G23" s="25" t="s">
        <v>8223</v>
      </c>
      <c r="H23" s="25" t="s">
        <v>8245</v>
      </c>
      <c r="I23" s="25">
        <v>1273911000</v>
      </c>
      <c r="J23" s="25">
        <v>1268822909</v>
      </c>
      <c r="K23" s="25" t="b">
        <v>1</v>
      </c>
      <c r="L23" s="25">
        <v>33</v>
      </c>
      <c r="M23" s="25" t="b">
        <v>1</v>
      </c>
      <c r="N23" s="25" t="s">
        <v>8283</v>
      </c>
      <c r="O23" s="25">
        <v>215</v>
      </c>
      <c r="P23" s="25">
        <v>78.180000000000007</v>
      </c>
      <c r="Q23" s="30" t="s">
        <v>8336</v>
      </c>
      <c r="R23" s="25" t="s">
        <v>8337</v>
      </c>
      <c r="S23" s="31" t="s">
        <v>8546</v>
      </c>
      <c r="T23" s="31" t="s">
        <v>8547</v>
      </c>
    </row>
    <row r="24" spans="1:20" ht="192" x14ac:dyDescent="0.2">
      <c r="A24" s="25">
        <v>1508</v>
      </c>
      <c r="B24" s="26" t="s">
        <v>1509</v>
      </c>
      <c r="C24" s="26" t="s">
        <v>5618</v>
      </c>
      <c r="D24" s="27">
        <v>18500</v>
      </c>
      <c r="E24" s="28">
        <v>20491</v>
      </c>
      <c r="F24" s="32" t="s">
        <v>8218</v>
      </c>
      <c r="G24" s="25" t="s">
        <v>8223</v>
      </c>
      <c r="H24" s="25" t="s">
        <v>8245</v>
      </c>
      <c r="I24" s="25">
        <v>1403880281</v>
      </c>
      <c r="J24" s="25">
        <v>1401201881</v>
      </c>
      <c r="K24" s="25" t="b">
        <v>1</v>
      </c>
      <c r="L24" s="25">
        <v>211</v>
      </c>
      <c r="M24" s="25" t="b">
        <v>1</v>
      </c>
      <c r="N24" s="25" t="s">
        <v>8283</v>
      </c>
      <c r="O24" s="25">
        <v>111</v>
      </c>
      <c r="P24" s="25">
        <v>97.11</v>
      </c>
      <c r="Q24" s="30" t="s">
        <v>8336</v>
      </c>
      <c r="R24" s="25" t="s">
        <v>8337</v>
      </c>
      <c r="S24" s="31" t="s">
        <v>8510</v>
      </c>
      <c r="T24" s="31" t="s">
        <v>8420</v>
      </c>
    </row>
    <row r="25" spans="1:20" ht="208" x14ac:dyDescent="0.2">
      <c r="A25" s="25">
        <v>1511</v>
      </c>
      <c r="B25" s="26" t="s">
        <v>1512</v>
      </c>
      <c r="C25" s="26" t="s">
        <v>5621</v>
      </c>
      <c r="D25" s="27">
        <v>14000</v>
      </c>
      <c r="E25" s="28">
        <v>15651</v>
      </c>
      <c r="F25" s="32" t="s">
        <v>8218</v>
      </c>
      <c r="G25" s="25" t="s">
        <v>8223</v>
      </c>
      <c r="H25" s="25" t="s">
        <v>8245</v>
      </c>
      <c r="I25" s="25">
        <v>1447858804</v>
      </c>
      <c r="J25" s="25">
        <v>1445263204</v>
      </c>
      <c r="K25" s="25" t="b">
        <v>1</v>
      </c>
      <c r="L25" s="25">
        <v>206</v>
      </c>
      <c r="M25" s="25" t="b">
        <v>1</v>
      </c>
      <c r="N25" s="25" t="s">
        <v>8283</v>
      </c>
      <c r="O25" s="25">
        <v>112</v>
      </c>
      <c r="P25" s="25">
        <v>75.98</v>
      </c>
      <c r="Q25" s="30" t="s">
        <v>8336</v>
      </c>
      <c r="R25" s="25" t="s">
        <v>8337</v>
      </c>
      <c r="S25" s="31" t="s">
        <v>8413</v>
      </c>
      <c r="T25" s="31" t="s">
        <v>8393</v>
      </c>
    </row>
    <row r="26" spans="1:20" ht="224" x14ac:dyDescent="0.2">
      <c r="A26" s="25">
        <v>1512</v>
      </c>
      <c r="B26" s="26" t="s">
        <v>1513</v>
      </c>
      <c r="C26" s="26" t="s">
        <v>5622</v>
      </c>
      <c r="D26" s="27">
        <v>3500</v>
      </c>
      <c r="E26" s="28">
        <v>19557</v>
      </c>
      <c r="F26" s="32" t="s">
        <v>8218</v>
      </c>
      <c r="G26" s="25" t="s">
        <v>8223</v>
      </c>
      <c r="H26" s="25" t="s">
        <v>8245</v>
      </c>
      <c r="I26" s="25">
        <v>1486311939</v>
      </c>
      <c r="J26" s="25">
        <v>1483719939</v>
      </c>
      <c r="K26" s="25" t="b">
        <v>1</v>
      </c>
      <c r="L26" s="25">
        <v>335</v>
      </c>
      <c r="M26" s="25" t="b">
        <v>1</v>
      </c>
      <c r="N26" s="25" t="s">
        <v>8283</v>
      </c>
      <c r="O26" s="25">
        <v>559</v>
      </c>
      <c r="P26" s="25">
        <v>58.38</v>
      </c>
      <c r="Q26" s="30" t="s">
        <v>8336</v>
      </c>
      <c r="R26" s="25" t="s">
        <v>8337</v>
      </c>
      <c r="S26" s="31" t="s">
        <v>8402</v>
      </c>
      <c r="T26" s="31" t="s">
        <v>8445</v>
      </c>
    </row>
    <row r="27" spans="1:20" ht="208" x14ac:dyDescent="0.2">
      <c r="A27" s="25">
        <v>1514</v>
      </c>
      <c r="B27" s="26" t="s">
        <v>1515</v>
      </c>
      <c r="C27" s="26" t="s">
        <v>5624</v>
      </c>
      <c r="D27" s="27">
        <v>25000</v>
      </c>
      <c r="E27" s="28">
        <v>26619</v>
      </c>
      <c r="F27" s="32" t="s">
        <v>8218</v>
      </c>
      <c r="G27" s="25" t="s">
        <v>8223</v>
      </c>
      <c r="H27" s="25" t="s">
        <v>8245</v>
      </c>
      <c r="I27" s="25">
        <v>1443363640</v>
      </c>
      <c r="J27" s="25">
        <v>1439907640</v>
      </c>
      <c r="K27" s="25" t="b">
        <v>1</v>
      </c>
      <c r="L27" s="25">
        <v>176</v>
      </c>
      <c r="M27" s="25" t="b">
        <v>1</v>
      </c>
      <c r="N27" s="25" t="s">
        <v>8283</v>
      </c>
      <c r="O27" s="25">
        <v>106</v>
      </c>
      <c r="P27" s="25">
        <v>151.24</v>
      </c>
      <c r="Q27" s="30" t="s">
        <v>8336</v>
      </c>
      <c r="R27" s="25" t="s">
        <v>8337</v>
      </c>
      <c r="S27" s="31" t="s">
        <v>8491</v>
      </c>
      <c r="T27" s="31" t="s">
        <v>8497</v>
      </c>
    </row>
    <row r="28" spans="1:20" ht="192" x14ac:dyDescent="0.2">
      <c r="A28" s="25">
        <v>1516</v>
      </c>
      <c r="B28" s="26" t="s">
        <v>1517</v>
      </c>
      <c r="C28" s="26" t="s">
        <v>5626</v>
      </c>
      <c r="D28" s="27">
        <v>17000</v>
      </c>
      <c r="E28" s="28">
        <v>18472</v>
      </c>
      <c r="F28" s="32" t="s">
        <v>8218</v>
      </c>
      <c r="G28" s="25" t="s">
        <v>8223</v>
      </c>
      <c r="H28" s="25" t="s">
        <v>8245</v>
      </c>
      <c r="I28" s="25">
        <v>1475762400</v>
      </c>
      <c r="J28" s="25">
        <v>1473160292</v>
      </c>
      <c r="K28" s="25" t="b">
        <v>1</v>
      </c>
      <c r="L28" s="25">
        <v>116</v>
      </c>
      <c r="M28" s="25" t="b">
        <v>1</v>
      </c>
      <c r="N28" s="25" t="s">
        <v>8283</v>
      </c>
      <c r="O28" s="25">
        <v>109</v>
      </c>
      <c r="P28" s="25">
        <v>159.24</v>
      </c>
      <c r="Q28" s="30" t="s">
        <v>8336</v>
      </c>
      <c r="R28" s="25" t="s">
        <v>8337</v>
      </c>
      <c r="S28" s="31" t="s">
        <v>8455</v>
      </c>
      <c r="T28" s="31" t="s">
        <v>8424</v>
      </c>
    </row>
    <row r="29" spans="1:20" ht="208" x14ac:dyDescent="0.2">
      <c r="A29" s="25">
        <v>1517</v>
      </c>
      <c r="B29" s="26" t="s">
        <v>1518</v>
      </c>
      <c r="C29" s="26" t="s">
        <v>5627</v>
      </c>
      <c r="D29" s="27">
        <v>15000</v>
      </c>
      <c r="E29" s="28">
        <v>24297</v>
      </c>
      <c r="F29" s="32" t="s">
        <v>8218</v>
      </c>
      <c r="G29" s="25" t="s">
        <v>8223</v>
      </c>
      <c r="H29" s="25" t="s">
        <v>8245</v>
      </c>
      <c r="I29" s="25">
        <v>1417845600</v>
      </c>
      <c r="J29" s="25">
        <v>1415194553</v>
      </c>
      <c r="K29" s="25" t="b">
        <v>1</v>
      </c>
      <c r="L29" s="25">
        <v>615</v>
      </c>
      <c r="M29" s="25" t="b">
        <v>1</v>
      </c>
      <c r="N29" s="25" t="s">
        <v>8283</v>
      </c>
      <c r="O29" s="25">
        <v>162</v>
      </c>
      <c r="P29" s="25">
        <v>39.51</v>
      </c>
      <c r="Q29" s="30" t="s">
        <v>8336</v>
      </c>
      <c r="R29" s="25" t="s">
        <v>8337</v>
      </c>
      <c r="S29" s="31" t="s">
        <v>8439</v>
      </c>
      <c r="T29" s="31" t="s">
        <v>8548</v>
      </c>
    </row>
    <row r="30" spans="1:20" ht="128" x14ac:dyDescent="0.2">
      <c r="A30" s="25">
        <v>1518</v>
      </c>
      <c r="B30" s="26" t="s">
        <v>1519</v>
      </c>
      <c r="C30" s="26" t="s">
        <v>5628</v>
      </c>
      <c r="D30" s="27">
        <v>15000</v>
      </c>
      <c r="E30" s="28">
        <v>30805</v>
      </c>
      <c r="F30" s="32" t="s">
        <v>8218</v>
      </c>
      <c r="G30" s="25" t="s">
        <v>8223</v>
      </c>
      <c r="H30" s="25" t="s">
        <v>8245</v>
      </c>
      <c r="I30" s="25">
        <v>1401565252</v>
      </c>
      <c r="J30" s="25">
        <v>1398973252</v>
      </c>
      <c r="K30" s="25" t="b">
        <v>1</v>
      </c>
      <c r="L30" s="25">
        <v>236</v>
      </c>
      <c r="M30" s="25" t="b">
        <v>1</v>
      </c>
      <c r="N30" s="25" t="s">
        <v>8283</v>
      </c>
      <c r="O30" s="25">
        <v>205</v>
      </c>
      <c r="P30" s="25">
        <v>130.53</v>
      </c>
      <c r="Q30" s="30" t="s">
        <v>8336</v>
      </c>
      <c r="R30" s="25" t="s">
        <v>8337</v>
      </c>
      <c r="S30" s="31" t="s">
        <v>8492</v>
      </c>
      <c r="T30" s="31" t="s">
        <v>8493</v>
      </c>
    </row>
    <row r="31" spans="1:20" ht="208" x14ac:dyDescent="0.2">
      <c r="A31" s="25">
        <v>1519</v>
      </c>
      <c r="B31" s="26" t="s">
        <v>1520</v>
      </c>
      <c r="C31" s="26" t="s">
        <v>5629</v>
      </c>
      <c r="D31" s="27">
        <v>9000</v>
      </c>
      <c r="E31" s="28">
        <v>9302.75</v>
      </c>
      <c r="F31" s="32" t="s">
        <v>8218</v>
      </c>
      <c r="G31" s="25" t="s">
        <v>8223</v>
      </c>
      <c r="H31" s="25" t="s">
        <v>8245</v>
      </c>
      <c r="I31" s="25">
        <v>1403301540</v>
      </c>
      <c r="J31" s="25">
        <v>1400867283</v>
      </c>
      <c r="K31" s="25" t="b">
        <v>1</v>
      </c>
      <c r="L31" s="25">
        <v>145</v>
      </c>
      <c r="M31" s="25" t="b">
        <v>1</v>
      </c>
      <c r="N31" s="25" t="s">
        <v>8283</v>
      </c>
      <c r="O31" s="25">
        <v>103</v>
      </c>
      <c r="P31" s="25">
        <v>64.16</v>
      </c>
      <c r="Q31" s="30" t="s">
        <v>8336</v>
      </c>
      <c r="R31" s="25" t="s">
        <v>8337</v>
      </c>
      <c r="S31" s="31" t="s">
        <v>8486</v>
      </c>
      <c r="T31" s="31" t="s">
        <v>8549</v>
      </c>
    </row>
    <row r="32" spans="1:20" ht="144" x14ac:dyDescent="0.2">
      <c r="A32" s="25">
        <v>1520</v>
      </c>
      <c r="B32" s="26" t="s">
        <v>1521</v>
      </c>
      <c r="C32" s="26" t="s">
        <v>5630</v>
      </c>
      <c r="D32" s="27">
        <v>18000</v>
      </c>
      <c r="E32" s="28">
        <v>18625</v>
      </c>
      <c r="F32" s="32" t="s">
        <v>8218</v>
      </c>
      <c r="G32" s="25" t="s">
        <v>8223</v>
      </c>
      <c r="H32" s="25" t="s">
        <v>8245</v>
      </c>
      <c r="I32" s="25">
        <v>1418961600</v>
      </c>
      <c r="J32" s="25">
        <v>1415824513</v>
      </c>
      <c r="K32" s="25" t="b">
        <v>1</v>
      </c>
      <c r="L32" s="25">
        <v>167</v>
      </c>
      <c r="M32" s="25" t="b">
        <v>1</v>
      </c>
      <c r="N32" s="25" t="s">
        <v>8283</v>
      </c>
      <c r="O32" s="25">
        <v>103</v>
      </c>
      <c r="P32" s="25">
        <v>111.53</v>
      </c>
      <c r="Q32" s="30" t="s">
        <v>8336</v>
      </c>
      <c r="R32" s="25" t="s">
        <v>8337</v>
      </c>
      <c r="S32" s="31" t="s">
        <v>8550</v>
      </c>
      <c r="T32" s="31" t="s">
        <v>8472</v>
      </c>
    </row>
    <row r="33" spans="1:20" ht="192" x14ac:dyDescent="0.2">
      <c r="A33" s="25">
        <v>1521</v>
      </c>
      <c r="B33" s="26" t="s">
        <v>1522</v>
      </c>
      <c r="C33" s="26" t="s">
        <v>5631</v>
      </c>
      <c r="D33" s="27">
        <v>37500</v>
      </c>
      <c r="E33" s="28">
        <v>40055</v>
      </c>
      <c r="F33" s="32" t="s">
        <v>8218</v>
      </c>
      <c r="G33" s="25" t="s">
        <v>8223</v>
      </c>
      <c r="H33" s="25" t="s">
        <v>8245</v>
      </c>
      <c r="I33" s="25">
        <v>1465272091</v>
      </c>
      <c r="J33" s="25">
        <v>1462248091</v>
      </c>
      <c r="K33" s="25" t="b">
        <v>1</v>
      </c>
      <c r="L33" s="25">
        <v>235</v>
      </c>
      <c r="M33" s="25" t="b">
        <v>1</v>
      </c>
      <c r="N33" s="25" t="s">
        <v>8283</v>
      </c>
      <c r="O33" s="25">
        <v>107</v>
      </c>
      <c r="P33" s="25">
        <v>170.45</v>
      </c>
      <c r="Q33" s="30" t="s">
        <v>8336</v>
      </c>
      <c r="R33" s="25" t="s">
        <v>8337</v>
      </c>
      <c r="S33" s="31" t="s">
        <v>8426</v>
      </c>
      <c r="T33" s="31" t="s">
        <v>8485</v>
      </c>
    </row>
    <row r="34" spans="1:20" ht="208" x14ac:dyDescent="0.2">
      <c r="A34" s="25">
        <v>1522</v>
      </c>
      <c r="B34" s="26" t="s">
        <v>1523</v>
      </c>
      <c r="C34" s="26" t="s">
        <v>5632</v>
      </c>
      <c r="D34" s="27">
        <v>43500</v>
      </c>
      <c r="E34" s="28">
        <v>60450.1</v>
      </c>
      <c r="F34" s="32" t="s">
        <v>8218</v>
      </c>
      <c r="G34" s="25" t="s">
        <v>8223</v>
      </c>
      <c r="H34" s="25" t="s">
        <v>8245</v>
      </c>
      <c r="I34" s="25">
        <v>1413575739</v>
      </c>
      <c r="J34" s="25">
        <v>1410983739</v>
      </c>
      <c r="K34" s="25" t="b">
        <v>1</v>
      </c>
      <c r="L34" s="25">
        <v>452</v>
      </c>
      <c r="M34" s="25" t="b">
        <v>1</v>
      </c>
      <c r="N34" s="25" t="s">
        <v>8283</v>
      </c>
      <c r="O34" s="25">
        <v>139</v>
      </c>
      <c r="P34" s="25">
        <v>133.74</v>
      </c>
      <c r="Q34" s="30" t="s">
        <v>8336</v>
      </c>
      <c r="R34" s="25" t="s">
        <v>8337</v>
      </c>
      <c r="S34" s="31" t="s">
        <v>8400</v>
      </c>
      <c r="T34" s="31" t="s">
        <v>8401</v>
      </c>
    </row>
    <row r="35" spans="1:20" ht="256" x14ac:dyDescent="0.2">
      <c r="A35" s="25">
        <v>1523</v>
      </c>
      <c r="B35" s="26" t="s">
        <v>1524</v>
      </c>
      <c r="C35" s="26" t="s">
        <v>5633</v>
      </c>
      <c r="D35" s="27">
        <v>18500</v>
      </c>
      <c r="E35" s="28">
        <v>23096</v>
      </c>
      <c r="F35" s="32" t="s">
        <v>8218</v>
      </c>
      <c r="G35" s="25" t="s">
        <v>8223</v>
      </c>
      <c r="H35" s="25" t="s">
        <v>8245</v>
      </c>
      <c r="I35" s="25">
        <v>1419292800</v>
      </c>
      <c r="J35" s="25">
        <v>1416592916</v>
      </c>
      <c r="K35" s="25" t="b">
        <v>1</v>
      </c>
      <c r="L35" s="25">
        <v>241</v>
      </c>
      <c r="M35" s="25" t="b">
        <v>1</v>
      </c>
      <c r="N35" s="25" t="s">
        <v>8283</v>
      </c>
      <c r="O35" s="25">
        <v>125</v>
      </c>
      <c r="P35" s="25">
        <v>95.83</v>
      </c>
      <c r="Q35" s="30" t="s">
        <v>8336</v>
      </c>
      <c r="R35" s="25" t="s">
        <v>8337</v>
      </c>
      <c r="S35" s="31" t="s">
        <v>8421</v>
      </c>
      <c r="T35" s="31" t="s">
        <v>8551</v>
      </c>
    </row>
    <row r="36" spans="1:20" ht="208" x14ac:dyDescent="0.2">
      <c r="A36" s="25">
        <v>1525</v>
      </c>
      <c r="B36" s="26" t="s">
        <v>1526</v>
      </c>
      <c r="C36" s="26" t="s">
        <v>5635</v>
      </c>
      <c r="D36" s="27">
        <v>2600</v>
      </c>
      <c r="E36" s="28">
        <v>4524.1499999999996</v>
      </c>
      <c r="F36" s="32" t="s">
        <v>8218</v>
      </c>
      <c r="G36" s="25" t="s">
        <v>8223</v>
      </c>
      <c r="H36" s="25" t="s">
        <v>8245</v>
      </c>
      <c r="I36" s="25">
        <v>1471539138</v>
      </c>
      <c r="J36" s="25">
        <v>1468947138</v>
      </c>
      <c r="K36" s="25" t="b">
        <v>1</v>
      </c>
      <c r="L36" s="25">
        <v>140</v>
      </c>
      <c r="M36" s="25" t="b">
        <v>1</v>
      </c>
      <c r="N36" s="25" t="s">
        <v>8283</v>
      </c>
      <c r="O36" s="25">
        <v>174</v>
      </c>
      <c r="P36" s="25">
        <v>32.32</v>
      </c>
      <c r="Q36" s="30" t="s">
        <v>8336</v>
      </c>
      <c r="R36" s="25" t="s">
        <v>8337</v>
      </c>
      <c r="S36" s="31" t="s">
        <v>8396</v>
      </c>
      <c r="T36" s="31" t="s">
        <v>8397</v>
      </c>
    </row>
    <row r="37" spans="1:20" ht="224" x14ac:dyDescent="0.2">
      <c r="A37" s="25">
        <v>1526</v>
      </c>
      <c r="B37" s="26" t="s">
        <v>1527</v>
      </c>
      <c r="C37" s="26" t="s">
        <v>5636</v>
      </c>
      <c r="D37" s="27">
        <v>23000</v>
      </c>
      <c r="E37" s="28">
        <v>27675</v>
      </c>
      <c r="F37" s="32" t="s">
        <v>8218</v>
      </c>
      <c r="G37" s="25" t="s">
        <v>8223</v>
      </c>
      <c r="H37" s="25" t="s">
        <v>8245</v>
      </c>
      <c r="I37" s="25">
        <v>1453185447</v>
      </c>
      <c r="J37" s="25">
        <v>1448951847</v>
      </c>
      <c r="K37" s="25" t="b">
        <v>1</v>
      </c>
      <c r="L37" s="25">
        <v>280</v>
      </c>
      <c r="M37" s="25" t="b">
        <v>1</v>
      </c>
      <c r="N37" s="25" t="s">
        <v>8283</v>
      </c>
      <c r="O37" s="25">
        <v>120</v>
      </c>
      <c r="P37" s="25">
        <v>98.84</v>
      </c>
      <c r="Q37" s="30" t="s">
        <v>8336</v>
      </c>
      <c r="R37" s="25" t="s">
        <v>8337</v>
      </c>
      <c r="S37" s="31" t="s">
        <v>8436</v>
      </c>
      <c r="T37" s="31" t="s">
        <v>8433</v>
      </c>
    </row>
    <row r="38" spans="1:20" ht="160" x14ac:dyDescent="0.2">
      <c r="A38" s="25">
        <v>1527</v>
      </c>
      <c r="B38" s="26" t="s">
        <v>1528</v>
      </c>
      <c r="C38" s="26" t="s">
        <v>5637</v>
      </c>
      <c r="D38" s="27">
        <v>3500</v>
      </c>
      <c r="E38" s="28">
        <v>3865.55</v>
      </c>
      <c r="F38" s="32" t="s">
        <v>8218</v>
      </c>
      <c r="G38" s="25" t="s">
        <v>8223</v>
      </c>
      <c r="H38" s="25" t="s">
        <v>8245</v>
      </c>
      <c r="I38" s="25">
        <v>1489497886</v>
      </c>
      <c r="J38" s="25">
        <v>1487082286</v>
      </c>
      <c r="K38" s="25" t="b">
        <v>1</v>
      </c>
      <c r="L38" s="25">
        <v>70</v>
      </c>
      <c r="M38" s="25" t="b">
        <v>1</v>
      </c>
      <c r="N38" s="25" t="s">
        <v>8283</v>
      </c>
      <c r="O38" s="25">
        <v>110</v>
      </c>
      <c r="P38" s="25">
        <v>55.22</v>
      </c>
      <c r="Q38" s="30" t="s">
        <v>8336</v>
      </c>
      <c r="R38" s="25" t="s">
        <v>8337</v>
      </c>
      <c r="S38" s="31" t="s">
        <v>8552</v>
      </c>
      <c r="T38" s="31" t="s">
        <v>8444</v>
      </c>
    </row>
    <row r="39" spans="1:20" ht="128" x14ac:dyDescent="0.2">
      <c r="A39" s="25">
        <v>1528</v>
      </c>
      <c r="B39" s="26" t="s">
        <v>1529</v>
      </c>
      <c r="C39" s="26" t="s">
        <v>5638</v>
      </c>
      <c r="D39" s="27">
        <v>3000</v>
      </c>
      <c r="E39" s="28">
        <v>8447</v>
      </c>
      <c r="F39" s="32" t="s">
        <v>8218</v>
      </c>
      <c r="G39" s="25" t="s">
        <v>8223</v>
      </c>
      <c r="H39" s="25" t="s">
        <v>8245</v>
      </c>
      <c r="I39" s="25">
        <v>1485907200</v>
      </c>
      <c r="J39" s="25">
        <v>1483292122</v>
      </c>
      <c r="K39" s="25" t="b">
        <v>1</v>
      </c>
      <c r="L39" s="25">
        <v>160</v>
      </c>
      <c r="M39" s="25" t="b">
        <v>1</v>
      </c>
      <c r="N39" s="25" t="s">
        <v>8283</v>
      </c>
      <c r="O39" s="25">
        <v>282</v>
      </c>
      <c r="P39" s="25">
        <v>52.79</v>
      </c>
      <c r="Q39" s="30" t="s">
        <v>8336</v>
      </c>
      <c r="R39" s="25" t="s">
        <v>8337</v>
      </c>
      <c r="S39" s="31" t="s">
        <v>8448</v>
      </c>
      <c r="T39" s="31" t="s">
        <v>8393</v>
      </c>
    </row>
    <row r="40" spans="1:20" ht="160" x14ac:dyDescent="0.2">
      <c r="A40" s="25">
        <v>1529</v>
      </c>
      <c r="B40" s="26" t="s">
        <v>1530</v>
      </c>
      <c r="C40" s="26" t="s">
        <v>5639</v>
      </c>
      <c r="D40" s="27">
        <v>19000</v>
      </c>
      <c r="E40" s="28">
        <v>19129</v>
      </c>
      <c r="F40" s="32" t="s">
        <v>8218</v>
      </c>
      <c r="G40" s="25" t="s">
        <v>8223</v>
      </c>
      <c r="H40" s="25" t="s">
        <v>8245</v>
      </c>
      <c r="I40" s="25">
        <v>1426773920</v>
      </c>
      <c r="J40" s="25">
        <v>1424185520</v>
      </c>
      <c r="K40" s="25" t="b">
        <v>1</v>
      </c>
      <c r="L40" s="25">
        <v>141</v>
      </c>
      <c r="M40" s="25" t="b">
        <v>1</v>
      </c>
      <c r="N40" s="25" t="s">
        <v>8283</v>
      </c>
      <c r="O40" s="25">
        <v>101</v>
      </c>
      <c r="P40" s="25">
        <v>135.66999999999999</v>
      </c>
      <c r="Q40" s="30" t="s">
        <v>8336</v>
      </c>
      <c r="R40" s="25" t="s">
        <v>8337</v>
      </c>
      <c r="S40" s="31" t="s">
        <v>8387</v>
      </c>
      <c r="T40" s="31" t="s">
        <v>8388</v>
      </c>
    </row>
    <row r="41" spans="1:20" ht="240" x14ac:dyDescent="0.2">
      <c r="A41" s="25">
        <v>1530</v>
      </c>
      <c r="B41" s="26" t="s">
        <v>1531</v>
      </c>
      <c r="C41" s="26" t="s">
        <v>5640</v>
      </c>
      <c r="D41" s="27">
        <v>35000</v>
      </c>
      <c r="E41" s="28">
        <v>47189</v>
      </c>
      <c r="F41" s="32" t="s">
        <v>8218</v>
      </c>
      <c r="G41" s="25" t="s">
        <v>8223</v>
      </c>
      <c r="H41" s="25" t="s">
        <v>8245</v>
      </c>
      <c r="I41" s="25">
        <v>1445624695</v>
      </c>
      <c r="J41" s="25">
        <v>1443464695</v>
      </c>
      <c r="K41" s="25" t="b">
        <v>1</v>
      </c>
      <c r="L41" s="25">
        <v>874</v>
      </c>
      <c r="M41" s="25" t="b">
        <v>1</v>
      </c>
      <c r="N41" s="25" t="s">
        <v>8283</v>
      </c>
      <c r="O41" s="25">
        <v>135</v>
      </c>
      <c r="P41" s="25">
        <v>53.99</v>
      </c>
      <c r="Q41" s="30" t="s">
        <v>8336</v>
      </c>
      <c r="R41" s="25" t="s">
        <v>8337</v>
      </c>
      <c r="S41" s="31" t="s">
        <v>8410</v>
      </c>
      <c r="T41" s="31" t="s">
        <v>8502</v>
      </c>
    </row>
    <row r="42" spans="1:20" ht="208" x14ac:dyDescent="0.2">
      <c r="A42" s="25">
        <v>1531</v>
      </c>
      <c r="B42" s="26" t="s">
        <v>1532</v>
      </c>
      <c r="C42" s="26" t="s">
        <v>5641</v>
      </c>
      <c r="D42" s="27">
        <v>2350</v>
      </c>
      <c r="E42" s="28">
        <v>4135</v>
      </c>
      <c r="F42" s="32" t="s">
        <v>8218</v>
      </c>
      <c r="G42" s="25" t="s">
        <v>8223</v>
      </c>
      <c r="H42" s="25" t="s">
        <v>8245</v>
      </c>
      <c r="I42" s="25">
        <v>1417402800</v>
      </c>
      <c r="J42" s="25">
        <v>1414610126</v>
      </c>
      <c r="K42" s="25" t="b">
        <v>1</v>
      </c>
      <c r="L42" s="25">
        <v>73</v>
      </c>
      <c r="M42" s="25" t="b">
        <v>1</v>
      </c>
      <c r="N42" s="25" t="s">
        <v>8283</v>
      </c>
      <c r="O42" s="25">
        <v>176</v>
      </c>
      <c r="P42" s="25">
        <v>56.64</v>
      </c>
      <c r="Q42" s="30" t="s">
        <v>8336</v>
      </c>
      <c r="R42" s="25" t="s">
        <v>8337</v>
      </c>
      <c r="S42" s="31" t="s">
        <v>8460</v>
      </c>
      <c r="T42" s="31" t="s">
        <v>8442</v>
      </c>
    </row>
    <row r="43" spans="1:20" ht="144" x14ac:dyDescent="0.2">
      <c r="A43" s="25">
        <v>1533</v>
      </c>
      <c r="B43" s="26" t="s">
        <v>1534</v>
      </c>
      <c r="C43" s="26" t="s">
        <v>5643</v>
      </c>
      <c r="D43" s="27">
        <v>45000</v>
      </c>
      <c r="E43" s="28">
        <v>65313</v>
      </c>
      <c r="F43" s="32" t="s">
        <v>8218</v>
      </c>
      <c r="G43" s="25" t="s">
        <v>8223</v>
      </c>
      <c r="H43" s="25" t="s">
        <v>8245</v>
      </c>
      <c r="I43" s="25">
        <v>1462161540</v>
      </c>
      <c r="J43" s="25">
        <v>1457913777</v>
      </c>
      <c r="K43" s="25" t="b">
        <v>1</v>
      </c>
      <c r="L43" s="25">
        <v>740</v>
      </c>
      <c r="M43" s="25" t="b">
        <v>1</v>
      </c>
      <c r="N43" s="25" t="s">
        <v>8283</v>
      </c>
      <c r="O43" s="25">
        <v>145</v>
      </c>
      <c r="P43" s="25">
        <v>88.26</v>
      </c>
      <c r="Q43" s="30" t="s">
        <v>8336</v>
      </c>
      <c r="R43" s="25" t="s">
        <v>8337</v>
      </c>
      <c r="S43" s="31" t="s">
        <v>8463</v>
      </c>
      <c r="T43" s="31" t="s">
        <v>8503</v>
      </c>
    </row>
    <row r="44" spans="1:20" ht="192" x14ac:dyDescent="0.2">
      <c r="A44" s="25">
        <v>1534</v>
      </c>
      <c r="B44" s="26" t="s">
        <v>1535</v>
      </c>
      <c r="C44" s="26" t="s">
        <v>5644</v>
      </c>
      <c r="D44" s="27">
        <v>7500</v>
      </c>
      <c r="E44" s="28">
        <v>31330</v>
      </c>
      <c r="F44" s="32" t="s">
        <v>8218</v>
      </c>
      <c r="G44" s="25" t="s">
        <v>8223</v>
      </c>
      <c r="H44" s="25" t="s">
        <v>8245</v>
      </c>
      <c r="I44" s="25">
        <v>1441383062</v>
      </c>
      <c r="J44" s="25">
        <v>1438791062</v>
      </c>
      <c r="K44" s="25" t="b">
        <v>1</v>
      </c>
      <c r="L44" s="25">
        <v>369</v>
      </c>
      <c r="M44" s="25" t="b">
        <v>1</v>
      </c>
      <c r="N44" s="25" t="s">
        <v>8283</v>
      </c>
      <c r="O44" s="25">
        <v>418</v>
      </c>
      <c r="P44" s="25">
        <v>84.91</v>
      </c>
      <c r="Q44" s="30" t="s">
        <v>8336</v>
      </c>
      <c r="R44" s="25" t="s">
        <v>8337</v>
      </c>
      <c r="S44" s="31" t="s">
        <v>8391</v>
      </c>
      <c r="T44" s="31" t="s">
        <v>8553</v>
      </c>
    </row>
    <row r="45" spans="1:20" ht="192" x14ac:dyDescent="0.2">
      <c r="A45" s="25">
        <v>1535</v>
      </c>
      <c r="B45" s="26" t="s">
        <v>1536</v>
      </c>
      <c r="C45" s="26" t="s">
        <v>5645</v>
      </c>
      <c r="D45" s="27">
        <v>4000</v>
      </c>
      <c r="E45" s="28">
        <v>5297</v>
      </c>
      <c r="F45" s="32" t="s">
        <v>8218</v>
      </c>
      <c r="G45" s="25" t="s">
        <v>8223</v>
      </c>
      <c r="H45" s="25" t="s">
        <v>8245</v>
      </c>
      <c r="I45" s="25">
        <v>1464040800</v>
      </c>
      <c r="J45" s="25">
        <v>1461527631</v>
      </c>
      <c r="K45" s="25" t="b">
        <v>1</v>
      </c>
      <c r="L45" s="25">
        <v>110</v>
      </c>
      <c r="M45" s="25" t="b">
        <v>1</v>
      </c>
      <c r="N45" s="25" t="s">
        <v>8283</v>
      </c>
      <c r="O45" s="25">
        <v>132</v>
      </c>
      <c r="P45" s="25">
        <v>48.15</v>
      </c>
      <c r="Q45" s="30" t="s">
        <v>8336</v>
      </c>
      <c r="R45" s="25" t="s">
        <v>8337</v>
      </c>
      <c r="S45" s="31" t="s">
        <v>8501</v>
      </c>
      <c r="T45" s="31" t="s">
        <v>8505</v>
      </c>
    </row>
    <row r="46" spans="1:20" ht="224" x14ac:dyDescent="0.2">
      <c r="A46" s="25">
        <v>1536</v>
      </c>
      <c r="B46" s="26" t="s">
        <v>1537</v>
      </c>
      <c r="C46" s="26" t="s">
        <v>5646</v>
      </c>
      <c r="D46" s="27">
        <v>12000</v>
      </c>
      <c r="E46" s="28">
        <v>30037.01</v>
      </c>
      <c r="F46" s="32" t="s">
        <v>8218</v>
      </c>
      <c r="G46" s="25" t="s">
        <v>8223</v>
      </c>
      <c r="H46" s="25" t="s">
        <v>8245</v>
      </c>
      <c r="I46" s="25">
        <v>1440702910</v>
      </c>
      <c r="J46" s="25">
        <v>1438110910</v>
      </c>
      <c r="K46" s="25" t="b">
        <v>1</v>
      </c>
      <c r="L46" s="25">
        <v>455</v>
      </c>
      <c r="M46" s="25" t="b">
        <v>1</v>
      </c>
      <c r="N46" s="25" t="s">
        <v>8283</v>
      </c>
      <c r="O46" s="25">
        <v>250</v>
      </c>
      <c r="P46" s="25">
        <v>66.02</v>
      </c>
      <c r="Q46" s="30" t="s">
        <v>8336</v>
      </c>
      <c r="R46" s="25" t="s">
        <v>8337</v>
      </c>
      <c r="S46" s="31" t="s">
        <v>8512</v>
      </c>
      <c r="T46" s="31" t="s">
        <v>8385</v>
      </c>
    </row>
    <row r="47" spans="1:20" ht="192" x14ac:dyDescent="0.2">
      <c r="A47" s="25">
        <v>1538</v>
      </c>
      <c r="B47" s="26" t="s">
        <v>1539</v>
      </c>
      <c r="C47" s="26" t="s">
        <v>5648</v>
      </c>
      <c r="D47" s="27">
        <v>7000</v>
      </c>
      <c r="E47" s="28">
        <v>7184</v>
      </c>
      <c r="F47" s="32" t="s">
        <v>8218</v>
      </c>
      <c r="G47" s="25" t="s">
        <v>8223</v>
      </c>
      <c r="H47" s="25" t="s">
        <v>8245</v>
      </c>
      <c r="I47" s="25">
        <v>1421952370</v>
      </c>
      <c r="J47" s="25">
        <v>1418064370</v>
      </c>
      <c r="K47" s="25" t="b">
        <v>1</v>
      </c>
      <c r="L47" s="25">
        <v>46</v>
      </c>
      <c r="M47" s="25" t="b">
        <v>1</v>
      </c>
      <c r="N47" s="25" t="s">
        <v>8283</v>
      </c>
      <c r="O47" s="25">
        <v>103</v>
      </c>
      <c r="P47" s="25">
        <v>156.16999999999999</v>
      </c>
      <c r="Q47" s="30" t="s">
        <v>8336</v>
      </c>
      <c r="R47" s="25" t="s">
        <v>8337</v>
      </c>
      <c r="S47" s="31" t="s">
        <v>8487</v>
      </c>
      <c r="T47" s="31" t="s">
        <v>8495</v>
      </c>
    </row>
    <row r="48" spans="1:20" ht="224" x14ac:dyDescent="0.2">
      <c r="A48" s="25">
        <v>1539</v>
      </c>
      <c r="B48" s="26" t="s">
        <v>1540</v>
      </c>
      <c r="C48" s="26" t="s">
        <v>5649</v>
      </c>
      <c r="D48" s="27">
        <v>20000</v>
      </c>
      <c r="E48" s="28">
        <v>27197.22</v>
      </c>
      <c r="F48" s="32" t="s">
        <v>8218</v>
      </c>
      <c r="G48" s="25" t="s">
        <v>8223</v>
      </c>
      <c r="H48" s="25" t="s">
        <v>8245</v>
      </c>
      <c r="I48" s="25">
        <v>1483481019</v>
      </c>
      <c r="J48" s="25">
        <v>1480629819</v>
      </c>
      <c r="K48" s="25" t="b">
        <v>0</v>
      </c>
      <c r="L48" s="25">
        <v>284</v>
      </c>
      <c r="M48" s="25" t="b">
        <v>1</v>
      </c>
      <c r="N48" s="25" t="s">
        <v>8283</v>
      </c>
      <c r="O48" s="25">
        <v>136</v>
      </c>
      <c r="P48" s="25">
        <v>95.76</v>
      </c>
      <c r="Q48" s="30" t="s">
        <v>8336</v>
      </c>
      <c r="R48" s="25" t="s">
        <v>8337</v>
      </c>
      <c r="S48" s="31" t="s">
        <v>8466</v>
      </c>
      <c r="T48" s="31" t="s">
        <v>8425</v>
      </c>
    </row>
    <row r="49" spans="1:20" ht="224" x14ac:dyDescent="0.2">
      <c r="A49" s="25">
        <v>1540</v>
      </c>
      <c r="B49" s="26" t="s">
        <v>1541</v>
      </c>
      <c r="C49" s="26" t="s">
        <v>5650</v>
      </c>
      <c r="D49" s="27">
        <v>15000</v>
      </c>
      <c r="E49" s="28">
        <v>17680</v>
      </c>
      <c r="F49" s="32" t="s">
        <v>8218</v>
      </c>
      <c r="G49" s="25" t="s">
        <v>8223</v>
      </c>
      <c r="H49" s="25" t="s">
        <v>8245</v>
      </c>
      <c r="I49" s="25">
        <v>1416964500</v>
      </c>
      <c r="J49" s="25">
        <v>1414368616</v>
      </c>
      <c r="K49" s="25" t="b">
        <v>1</v>
      </c>
      <c r="L49" s="25">
        <v>98</v>
      </c>
      <c r="M49" s="25" t="b">
        <v>1</v>
      </c>
      <c r="N49" s="25" t="s">
        <v>8283</v>
      </c>
      <c r="O49" s="25">
        <v>118</v>
      </c>
      <c r="P49" s="25">
        <v>180.41</v>
      </c>
      <c r="Q49" s="30" t="s">
        <v>8336</v>
      </c>
      <c r="R49" s="25" t="s">
        <v>8337</v>
      </c>
      <c r="S49" s="31" t="s">
        <v>8395</v>
      </c>
      <c r="T49" s="31" t="s">
        <v>8393</v>
      </c>
    </row>
    <row r="50" spans="1:20" ht="208" x14ac:dyDescent="0.2">
      <c r="A50" s="25">
        <v>1742</v>
      </c>
      <c r="B50" s="26" t="s">
        <v>1743</v>
      </c>
      <c r="C50" s="26" t="s">
        <v>5852</v>
      </c>
      <c r="D50" s="27">
        <v>2000</v>
      </c>
      <c r="E50" s="28">
        <v>2175</v>
      </c>
      <c r="F50" s="32" t="s">
        <v>8218</v>
      </c>
      <c r="G50" s="25" t="s">
        <v>8223</v>
      </c>
      <c r="H50" s="25" t="s">
        <v>8245</v>
      </c>
      <c r="I50" s="25">
        <v>1483822800</v>
      </c>
      <c r="J50" s="25">
        <v>1481058170</v>
      </c>
      <c r="K50" s="25" t="b">
        <v>0</v>
      </c>
      <c r="L50" s="25">
        <v>34</v>
      </c>
      <c r="M50" s="25" t="b">
        <v>1</v>
      </c>
      <c r="N50" s="25" t="s">
        <v>8283</v>
      </c>
      <c r="O50" s="25">
        <v>109</v>
      </c>
      <c r="P50" s="25">
        <v>63.97</v>
      </c>
      <c r="Q50" s="30" t="s">
        <v>8336</v>
      </c>
      <c r="R50" s="25" t="s">
        <v>8337</v>
      </c>
      <c r="S50" s="31" t="s">
        <v>8508</v>
      </c>
      <c r="T50" s="31" t="s">
        <v>8394</v>
      </c>
    </row>
    <row r="51" spans="1:20" ht="176" x14ac:dyDescent="0.2">
      <c r="A51" s="25">
        <v>1743</v>
      </c>
      <c r="B51" s="26" t="s">
        <v>1744</v>
      </c>
      <c r="C51" s="26" t="s">
        <v>5853</v>
      </c>
      <c r="D51" s="27">
        <v>6000</v>
      </c>
      <c r="E51" s="28">
        <v>6025</v>
      </c>
      <c r="F51" s="32" t="s">
        <v>8218</v>
      </c>
      <c r="G51" s="25" t="s">
        <v>8223</v>
      </c>
      <c r="H51" s="25" t="s">
        <v>8245</v>
      </c>
      <c r="I51" s="25">
        <v>1472270340</v>
      </c>
      <c r="J51" s="25">
        <v>1470348775</v>
      </c>
      <c r="K51" s="25" t="b">
        <v>0</v>
      </c>
      <c r="L51" s="25">
        <v>67</v>
      </c>
      <c r="M51" s="25" t="b">
        <v>1</v>
      </c>
      <c r="N51" s="25" t="s">
        <v>8283</v>
      </c>
      <c r="O51" s="25">
        <v>100</v>
      </c>
      <c r="P51" s="25">
        <v>89.93</v>
      </c>
      <c r="Q51" s="30" t="s">
        <v>8336</v>
      </c>
      <c r="R51" s="25" t="s">
        <v>8337</v>
      </c>
      <c r="S51" s="31" t="s">
        <v>8404</v>
      </c>
      <c r="T51" s="31" t="s">
        <v>8554</v>
      </c>
    </row>
    <row r="52" spans="1:20" ht="224" x14ac:dyDescent="0.2">
      <c r="A52" s="25">
        <v>1745</v>
      </c>
      <c r="B52" s="26" t="s">
        <v>1746</v>
      </c>
      <c r="C52" s="26" t="s">
        <v>5855</v>
      </c>
      <c r="D52" s="27">
        <v>7000</v>
      </c>
      <c r="E52" s="28">
        <v>7981</v>
      </c>
      <c r="F52" s="32" t="s">
        <v>8218</v>
      </c>
      <c r="G52" s="25" t="s">
        <v>8223</v>
      </c>
      <c r="H52" s="25" t="s">
        <v>8245</v>
      </c>
      <c r="I52" s="25">
        <v>1482372000</v>
      </c>
      <c r="J52" s="25">
        <v>1479276838</v>
      </c>
      <c r="K52" s="25" t="b">
        <v>0</v>
      </c>
      <c r="L52" s="25">
        <v>89</v>
      </c>
      <c r="M52" s="25" t="b">
        <v>1</v>
      </c>
      <c r="N52" s="25" t="s">
        <v>8283</v>
      </c>
      <c r="O52" s="25">
        <v>114</v>
      </c>
      <c r="P52" s="25">
        <v>89.67</v>
      </c>
      <c r="Q52" s="30" t="s">
        <v>8336</v>
      </c>
      <c r="R52" s="25" t="s">
        <v>8337</v>
      </c>
      <c r="S52" s="31" t="s">
        <v>8451</v>
      </c>
      <c r="T52" s="31" t="s">
        <v>8393</v>
      </c>
    </row>
    <row r="53" spans="1:20" ht="240" x14ac:dyDescent="0.2">
      <c r="A53" s="25">
        <v>1746</v>
      </c>
      <c r="B53" s="26" t="s">
        <v>1747</v>
      </c>
      <c r="C53" s="26" t="s">
        <v>5856</v>
      </c>
      <c r="D53" s="27">
        <v>15000</v>
      </c>
      <c r="E53" s="28">
        <v>22215</v>
      </c>
      <c r="F53" s="32" t="s">
        <v>8218</v>
      </c>
      <c r="G53" s="25" t="s">
        <v>8223</v>
      </c>
      <c r="H53" s="25" t="s">
        <v>8245</v>
      </c>
      <c r="I53" s="25">
        <v>1479952800</v>
      </c>
      <c r="J53" s="25">
        <v>1477368867</v>
      </c>
      <c r="K53" s="25" t="b">
        <v>0</v>
      </c>
      <c r="L53" s="25">
        <v>107</v>
      </c>
      <c r="M53" s="25" t="b">
        <v>1</v>
      </c>
      <c r="N53" s="25" t="s">
        <v>8283</v>
      </c>
      <c r="O53" s="25">
        <v>148</v>
      </c>
      <c r="P53" s="25">
        <v>207.62</v>
      </c>
      <c r="Q53" s="30" t="s">
        <v>8336</v>
      </c>
      <c r="R53" s="25" t="s">
        <v>8337</v>
      </c>
      <c r="S53" s="31" t="s">
        <v>8447</v>
      </c>
      <c r="T53" s="31" t="s">
        <v>8393</v>
      </c>
    </row>
    <row r="54" spans="1:20" ht="208" x14ac:dyDescent="0.2">
      <c r="A54" s="25">
        <v>1750</v>
      </c>
      <c r="B54" s="26" t="s">
        <v>1751</v>
      </c>
      <c r="C54" s="26" t="s">
        <v>5860</v>
      </c>
      <c r="D54" s="27">
        <v>5000</v>
      </c>
      <c r="E54" s="28">
        <v>10081</v>
      </c>
      <c r="F54" s="32" t="s">
        <v>8218</v>
      </c>
      <c r="G54" s="25" t="s">
        <v>8223</v>
      </c>
      <c r="H54" s="25" t="s">
        <v>8245</v>
      </c>
      <c r="I54" s="25">
        <v>1461096304</v>
      </c>
      <c r="J54" s="25">
        <v>1458936304</v>
      </c>
      <c r="K54" s="25" t="b">
        <v>0</v>
      </c>
      <c r="L54" s="25">
        <v>125</v>
      </c>
      <c r="M54" s="25" t="b">
        <v>1</v>
      </c>
      <c r="N54" s="25" t="s">
        <v>8283</v>
      </c>
      <c r="O54" s="25">
        <v>202</v>
      </c>
      <c r="P54" s="25">
        <v>80.650000000000006</v>
      </c>
      <c r="Q54" s="30" t="s">
        <v>8336</v>
      </c>
      <c r="R54" s="25" t="s">
        <v>8337</v>
      </c>
      <c r="S54" s="31" t="s">
        <v>8456</v>
      </c>
      <c r="T54" s="31" t="s">
        <v>8462</v>
      </c>
    </row>
    <row r="55" spans="1:20" ht="112" x14ac:dyDescent="0.2">
      <c r="A55" s="25">
        <v>1751</v>
      </c>
      <c r="B55" s="26" t="s">
        <v>1752</v>
      </c>
      <c r="C55" s="26" t="s">
        <v>5861</v>
      </c>
      <c r="D55" s="27">
        <v>10000</v>
      </c>
      <c r="E55" s="28">
        <v>10290</v>
      </c>
      <c r="F55" s="32" t="s">
        <v>8218</v>
      </c>
      <c r="G55" s="25" t="s">
        <v>8223</v>
      </c>
      <c r="H55" s="25" t="s">
        <v>8245</v>
      </c>
      <c r="I55" s="25">
        <v>1426787123</v>
      </c>
      <c r="J55" s="25">
        <v>1424198723</v>
      </c>
      <c r="K55" s="25" t="b">
        <v>0</v>
      </c>
      <c r="L55" s="25">
        <v>61</v>
      </c>
      <c r="M55" s="25" t="b">
        <v>1</v>
      </c>
      <c r="N55" s="25" t="s">
        <v>8283</v>
      </c>
      <c r="O55" s="25">
        <v>103</v>
      </c>
      <c r="P55" s="25">
        <v>168.69</v>
      </c>
      <c r="Q55" s="30" t="s">
        <v>8336</v>
      </c>
      <c r="R55" s="25" t="s">
        <v>8337</v>
      </c>
      <c r="S55" s="31" t="s">
        <v>8387</v>
      </c>
      <c r="T55" s="31" t="s">
        <v>8388</v>
      </c>
    </row>
    <row r="56" spans="1:20" ht="224" x14ac:dyDescent="0.2">
      <c r="A56" s="25">
        <v>1755</v>
      </c>
      <c r="B56" s="26" t="s">
        <v>1756</v>
      </c>
      <c r="C56" s="26" t="s">
        <v>5865</v>
      </c>
      <c r="D56" s="27">
        <v>25</v>
      </c>
      <c r="E56" s="28">
        <v>30</v>
      </c>
      <c r="F56" s="32" t="s">
        <v>8218</v>
      </c>
      <c r="G56" s="25" t="s">
        <v>8223</v>
      </c>
      <c r="H56" s="25" t="s">
        <v>8245</v>
      </c>
      <c r="I56" s="25">
        <v>1444071361</v>
      </c>
      <c r="J56" s="25">
        <v>1441479361</v>
      </c>
      <c r="K56" s="25" t="b">
        <v>0</v>
      </c>
      <c r="L56" s="25">
        <v>4</v>
      </c>
      <c r="M56" s="25" t="b">
        <v>1</v>
      </c>
      <c r="N56" s="25" t="s">
        <v>8283</v>
      </c>
      <c r="O56" s="25">
        <v>120</v>
      </c>
      <c r="P56" s="25">
        <v>7.5</v>
      </c>
      <c r="Q56" s="30" t="s">
        <v>8336</v>
      </c>
      <c r="R56" s="25" t="s">
        <v>8337</v>
      </c>
      <c r="S56" s="31" t="s">
        <v>8496</v>
      </c>
      <c r="T56" s="31" t="s">
        <v>8434</v>
      </c>
    </row>
    <row r="57" spans="1:20" ht="208" x14ac:dyDescent="0.2">
      <c r="A57" s="25">
        <v>1756</v>
      </c>
      <c r="B57" s="26" t="s">
        <v>1757</v>
      </c>
      <c r="C57" s="26" t="s">
        <v>5866</v>
      </c>
      <c r="D57" s="27">
        <v>5500</v>
      </c>
      <c r="E57" s="28">
        <v>5655.6</v>
      </c>
      <c r="F57" s="32" t="s">
        <v>8218</v>
      </c>
      <c r="G57" s="25" t="s">
        <v>8223</v>
      </c>
      <c r="H57" s="25" t="s">
        <v>8245</v>
      </c>
      <c r="I57" s="25">
        <v>1472443269</v>
      </c>
      <c r="J57" s="25">
        <v>1468987269</v>
      </c>
      <c r="K57" s="25" t="b">
        <v>0</v>
      </c>
      <c r="L57" s="25">
        <v>120</v>
      </c>
      <c r="M57" s="25" t="b">
        <v>1</v>
      </c>
      <c r="N57" s="25" t="s">
        <v>8283</v>
      </c>
      <c r="O57" s="25">
        <v>103</v>
      </c>
      <c r="P57" s="25">
        <v>47.13</v>
      </c>
      <c r="Q57" s="30" t="s">
        <v>8336</v>
      </c>
      <c r="R57" s="25" t="s">
        <v>8337</v>
      </c>
      <c r="S57" s="31" t="s">
        <v>8555</v>
      </c>
      <c r="T57" s="31" t="s">
        <v>8458</v>
      </c>
    </row>
    <row r="58" spans="1:20" ht="144" x14ac:dyDescent="0.2">
      <c r="A58" s="25">
        <v>1757</v>
      </c>
      <c r="B58" s="26" t="s">
        <v>1758</v>
      </c>
      <c r="C58" s="26" t="s">
        <v>5867</v>
      </c>
      <c r="D58" s="27">
        <v>5000</v>
      </c>
      <c r="E58" s="28">
        <v>5800</v>
      </c>
      <c r="F58" s="32" t="s">
        <v>8218</v>
      </c>
      <c r="G58" s="25" t="s">
        <v>8223</v>
      </c>
      <c r="H58" s="25" t="s">
        <v>8245</v>
      </c>
      <c r="I58" s="25">
        <v>1485631740</v>
      </c>
      <c r="J58" s="25">
        <v>1483041083</v>
      </c>
      <c r="K58" s="25" t="b">
        <v>0</v>
      </c>
      <c r="L58" s="25">
        <v>14</v>
      </c>
      <c r="M58" s="25" t="b">
        <v>1</v>
      </c>
      <c r="N58" s="25" t="s">
        <v>8283</v>
      </c>
      <c r="O58" s="25">
        <v>116</v>
      </c>
      <c r="P58" s="25">
        <v>414.29</v>
      </c>
      <c r="Q58" s="30" t="s">
        <v>8336</v>
      </c>
      <c r="R58" s="25" t="s">
        <v>8337</v>
      </c>
      <c r="S58" s="31" t="s">
        <v>8556</v>
      </c>
      <c r="T58" s="31" t="s">
        <v>8557</v>
      </c>
    </row>
    <row r="59" spans="1:20" ht="192" x14ac:dyDescent="0.2">
      <c r="A59" s="25">
        <v>1758</v>
      </c>
      <c r="B59" s="26" t="s">
        <v>1759</v>
      </c>
      <c r="C59" s="26" t="s">
        <v>5868</v>
      </c>
      <c r="D59" s="27">
        <v>1000</v>
      </c>
      <c r="E59" s="28">
        <v>1147</v>
      </c>
      <c r="F59" s="32" t="s">
        <v>8218</v>
      </c>
      <c r="G59" s="25" t="s">
        <v>8223</v>
      </c>
      <c r="H59" s="25" t="s">
        <v>8245</v>
      </c>
      <c r="I59" s="25">
        <v>1468536992</v>
      </c>
      <c r="J59" s="25">
        <v>1463352992</v>
      </c>
      <c r="K59" s="25" t="b">
        <v>0</v>
      </c>
      <c r="L59" s="25">
        <v>27</v>
      </c>
      <c r="M59" s="25" t="b">
        <v>1</v>
      </c>
      <c r="N59" s="25" t="s">
        <v>8283</v>
      </c>
      <c r="O59" s="25">
        <v>115</v>
      </c>
      <c r="P59" s="25">
        <v>42.48</v>
      </c>
      <c r="Q59" s="30" t="s">
        <v>8336</v>
      </c>
      <c r="R59" s="25" t="s">
        <v>8337</v>
      </c>
      <c r="S59" s="31" t="s">
        <v>8476</v>
      </c>
      <c r="T59" s="31" t="s">
        <v>8432</v>
      </c>
    </row>
    <row r="60" spans="1:20" ht="80" x14ac:dyDescent="0.2">
      <c r="A60" s="25">
        <v>1759</v>
      </c>
      <c r="B60" s="26" t="s">
        <v>1760</v>
      </c>
      <c r="C60" s="26" t="s">
        <v>5869</v>
      </c>
      <c r="D60" s="27">
        <v>5000</v>
      </c>
      <c r="E60" s="28">
        <v>5330</v>
      </c>
      <c r="F60" s="32" t="s">
        <v>8218</v>
      </c>
      <c r="G60" s="25" t="s">
        <v>8223</v>
      </c>
      <c r="H60" s="25" t="s">
        <v>8245</v>
      </c>
      <c r="I60" s="25">
        <v>1427309629</v>
      </c>
      <c r="J60" s="25">
        <v>1425585229</v>
      </c>
      <c r="K60" s="25" t="b">
        <v>0</v>
      </c>
      <c r="L60" s="25">
        <v>49</v>
      </c>
      <c r="M60" s="25" t="b">
        <v>1</v>
      </c>
      <c r="N60" s="25" t="s">
        <v>8283</v>
      </c>
      <c r="O60" s="25">
        <v>107</v>
      </c>
      <c r="P60" s="25">
        <v>108.78</v>
      </c>
      <c r="Q60" s="30" t="s">
        <v>8336</v>
      </c>
      <c r="R60" s="25" t="s">
        <v>8337</v>
      </c>
      <c r="S60" s="31" t="s">
        <v>8484</v>
      </c>
      <c r="T60" s="31" t="s">
        <v>8500</v>
      </c>
    </row>
    <row r="61" spans="1:20" ht="208" x14ac:dyDescent="0.2">
      <c r="A61" s="25">
        <v>1760</v>
      </c>
      <c r="B61" s="26" t="s">
        <v>1761</v>
      </c>
      <c r="C61" s="26" t="s">
        <v>5870</v>
      </c>
      <c r="D61" s="27">
        <v>5000</v>
      </c>
      <c r="E61" s="28">
        <v>8272</v>
      </c>
      <c r="F61" s="32" t="s">
        <v>8218</v>
      </c>
      <c r="G61" s="25" t="s">
        <v>8223</v>
      </c>
      <c r="H61" s="25" t="s">
        <v>8245</v>
      </c>
      <c r="I61" s="25">
        <v>1456416513</v>
      </c>
      <c r="J61" s="25">
        <v>1454688513</v>
      </c>
      <c r="K61" s="25" t="b">
        <v>0</v>
      </c>
      <c r="L61" s="25">
        <v>102</v>
      </c>
      <c r="M61" s="25" t="b">
        <v>1</v>
      </c>
      <c r="N61" s="25" t="s">
        <v>8283</v>
      </c>
      <c r="O61" s="25">
        <v>165</v>
      </c>
      <c r="P61" s="25">
        <v>81.099999999999994</v>
      </c>
      <c r="Q61" s="30" t="s">
        <v>8336</v>
      </c>
      <c r="R61" s="25" t="s">
        <v>8337</v>
      </c>
      <c r="S61" s="31" t="s">
        <v>8558</v>
      </c>
      <c r="T61" s="31" t="s">
        <v>8457</v>
      </c>
    </row>
    <row r="62" spans="1:20" ht="80" x14ac:dyDescent="0.2">
      <c r="A62" s="25">
        <v>1762</v>
      </c>
      <c r="B62" s="26" t="s">
        <v>1763</v>
      </c>
      <c r="C62" s="26" t="s">
        <v>5872</v>
      </c>
      <c r="D62" s="27">
        <v>100</v>
      </c>
      <c r="E62" s="28">
        <v>885</v>
      </c>
      <c r="F62" s="32" t="s">
        <v>8218</v>
      </c>
      <c r="G62" s="25" t="s">
        <v>8223</v>
      </c>
      <c r="H62" s="25" t="s">
        <v>8245</v>
      </c>
      <c r="I62" s="25">
        <v>1457739245</v>
      </c>
      <c r="J62" s="25">
        <v>1455147245</v>
      </c>
      <c r="K62" s="25" t="b">
        <v>0</v>
      </c>
      <c r="L62" s="25">
        <v>25</v>
      </c>
      <c r="M62" s="25" t="b">
        <v>1</v>
      </c>
      <c r="N62" s="25" t="s">
        <v>8283</v>
      </c>
      <c r="O62" s="25">
        <v>885</v>
      </c>
      <c r="P62" s="25">
        <v>35.4</v>
      </c>
      <c r="Q62" s="30" t="s">
        <v>8336</v>
      </c>
      <c r="R62" s="25" t="s">
        <v>8337</v>
      </c>
      <c r="S62" s="31" t="s">
        <v>8507</v>
      </c>
      <c r="T62" s="31" t="s">
        <v>8461</v>
      </c>
    </row>
    <row r="63" spans="1:20" ht="224" x14ac:dyDescent="0.2">
      <c r="A63" s="25">
        <v>1763</v>
      </c>
      <c r="B63" s="26" t="s">
        <v>1764</v>
      </c>
      <c r="C63" s="26" t="s">
        <v>5873</v>
      </c>
      <c r="D63" s="27">
        <v>12000</v>
      </c>
      <c r="E63" s="28">
        <v>12229</v>
      </c>
      <c r="F63" s="32" t="s">
        <v>8218</v>
      </c>
      <c r="G63" s="25" t="s">
        <v>8223</v>
      </c>
      <c r="H63" s="25" t="s">
        <v>8245</v>
      </c>
      <c r="I63" s="25">
        <v>1477255840</v>
      </c>
      <c r="J63" s="25">
        <v>1474663840</v>
      </c>
      <c r="K63" s="25" t="b">
        <v>0</v>
      </c>
      <c r="L63" s="25">
        <v>118</v>
      </c>
      <c r="M63" s="25" t="b">
        <v>1</v>
      </c>
      <c r="N63" s="25" t="s">
        <v>8283</v>
      </c>
      <c r="O63" s="25">
        <v>102</v>
      </c>
      <c r="P63" s="25">
        <v>103.64</v>
      </c>
      <c r="Q63" s="30" t="s">
        <v>8336</v>
      </c>
      <c r="R63" s="25" t="s">
        <v>8337</v>
      </c>
      <c r="S63" s="31" t="s">
        <v>8440</v>
      </c>
      <c r="T63" s="31" t="s">
        <v>8441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08E62-6194-994D-B93C-C729842506A2}">
  <dimension ref="A1:T35"/>
  <sheetViews>
    <sheetView workbookViewId="0">
      <selection activeCell="W3" sqref="W3"/>
    </sheetView>
  </sheetViews>
  <sheetFormatPr baseColWidth="10" defaultRowHeight="15" x14ac:dyDescent="0.2"/>
  <sheetData>
    <row r="1" spans="1:20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192" x14ac:dyDescent="0.2">
      <c r="A2">
        <v>1765</v>
      </c>
      <c r="B2" s="11" t="s">
        <v>1766</v>
      </c>
      <c r="C2" s="3" t="s">
        <v>5875</v>
      </c>
      <c r="D2" s="5">
        <v>12500</v>
      </c>
      <c r="E2" s="7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>
        <v>59</v>
      </c>
      <c r="P2">
        <v>72.17</v>
      </c>
      <c r="Q2" s="13" t="s">
        <v>8336</v>
      </c>
      <c r="R2" t="s">
        <v>8337</v>
      </c>
      <c r="S2" s="17">
        <v>41834.980462962965</v>
      </c>
      <c r="T2" s="17">
        <v>41864.980462962965</v>
      </c>
    </row>
    <row r="3" spans="1:20" ht="160" x14ac:dyDescent="0.2">
      <c r="A3">
        <v>1767</v>
      </c>
      <c r="B3" s="11" t="s">
        <v>1768</v>
      </c>
      <c r="C3" s="3" t="s">
        <v>5877</v>
      </c>
      <c r="D3" s="5">
        <v>5000</v>
      </c>
      <c r="E3" s="7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>
        <v>46</v>
      </c>
      <c r="P3">
        <v>58.62</v>
      </c>
      <c r="Q3" s="13" t="s">
        <v>8336</v>
      </c>
      <c r="R3" t="s">
        <v>8337</v>
      </c>
      <c r="S3" s="17">
        <v>41824.658379629633</v>
      </c>
      <c r="T3" s="17">
        <v>41854.658379629633</v>
      </c>
    </row>
    <row r="4" spans="1:20" ht="192" x14ac:dyDescent="0.2">
      <c r="A4">
        <v>1768</v>
      </c>
      <c r="B4" s="11" t="s">
        <v>1769</v>
      </c>
      <c r="C4" s="3" t="s">
        <v>5878</v>
      </c>
      <c r="D4" s="5">
        <v>5000</v>
      </c>
      <c r="E4" s="7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>
        <v>4</v>
      </c>
      <c r="P4">
        <v>12.47</v>
      </c>
      <c r="Q4" s="13" t="s">
        <v>8336</v>
      </c>
      <c r="R4" t="s">
        <v>8337</v>
      </c>
      <c r="S4" s="17">
        <v>41849.560694444444</v>
      </c>
      <c r="T4" s="17">
        <v>41909.560694444444</v>
      </c>
    </row>
    <row r="5" spans="1:20" ht="192" x14ac:dyDescent="0.2">
      <c r="A5">
        <v>1769</v>
      </c>
      <c r="B5" s="11" t="s">
        <v>1770</v>
      </c>
      <c r="C5" s="3" t="s">
        <v>5879</v>
      </c>
      <c r="D5" s="5">
        <v>40000</v>
      </c>
      <c r="E5" s="7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>
        <v>3</v>
      </c>
      <c r="P5">
        <v>49.14</v>
      </c>
      <c r="Q5" s="13" t="s">
        <v>8336</v>
      </c>
      <c r="R5" t="s">
        <v>8337</v>
      </c>
      <c r="S5" s="17">
        <v>41987.818969907406</v>
      </c>
      <c r="T5" s="17">
        <v>42017.818969907406</v>
      </c>
    </row>
    <row r="6" spans="1:20" ht="224" x14ac:dyDescent="0.2">
      <c r="A6">
        <v>1770</v>
      </c>
      <c r="B6" s="11" t="s">
        <v>1771</v>
      </c>
      <c r="C6" s="3" t="s">
        <v>5880</v>
      </c>
      <c r="D6" s="5">
        <v>24500</v>
      </c>
      <c r="E6" s="7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>
        <v>57</v>
      </c>
      <c r="P6">
        <v>150.5</v>
      </c>
      <c r="Q6" s="13" t="s">
        <v>8336</v>
      </c>
      <c r="R6" t="s">
        <v>8337</v>
      </c>
      <c r="S6" s="17">
        <v>41891.780023148152</v>
      </c>
      <c r="T6" s="17">
        <v>41926.780023148152</v>
      </c>
    </row>
    <row r="7" spans="1:20" ht="208" x14ac:dyDescent="0.2">
      <c r="A7">
        <v>1773</v>
      </c>
      <c r="B7" s="11" t="s">
        <v>1774</v>
      </c>
      <c r="C7" s="3" t="s">
        <v>5883</v>
      </c>
      <c r="D7" s="5">
        <v>30000</v>
      </c>
      <c r="E7" s="7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>
        <v>6</v>
      </c>
      <c r="P7">
        <v>98.79</v>
      </c>
      <c r="Q7" s="13" t="s">
        <v>8336</v>
      </c>
      <c r="R7" t="s">
        <v>8337</v>
      </c>
      <c r="S7" s="17">
        <v>41978.760393518518</v>
      </c>
      <c r="T7" s="17">
        <v>42023.760393518518</v>
      </c>
    </row>
    <row r="8" spans="1:20" ht="240" x14ac:dyDescent="0.2">
      <c r="A8">
        <v>1774</v>
      </c>
      <c r="B8" s="11" t="s">
        <v>1775</v>
      </c>
      <c r="C8" s="3" t="s">
        <v>5884</v>
      </c>
      <c r="D8" s="5">
        <v>2500</v>
      </c>
      <c r="E8" s="7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>
        <v>46</v>
      </c>
      <c r="P8">
        <v>88.31</v>
      </c>
      <c r="Q8" s="13" t="s">
        <v>8336</v>
      </c>
      <c r="R8" t="s">
        <v>8337</v>
      </c>
      <c r="S8" s="17">
        <v>41930.218657407408</v>
      </c>
      <c r="T8" s="17">
        <v>41972.624305555553</v>
      </c>
    </row>
    <row r="9" spans="1:20" ht="192" x14ac:dyDescent="0.2">
      <c r="A9">
        <v>1775</v>
      </c>
      <c r="B9" s="11" t="s">
        <v>1776</v>
      </c>
      <c r="C9" s="3" t="s">
        <v>5885</v>
      </c>
      <c r="D9" s="5">
        <v>32500</v>
      </c>
      <c r="E9" s="7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>
        <v>65</v>
      </c>
      <c r="P9">
        <v>170.63</v>
      </c>
      <c r="Q9" s="13" t="s">
        <v>8336</v>
      </c>
      <c r="R9" t="s">
        <v>8337</v>
      </c>
      <c r="S9" s="17">
        <v>41891.976388888892</v>
      </c>
      <c r="T9" s="17">
        <v>41936.976388888892</v>
      </c>
    </row>
    <row r="10" spans="1:20" ht="192" x14ac:dyDescent="0.2">
      <c r="A10">
        <v>1778</v>
      </c>
      <c r="B10" s="11" t="s">
        <v>1779</v>
      </c>
      <c r="C10" s="3" t="s">
        <v>5888</v>
      </c>
      <c r="D10" s="5">
        <v>50000</v>
      </c>
      <c r="E10" s="7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>
        <v>2</v>
      </c>
      <c r="P10">
        <v>66.33</v>
      </c>
      <c r="Q10" s="13" t="s">
        <v>8336</v>
      </c>
      <c r="R10" t="s">
        <v>8337</v>
      </c>
      <c r="S10" s="17">
        <v>42045.86336805555</v>
      </c>
      <c r="T10" s="17">
        <v>42090.821701388893</v>
      </c>
    </row>
    <row r="11" spans="1:20" ht="192" x14ac:dyDescent="0.2">
      <c r="A11">
        <v>1779</v>
      </c>
      <c r="B11" s="11" t="s">
        <v>1780</v>
      </c>
      <c r="C11" s="3" t="s">
        <v>5889</v>
      </c>
      <c r="D11" s="5">
        <v>11000</v>
      </c>
      <c r="E11" s="7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>
        <v>36</v>
      </c>
      <c r="P11">
        <v>104.89</v>
      </c>
      <c r="Q11" s="13" t="s">
        <v>8336</v>
      </c>
      <c r="R11" t="s">
        <v>8337</v>
      </c>
      <c r="S11" s="17">
        <v>42585.691898148143</v>
      </c>
      <c r="T11" s="17">
        <v>42615.691898148143</v>
      </c>
    </row>
    <row r="12" spans="1:20" ht="192" x14ac:dyDescent="0.2">
      <c r="A12">
        <v>1780</v>
      </c>
      <c r="B12" s="11" t="s">
        <v>1781</v>
      </c>
      <c r="C12" s="3" t="s">
        <v>5890</v>
      </c>
      <c r="D12" s="5">
        <v>30000</v>
      </c>
      <c r="E12" s="7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>
        <v>40</v>
      </c>
      <c r="P12">
        <v>78.44</v>
      </c>
      <c r="Q12" s="13" t="s">
        <v>8336</v>
      </c>
      <c r="R12" t="s">
        <v>8337</v>
      </c>
      <c r="S12" s="17">
        <v>42493.600810185191</v>
      </c>
      <c r="T12" s="17">
        <v>42553.600810185191</v>
      </c>
    </row>
    <row r="13" spans="1:20" ht="224" x14ac:dyDescent="0.2">
      <c r="A13">
        <v>1781</v>
      </c>
      <c r="B13" s="11" t="s">
        <v>1782</v>
      </c>
      <c r="C13" s="3" t="s">
        <v>5891</v>
      </c>
      <c r="D13" s="5">
        <v>5500</v>
      </c>
      <c r="E13" s="7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>
        <v>26</v>
      </c>
      <c r="P13">
        <v>59.04</v>
      </c>
      <c r="Q13" s="13" t="s">
        <v>8336</v>
      </c>
      <c r="R13" t="s">
        <v>8337</v>
      </c>
      <c r="S13" s="17">
        <v>42597.617418981477</v>
      </c>
      <c r="T13" s="17">
        <v>42628.617418981477</v>
      </c>
    </row>
    <row r="14" spans="1:20" ht="224" x14ac:dyDescent="0.2">
      <c r="A14">
        <v>1782</v>
      </c>
      <c r="B14" s="11" t="s">
        <v>1783</v>
      </c>
      <c r="C14" s="3" t="s">
        <v>5892</v>
      </c>
      <c r="D14" s="5">
        <v>35000</v>
      </c>
      <c r="E14" s="7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>
        <v>15</v>
      </c>
      <c r="P14">
        <v>71.34</v>
      </c>
      <c r="Q14" s="13" t="s">
        <v>8336</v>
      </c>
      <c r="R14" t="s">
        <v>8337</v>
      </c>
      <c r="S14" s="17">
        <v>42388.575104166666</v>
      </c>
      <c r="T14" s="17">
        <v>42421.575104166666</v>
      </c>
    </row>
    <row r="15" spans="1:20" ht="192" x14ac:dyDescent="0.2">
      <c r="A15">
        <v>1783</v>
      </c>
      <c r="B15" s="11" t="s">
        <v>1784</v>
      </c>
      <c r="C15" s="3" t="s">
        <v>5893</v>
      </c>
      <c r="D15" s="5">
        <v>40000</v>
      </c>
      <c r="E15" s="7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>
        <v>24</v>
      </c>
      <c r="P15">
        <v>51.23</v>
      </c>
      <c r="Q15" s="13" t="s">
        <v>8336</v>
      </c>
      <c r="R15" t="s">
        <v>8337</v>
      </c>
      <c r="S15" s="17">
        <v>42115.949976851851</v>
      </c>
      <c r="T15" s="17">
        <v>42145.949976851851</v>
      </c>
    </row>
    <row r="16" spans="1:20" ht="192" x14ac:dyDescent="0.2">
      <c r="A16">
        <v>1784</v>
      </c>
      <c r="B16" s="11" t="s">
        <v>1785</v>
      </c>
      <c r="C16" s="3" t="s">
        <v>5894</v>
      </c>
      <c r="D16" s="5">
        <v>5000</v>
      </c>
      <c r="E16" s="7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>
        <v>40</v>
      </c>
      <c r="P16">
        <v>60.24</v>
      </c>
      <c r="Q16" s="13" t="s">
        <v>8336</v>
      </c>
      <c r="R16" t="s">
        <v>8337</v>
      </c>
      <c r="S16" s="17">
        <v>42003.655555555553</v>
      </c>
      <c r="T16" s="17">
        <v>42035.142361111109</v>
      </c>
    </row>
    <row r="17" spans="1:20" ht="192" x14ac:dyDescent="0.2">
      <c r="A17">
        <v>1785</v>
      </c>
      <c r="B17" s="11" t="s">
        <v>1786</v>
      </c>
      <c r="C17" s="3" t="s">
        <v>5895</v>
      </c>
      <c r="D17" s="5">
        <v>24000</v>
      </c>
      <c r="E17" s="7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>
        <v>20</v>
      </c>
      <c r="P17">
        <v>44.94</v>
      </c>
      <c r="Q17" s="13" t="s">
        <v>8336</v>
      </c>
      <c r="R17" t="s">
        <v>8337</v>
      </c>
      <c r="S17" s="17">
        <v>41897.134895833333</v>
      </c>
      <c r="T17" s="17">
        <v>41928</v>
      </c>
    </row>
    <row r="18" spans="1:20" ht="160" x14ac:dyDescent="0.2">
      <c r="A18">
        <v>1787</v>
      </c>
      <c r="B18" s="11" t="s">
        <v>1788</v>
      </c>
      <c r="C18" s="3" t="s">
        <v>5897</v>
      </c>
      <c r="D18" s="5">
        <v>10000</v>
      </c>
      <c r="E18" s="7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>
        <v>15</v>
      </c>
      <c r="P18">
        <v>63.88</v>
      </c>
      <c r="Q18" s="13" t="s">
        <v>8336</v>
      </c>
      <c r="R18" t="s">
        <v>8337</v>
      </c>
      <c r="S18" s="17">
        <v>42068.65552083333</v>
      </c>
      <c r="T18" s="17">
        <v>42098.613854166666</v>
      </c>
    </row>
    <row r="19" spans="1:20" ht="192" x14ac:dyDescent="0.2">
      <c r="A19">
        <v>1789</v>
      </c>
      <c r="B19" s="11" t="s">
        <v>1790</v>
      </c>
      <c r="C19" s="3" t="s">
        <v>5899</v>
      </c>
      <c r="D19" s="5">
        <v>8000</v>
      </c>
      <c r="E19" s="7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>
        <v>1</v>
      </c>
      <c r="P19">
        <v>10</v>
      </c>
      <c r="Q19" s="13" t="s">
        <v>8336</v>
      </c>
      <c r="R19" t="s">
        <v>8337</v>
      </c>
      <c r="S19" s="17">
        <v>41956.250034722223</v>
      </c>
      <c r="T19" s="17">
        <v>42016.250034722223</v>
      </c>
    </row>
    <row r="20" spans="1:20" ht="160" x14ac:dyDescent="0.2">
      <c r="A20">
        <v>1790</v>
      </c>
      <c r="B20" s="11" t="s">
        <v>1791</v>
      </c>
      <c r="C20" s="3" t="s">
        <v>5900</v>
      </c>
      <c r="D20" s="5">
        <v>33000</v>
      </c>
      <c r="E20" s="7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>
        <v>5</v>
      </c>
      <c r="P20">
        <v>109.07</v>
      </c>
      <c r="Q20" s="13" t="s">
        <v>8336</v>
      </c>
      <c r="R20" t="s">
        <v>8337</v>
      </c>
      <c r="S20" s="17">
        <v>42010.674513888895</v>
      </c>
      <c r="T20" s="17">
        <v>42040.674513888895</v>
      </c>
    </row>
    <row r="21" spans="1:20" ht="144" x14ac:dyDescent="0.2">
      <c r="A21">
        <v>1792</v>
      </c>
      <c r="B21" s="11" t="s">
        <v>1793</v>
      </c>
      <c r="C21" s="3" t="s">
        <v>5902</v>
      </c>
      <c r="D21" s="5">
        <v>25000</v>
      </c>
      <c r="E21" s="7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>
        <v>61</v>
      </c>
      <c r="P21">
        <v>109.94</v>
      </c>
      <c r="Q21" s="13" t="s">
        <v>8336</v>
      </c>
      <c r="R21" t="s">
        <v>8337</v>
      </c>
      <c r="S21" s="17">
        <v>42189.031041666662</v>
      </c>
      <c r="T21" s="17">
        <v>42226.290972222225</v>
      </c>
    </row>
    <row r="22" spans="1:20" ht="208" x14ac:dyDescent="0.2">
      <c r="A22">
        <v>1794</v>
      </c>
      <c r="B22" s="11" t="s">
        <v>1795</v>
      </c>
      <c r="C22" s="3" t="s">
        <v>5904</v>
      </c>
      <c r="D22" s="5">
        <v>9000</v>
      </c>
      <c r="E22" s="7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>
        <v>11</v>
      </c>
      <c r="P22">
        <v>55.39</v>
      </c>
      <c r="Q22" s="13" t="s">
        <v>8336</v>
      </c>
      <c r="R22" t="s">
        <v>8337</v>
      </c>
      <c r="S22" s="17">
        <v>42011.551180555558</v>
      </c>
      <c r="T22" s="17">
        <v>42046.551180555558</v>
      </c>
    </row>
    <row r="23" spans="1:20" ht="192" x14ac:dyDescent="0.2">
      <c r="A23">
        <v>1797</v>
      </c>
      <c r="B23" s="11" t="s">
        <v>1798</v>
      </c>
      <c r="C23" s="3" t="s">
        <v>5907</v>
      </c>
      <c r="D23" s="5">
        <v>10000</v>
      </c>
      <c r="E23" s="7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>
        <v>68</v>
      </c>
      <c r="P23">
        <v>48.25</v>
      </c>
      <c r="Q23" s="13" t="s">
        <v>8336</v>
      </c>
      <c r="R23" t="s">
        <v>8337</v>
      </c>
      <c r="S23" s="17">
        <v>42689.56931712963</v>
      </c>
      <c r="T23" s="17">
        <v>42719.56931712963</v>
      </c>
    </row>
    <row r="24" spans="1:20" ht="224" x14ac:dyDescent="0.2">
      <c r="A24">
        <v>1798</v>
      </c>
      <c r="B24" s="11" t="s">
        <v>1799</v>
      </c>
      <c r="C24" s="3" t="s">
        <v>5908</v>
      </c>
      <c r="D24" s="5">
        <v>16000</v>
      </c>
      <c r="E24" s="7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>
        <v>14</v>
      </c>
      <c r="P24">
        <v>58.97</v>
      </c>
      <c r="Q24" s="13" t="s">
        <v>8336</v>
      </c>
      <c r="R24" t="s">
        <v>8337</v>
      </c>
      <c r="S24" s="17">
        <v>42344.32677083333</v>
      </c>
      <c r="T24" s="17">
        <v>42404.32677083333</v>
      </c>
    </row>
    <row r="25" spans="1:20" ht="192" x14ac:dyDescent="0.2">
      <c r="A25">
        <v>1803</v>
      </c>
      <c r="B25" s="11" t="s">
        <v>1804</v>
      </c>
      <c r="C25" s="3" t="s">
        <v>5913</v>
      </c>
      <c r="D25" s="5">
        <v>17500</v>
      </c>
      <c r="E25" s="7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>
        <v>31</v>
      </c>
      <c r="P25">
        <v>71.87</v>
      </c>
      <c r="Q25" s="13" t="s">
        <v>8336</v>
      </c>
      <c r="R25" t="s">
        <v>8337</v>
      </c>
      <c r="S25" s="17">
        <v>42018.071550925932</v>
      </c>
      <c r="T25" s="17">
        <v>42049.071550925932</v>
      </c>
    </row>
    <row r="26" spans="1:20" ht="192" x14ac:dyDescent="0.2">
      <c r="A26">
        <v>1804</v>
      </c>
      <c r="B26" s="11" t="s">
        <v>1805</v>
      </c>
      <c r="C26" s="3" t="s">
        <v>5914</v>
      </c>
      <c r="D26" s="5">
        <v>15500</v>
      </c>
      <c r="E26" s="7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>
        <v>35</v>
      </c>
      <c r="P26">
        <v>104.85</v>
      </c>
      <c r="Q26" s="13" t="s">
        <v>8336</v>
      </c>
      <c r="R26" t="s">
        <v>8337</v>
      </c>
      <c r="S26" s="17">
        <v>42282.678287037037</v>
      </c>
      <c r="T26" s="17">
        <v>42322.719953703709</v>
      </c>
    </row>
    <row r="27" spans="1:20" ht="96" x14ac:dyDescent="0.2">
      <c r="A27">
        <v>1807</v>
      </c>
      <c r="B27" s="11" t="s">
        <v>1808</v>
      </c>
      <c r="C27" s="3" t="s">
        <v>5917</v>
      </c>
      <c r="D27" s="5">
        <v>5000</v>
      </c>
      <c r="E27" s="7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>
        <v>11</v>
      </c>
      <c r="P27">
        <v>69.13</v>
      </c>
      <c r="Q27" s="13" t="s">
        <v>8336</v>
      </c>
      <c r="R27" t="s">
        <v>8337</v>
      </c>
      <c r="S27" s="17">
        <v>41880.068437499998</v>
      </c>
      <c r="T27" s="17">
        <v>41910.068437499998</v>
      </c>
    </row>
    <row r="28" spans="1:20" ht="192" x14ac:dyDescent="0.2">
      <c r="A28">
        <v>1808</v>
      </c>
      <c r="B28" s="11" t="s">
        <v>1809</v>
      </c>
      <c r="C28" s="3" t="s">
        <v>5918</v>
      </c>
      <c r="D28" s="5">
        <v>28000</v>
      </c>
      <c r="E28" s="7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>
        <v>41</v>
      </c>
      <c r="P28">
        <v>120.77</v>
      </c>
      <c r="Q28" s="13" t="s">
        <v>8336</v>
      </c>
      <c r="R28" t="s">
        <v>8337</v>
      </c>
      <c r="S28" s="17">
        <v>42742.680902777778</v>
      </c>
      <c r="T28" s="17">
        <v>42777.680902777778</v>
      </c>
    </row>
    <row r="29" spans="1:20" ht="160" x14ac:dyDescent="0.2">
      <c r="A29">
        <v>1810</v>
      </c>
      <c r="B29" s="11" t="s">
        <v>1811</v>
      </c>
      <c r="C29" s="3" t="s">
        <v>5920</v>
      </c>
      <c r="D29" s="5">
        <v>450</v>
      </c>
      <c r="E29" s="7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>
        <v>3</v>
      </c>
      <c r="P29">
        <v>7.5</v>
      </c>
      <c r="Q29" s="13" t="s">
        <v>8336</v>
      </c>
      <c r="R29" t="s">
        <v>8337</v>
      </c>
      <c r="S29" s="17">
        <v>41860.91002314815</v>
      </c>
      <c r="T29" s="17">
        <v>41872.91002314815</v>
      </c>
    </row>
    <row r="30" spans="1:20" ht="144" x14ac:dyDescent="0.2">
      <c r="A30">
        <v>1811</v>
      </c>
      <c r="B30" s="11" t="s">
        <v>1812</v>
      </c>
      <c r="C30" s="3" t="s">
        <v>5921</v>
      </c>
      <c r="D30" s="5">
        <v>54000</v>
      </c>
      <c r="E30" s="7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>
        <v>0</v>
      </c>
      <c r="P30">
        <v>1.54</v>
      </c>
      <c r="Q30" s="13" t="s">
        <v>8336</v>
      </c>
      <c r="R30" t="s">
        <v>8337</v>
      </c>
      <c r="S30" s="17">
        <v>41876.433680555558</v>
      </c>
      <c r="T30" s="17">
        <v>41936.166666666664</v>
      </c>
    </row>
    <row r="31" spans="1:20" ht="224" x14ac:dyDescent="0.2">
      <c r="A31">
        <v>1815</v>
      </c>
      <c r="B31" s="11" t="s">
        <v>1816</v>
      </c>
      <c r="C31" s="3" t="s">
        <v>5925</v>
      </c>
      <c r="D31" s="5">
        <v>3000</v>
      </c>
      <c r="E31" s="7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>
        <v>0</v>
      </c>
      <c r="P31">
        <v>0</v>
      </c>
      <c r="Q31" s="13" t="s">
        <v>8336</v>
      </c>
      <c r="R31" t="s">
        <v>8337</v>
      </c>
      <c r="S31" s="17">
        <v>42172.906678240746</v>
      </c>
      <c r="T31" s="17">
        <v>42186.906678240746</v>
      </c>
    </row>
    <row r="32" spans="1:20" ht="128" x14ac:dyDescent="0.2">
      <c r="A32">
        <v>1817</v>
      </c>
      <c r="B32" s="11" t="s">
        <v>1818</v>
      </c>
      <c r="C32" s="3" t="s">
        <v>5927</v>
      </c>
      <c r="D32" s="5">
        <v>18000</v>
      </c>
      <c r="E32" s="7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>
        <v>52</v>
      </c>
      <c r="P32">
        <v>94.19</v>
      </c>
      <c r="Q32" s="13" t="s">
        <v>8336</v>
      </c>
      <c r="R32" t="s">
        <v>8337</v>
      </c>
      <c r="S32" s="17">
        <v>42705.662118055552</v>
      </c>
      <c r="T32" s="17">
        <v>42765.290972222225</v>
      </c>
    </row>
    <row r="33" spans="1:20" ht="160" x14ac:dyDescent="0.2">
      <c r="A33">
        <v>1818</v>
      </c>
      <c r="B33" s="11" t="s">
        <v>1819</v>
      </c>
      <c r="C33" s="3" t="s">
        <v>5928</v>
      </c>
      <c r="D33" s="5">
        <v>15000</v>
      </c>
      <c r="E33" s="7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>
        <v>0</v>
      </c>
      <c r="P33">
        <v>0</v>
      </c>
      <c r="Q33" s="13" t="s">
        <v>8336</v>
      </c>
      <c r="R33" t="s">
        <v>8337</v>
      </c>
      <c r="S33" s="17">
        <v>42067.234375</v>
      </c>
      <c r="T33" s="17">
        <v>42097.192708333328</v>
      </c>
    </row>
    <row r="34" spans="1:20" ht="192" x14ac:dyDescent="0.2">
      <c r="A34">
        <v>1819</v>
      </c>
      <c r="B34" s="11" t="s">
        <v>1820</v>
      </c>
      <c r="C34" s="3" t="s">
        <v>5929</v>
      </c>
      <c r="D34" s="5">
        <v>1200</v>
      </c>
      <c r="E34" s="7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>
        <v>2</v>
      </c>
      <c r="P34">
        <v>6.25</v>
      </c>
      <c r="Q34" s="13" t="s">
        <v>8336</v>
      </c>
      <c r="R34" t="s">
        <v>8337</v>
      </c>
      <c r="S34" s="17">
        <v>41820.752268518518</v>
      </c>
      <c r="T34" s="17">
        <v>41850.752268518518</v>
      </c>
    </row>
    <row r="35" spans="1:20" ht="256" x14ac:dyDescent="0.2">
      <c r="A35">
        <v>1820</v>
      </c>
      <c r="B35" s="11" t="s">
        <v>1821</v>
      </c>
      <c r="C35" s="3" t="s">
        <v>5930</v>
      </c>
      <c r="D35" s="5">
        <v>26000</v>
      </c>
      <c r="E35" s="7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>
        <v>7</v>
      </c>
      <c r="P35">
        <v>213.38</v>
      </c>
      <c r="Q35" s="13" t="s">
        <v>8336</v>
      </c>
      <c r="R35" t="s">
        <v>8337</v>
      </c>
      <c r="S35" s="17">
        <v>42065.084375000006</v>
      </c>
      <c r="T35" s="17">
        <v>42095.042708333334</v>
      </c>
    </row>
  </sheetData>
  <conditionalFormatting sqref="F1:F35">
    <cfRule type="containsText" dxfId="3" priority="1" operator="containsText" text="canceled">
      <formula>NOT(ISERROR(SEARCH("canceled",F1)))</formula>
    </cfRule>
    <cfRule type="containsText" dxfId="2" priority="2" operator="containsText" text="fail">
      <formula>NOT(ISERROR(SEARCH("fail",F1)))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US SE Kickstarters</vt:lpstr>
      <vt:lpstr>Failed US SE Kickstarters</vt:lpstr>
      <vt:lpstr>Successful US PB Kickstarters</vt:lpstr>
      <vt:lpstr>Failed US PB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Caroline Diep</cp:lastModifiedBy>
  <dcterms:created xsi:type="dcterms:W3CDTF">2017-04-20T15:17:24Z</dcterms:created>
  <dcterms:modified xsi:type="dcterms:W3CDTF">2021-10-16T17:24:23Z</dcterms:modified>
</cp:coreProperties>
</file>