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 Dictionary" sheetId="1" state="visible" r:id="rId2"/>
    <sheet name="Max Delq" sheetId="2" state="visible" r:id="rId3"/>
    <sheet name="SpecialValues" sheetId="3" state="visible" r:id="rId4"/>
  </sheets>
  <definedNames>
    <definedName function="false" hidden="true" localSheetId="0" name="_xlnm._FilterDatabase" vbProcedure="false">'Data Dictionary'!$A$1:$D$25</definedName>
    <definedName function="false" hidden="false" localSheetId="0" name="_xlnm._FilterDatabase" vbProcedure="false">'Data Dictionary'!$A$1:$D$25</definedName>
    <definedName function="false" hidden="false" localSheetId="0" name="_xlnm._FilterDatabase_0" vbProcedure="false">'Data Dictionary'!$A$1:$D$25</definedName>
    <definedName function="false" hidden="false" localSheetId="0" name="_xlnm._FilterDatabase_0_0" vbProcedure="false">'Data Dictionary'!$A$1:$D$25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<sst xmlns="http://schemas.openxmlformats.org/spreadsheetml/2006/main" count="143" uniqueCount="91">
  <si>
    <t xml:space="preserve">Variable Names</t>
  </si>
  <si>
    <t xml:space="preserve">Description</t>
  </si>
  <si>
    <t xml:space="preserve">Monotonicity Constraint (with respect to probability of bad = 1)</t>
  </si>
  <si>
    <t xml:space="preserve">Role</t>
  </si>
  <si>
    <t xml:space="preserve">RiskPerformance</t>
  </si>
  <si>
    <t xml:space="preserve">Paid as negotiated flag (12-36 Months). String of Good and Bad</t>
  </si>
  <si>
    <t xml:space="preserve">target</t>
  </si>
  <si>
    <t xml:space="preserve">ExternalRiskEstimate</t>
  </si>
  <si>
    <t xml:space="preserve">Consolidated version of risk markers</t>
  </si>
  <si>
    <t xml:space="preserve">Monotonically Decreasing</t>
  </si>
  <si>
    <t xml:space="preserve">predictor</t>
  </si>
  <si>
    <t xml:space="preserve">MSinceOldestTradeOpen</t>
  </si>
  <si>
    <t xml:space="preserve">Months Since Oldest Trade Open</t>
  </si>
  <si>
    <t xml:space="preserve">MSinceMostRecentTradeOpen</t>
  </si>
  <si>
    <t xml:space="preserve">Months Since Most Recent Trade Open</t>
  </si>
  <si>
    <t xml:space="preserve">AverageMInFile</t>
  </si>
  <si>
    <t xml:space="preserve">Average Months in File</t>
  </si>
  <si>
    <t xml:space="preserve">NumSatisfactoryTrades</t>
  </si>
  <si>
    <t xml:space="preserve">Number Satisfactory Trades</t>
  </si>
  <si>
    <t xml:space="preserve">NumTrades60Ever2DerogPubRec</t>
  </si>
  <si>
    <t xml:space="preserve">Number Trades 60+ Ever</t>
  </si>
  <si>
    <t xml:space="preserve">Monotonically Increasing</t>
  </si>
  <si>
    <t xml:space="preserve">NumTrades90Ever2DerogPubRec</t>
  </si>
  <si>
    <t xml:space="preserve">Number Trades 90+ Ever</t>
  </si>
  <si>
    <t xml:space="preserve">PercentTradesNeverDelq</t>
  </si>
  <si>
    <t xml:space="preserve">Percent Trades Never Delinquent</t>
  </si>
  <si>
    <t xml:space="preserve">MSinceMostRecentDelq</t>
  </si>
  <si>
    <t xml:space="preserve">Months Since Most Recent Delinquency</t>
  </si>
  <si>
    <t xml:space="preserve">MaxDelq2PublicRecLast12M</t>
  </si>
  <si>
    <t xml:space="preserve">Max Delq/Public Records Last 12 Months. See tab "MaxDelq" for each category</t>
  </si>
  <si>
    <t xml:space="preserve">Values 0-7 are monotonically decreasing</t>
  </si>
  <si>
    <t xml:space="preserve">MaxDelqEver</t>
  </si>
  <si>
    <t xml:space="preserve">Max Delinquency Ever. See tab "MaxDelq" for each category</t>
  </si>
  <si>
    <t xml:space="preserve">Values 2-8 are monotonically decreasing</t>
  </si>
  <si>
    <t xml:space="preserve">NumTotalTrades</t>
  </si>
  <si>
    <t xml:space="preserve">Number of Total Trades (total number of credit accounts)</t>
  </si>
  <si>
    <t xml:space="preserve">No constraint</t>
  </si>
  <si>
    <t xml:space="preserve">NumTradesOpeninLast12M</t>
  </si>
  <si>
    <t xml:space="preserve">Number of Trades Open in Last 12 Months</t>
  </si>
  <si>
    <t xml:space="preserve">PercentInstallTrades</t>
  </si>
  <si>
    <t xml:space="preserve">Percent Installment Trades</t>
  </si>
  <si>
    <t xml:space="preserve">MSinceMostRecentInqexcl7days</t>
  </si>
  <si>
    <t xml:space="preserve">Months Since Most Recent Inq excl 7days</t>
  </si>
  <si>
    <t xml:space="preserve">NumInqLast6M</t>
  </si>
  <si>
    <t xml:space="preserve">Number of Inq Last 6 Months</t>
  </si>
  <si>
    <t xml:space="preserve">NumInqLast6Mexcl7days</t>
  </si>
  <si>
    <t xml:space="preserve">Number of Inq Last 6 Months excl 7days. Excluding the last 7 days removes inquiries that are likely due to price comparision shopping.</t>
  </si>
  <si>
    <t xml:space="preserve">NetFractionRevolvingBurden</t>
  </si>
  <si>
    <t xml:space="preserve">Net Fraction Revolving Burden. This is revolving balance divided by credit limit</t>
  </si>
  <si>
    <t xml:space="preserve">NetFractionInstallBurden</t>
  </si>
  <si>
    <t xml:space="preserve">Net Fraction Installment Burden. This is installment balance divided by original loan amount</t>
  </si>
  <si>
    <t xml:space="preserve">NumRevolvingTradesWBalance</t>
  </si>
  <si>
    <t xml:space="preserve">Number Revolving Trades with Balance</t>
  </si>
  <si>
    <t xml:space="preserve">NumInstallTradesWBalance</t>
  </si>
  <si>
    <t xml:space="preserve">Number Installment Trades with Balance</t>
  </si>
  <si>
    <t xml:space="preserve">NumBank2NatlTradesWHighUtilization</t>
  </si>
  <si>
    <t xml:space="preserve">Number Bank/Natl Trades w high utilization ratio</t>
  </si>
  <si>
    <t xml:space="preserve">PercentTradesWBalance</t>
  </si>
  <si>
    <t xml:space="preserve">Percent Trades with Balance</t>
  </si>
  <si>
    <t xml:space="preserve">*For a more detailed example of the monotonicity contraint, please see the "challenge rules" page</t>
  </si>
  <si>
    <r>
      <rPr>
        <u val="single"/>
        <sz val="12"/>
        <color rgb="FF000000"/>
        <rFont val="Calibri"/>
        <family val="2"/>
      </rPr>
      <t xml:space="preserve">value</t>
    </r>
    <r>
      <rPr>
        <sz val="12"/>
        <color rgb="FF000000"/>
        <rFont val="Calibri"/>
        <family val="2"/>
      </rPr>
      <t xml:space="preserve">      </t>
    </r>
    <r>
      <rPr>
        <u val="single"/>
        <sz val="12"/>
        <color rgb="FF000000"/>
        <rFont val="Calibri"/>
        <family val="2"/>
      </rPr>
      <t xml:space="preserve">meaning</t>
    </r>
    <r>
      <rPr>
        <sz val="12"/>
        <color rgb="FF000000"/>
        <rFont val="Calibri"/>
        <family val="2"/>
      </rPr>
      <t xml:space="preserve">                                                                       </t>
    </r>
  </si>
  <si>
    <t xml:space="preserve">derogatory comment</t>
  </si>
  <si>
    <t xml:space="preserve">120+ days delinquent</t>
  </si>
  <si>
    <t xml:space="preserve">90 days delinquent</t>
  </si>
  <si>
    <t xml:space="preserve">60 days delinquent</t>
  </si>
  <si>
    <t xml:space="preserve">30 days delinquent</t>
  </si>
  <si>
    <t xml:space="preserve">5, 6</t>
  </si>
  <si>
    <t xml:space="preserve">unknown delinquency</t>
  </si>
  <si>
    <t xml:space="preserve">current and never delinquent</t>
  </si>
  <si>
    <t xml:space="preserve">8, 9</t>
  </si>
  <si>
    <t xml:space="preserve">all other</t>
  </si>
  <si>
    <r>
      <rPr>
        <u val="single"/>
        <sz val="12"/>
        <color rgb="FF000000"/>
        <rFont val="Calibri"/>
        <family val="2"/>
      </rPr>
      <t xml:space="preserve">value</t>
    </r>
    <r>
      <rPr>
        <sz val="12"/>
        <color rgb="FF000000"/>
        <rFont val="Calibri"/>
        <family val="2"/>
      </rPr>
      <t xml:space="preserve">     </t>
    </r>
    <r>
      <rPr>
        <u val="single"/>
        <sz val="12"/>
        <color rgb="FF000000"/>
        <rFont val="Calibri"/>
        <family val="2"/>
      </rPr>
      <t xml:space="preserve">meaning</t>
    </r>
  </si>
  <si>
    <t xml:space="preserve">No such value</t>
  </si>
  <si>
    <t xml:space="preserve"> 'MaxDelqEver':</t>
  </si>
  <si>
    <t xml:space="preserve"> MaxDelqEver</t>
  </si>
  <si>
    <t xml:space="preserve">  count</t>
  </si>
  <si>
    <t xml:space="preserve">   IsBad</t>
  </si>
  <si>
    <t xml:space="preserve">BadPercentage</t>
  </si>
  <si>
    <t xml:space="preserve">#MaxDelqEver</t>
  </si>
  <si>
    <t xml:space="preserve"># -9</t>
  </si>
  <si>
    <t xml:space="preserve">#  2</t>
  </si>
  <si>
    <t xml:space="preserve">#  3</t>
  </si>
  <si>
    <t xml:space="preserve">#  4</t>
  </si>
  <si>
    <t xml:space="preserve">#  5</t>
  </si>
  <si>
    <t xml:space="preserve">#  6</t>
  </si>
  <si>
    <t xml:space="preserve">#  7</t>
  </si>
  <si>
    <t xml:space="preserve">#  8</t>
  </si>
  <si>
    <t xml:space="preserve">,</t>
  </si>
  <si>
    <t xml:space="preserve">-9 No Bureau Record or No Investigation</t>
  </si>
  <si>
    <t xml:space="preserve">-8 No Usable/Valid Trades or Inquiries</t>
  </si>
  <si>
    <t xml:space="preserve">-7 Condition not Met (e.g. No Inquiries, No Delinquencies)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</si>
</sst>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sz val="12"/>
      <color rgb="FFFF0000"/>
      <name val="Calibri"/>
      <family val="2"/>
    </font>
    <font>
      <u val="single"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66FF"/>
        <bgColor rgb="FFFF8080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6"/>
  <cols>
    <col collapsed="false" hidden="false" max="1" min="1" style="0" width="25.4777777777778"/>
    <col collapsed="false" hidden="false" max="2" min="2" style="0" width="46.0555555555556"/>
    <col collapsed="false" hidden="false" max="3" min="3" style="0" width="28.4185185185185"/>
    <col collapsed="false" hidden="false" max="4" min="4" style="0" width="15.8740740740741"/>
    <col collapsed="false" hidden="false" max="1025" min="5" style="0" width="11.2703703703704"/>
  </cols>
  <sheetData>
    <row r="1" s="3" customFormat="true" ht="50.9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29.95" hidden="false" customHeight="false" outlineLevel="0" collapsed="false">
      <c r="A2" s="4" t="s">
        <v>4</v>
      </c>
      <c r="B2" s="5" t="s">
        <v>5</v>
      </c>
      <c r="C2" s="6"/>
      <c r="D2" s="4" t="s">
        <v>6</v>
      </c>
    </row>
    <row r="3" customFormat="false" ht="15" hidden="false" customHeight="false" outlineLevel="0" collapsed="false">
      <c r="A3" s="4" t="s">
        <v>7</v>
      </c>
      <c r="B3" s="4" t="s">
        <v>8</v>
      </c>
      <c r="C3" s="6" t="s">
        <v>9</v>
      </c>
      <c r="D3" s="4" t="s">
        <v>10</v>
      </c>
      <c r="E3" s="7"/>
      <c r="F3" s="7"/>
      <c r="G3" s="7"/>
      <c r="H3" s="7"/>
      <c r="I3" s="7"/>
      <c r="J3" s="7"/>
      <c r="K3" s="7"/>
      <c r="L3" s="7"/>
    </row>
    <row r="4" customFormat="false" ht="15" hidden="false" customHeight="false" outlineLevel="0" collapsed="false">
      <c r="A4" s="4" t="s">
        <v>11</v>
      </c>
      <c r="B4" s="4" t="s">
        <v>12</v>
      </c>
      <c r="C4" s="6" t="s">
        <v>9</v>
      </c>
      <c r="D4" s="4" t="s">
        <v>10</v>
      </c>
    </row>
    <row r="5" customFormat="false" ht="15" hidden="false" customHeight="false" outlineLevel="0" collapsed="false">
      <c r="A5" s="4" t="s">
        <v>13</v>
      </c>
      <c r="B5" s="4" t="s">
        <v>14</v>
      </c>
      <c r="C5" s="6" t="s">
        <v>9</v>
      </c>
      <c r="D5" s="4" t="s">
        <v>10</v>
      </c>
    </row>
    <row r="6" customFormat="false" ht="15" hidden="false" customHeight="false" outlineLevel="0" collapsed="false">
      <c r="A6" s="4" t="s">
        <v>15</v>
      </c>
      <c r="B6" s="4" t="s">
        <v>16</v>
      </c>
      <c r="C6" s="6" t="s">
        <v>9</v>
      </c>
      <c r="D6" s="4" t="s">
        <v>10</v>
      </c>
    </row>
    <row r="7" customFormat="false" ht="15" hidden="false" customHeight="false" outlineLevel="0" collapsed="false">
      <c r="A7" s="4" t="s">
        <v>17</v>
      </c>
      <c r="B7" s="4" t="s">
        <v>18</v>
      </c>
      <c r="C7" s="6" t="s">
        <v>9</v>
      </c>
      <c r="D7" s="4" t="s">
        <v>10</v>
      </c>
    </row>
    <row r="8" customFormat="false" ht="15" hidden="false" customHeight="false" outlineLevel="0" collapsed="false">
      <c r="A8" s="4" t="s">
        <v>19</v>
      </c>
      <c r="B8" s="4" t="s">
        <v>20</v>
      </c>
      <c r="C8" s="6" t="s">
        <v>21</v>
      </c>
      <c r="D8" s="4" t="s">
        <v>10</v>
      </c>
    </row>
    <row r="9" customFormat="false" ht="15" hidden="false" customHeight="false" outlineLevel="0" collapsed="false">
      <c r="A9" s="4" t="s">
        <v>22</v>
      </c>
      <c r="B9" s="4" t="s">
        <v>23</v>
      </c>
      <c r="C9" s="6" t="s">
        <v>21</v>
      </c>
      <c r="D9" s="4" t="s">
        <v>10</v>
      </c>
    </row>
    <row r="10" customFormat="false" ht="15" hidden="false" customHeight="false" outlineLevel="0" collapsed="false">
      <c r="A10" s="4" t="s">
        <v>24</v>
      </c>
      <c r="B10" s="4" t="s">
        <v>25</v>
      </c>
      <c r="C10" s="6" t="s">
        <v>9</v>
      </c>
      <c r="D10" s="4" t="s">
        <v>10</v>
      </c>
    </row>
    <row r="11" customFormat="false" ht="15" hidden="false" customHeight="false" outlineLevel="0" collapsed="false">
      <c r="A11" s="4" t="s">
        <v>26</v>
      </c>
      <c r="B11" s="4" t="s">
        <v>27</v>
      </c>
      <c r="C11" s="6" t="s">
        <v>9</v>
      </c>
      <c r="D11" s="4" t="s">
        <v>10</v>
      </c>
    </row>
    <row r="12" customFormat="false" ht="15" hidden="false" customHeight="false" outlineLevel="0" collapsed="false">
      <c r="A12" s="4" t="s">
        <v>28</v>
      </c>
      <c r="B12" s="4" t="s">
        <v>29</v>
      </c>
      <c r="C12" s="6" t="s">
        <v>30</v>
      </c>
      <c r="D12" s="4" t="s">
        <v>10</v>
      </c>
    </row>
    <row r="13" customFormat="false" ht="15" hidden="false" customHeight="false" outlineLevel="0" collapsed="false">
      <c r="A13" s="4" t="s">
        <v>31</v>
      </c>
      <c r="B13" s="6" t="s">
        <v>32</v>
      </c>
      <c r="C13" s="6" t="s">
        <v>33</v>
      </c>
      <c r="D13" s="4" t="s">
        <v>10</v>
      </c>
    </row>
    <row r="14" customFormat="false" ht="15" hidden="false" customHeight="false" outlineLevel="0" collapsed="false">
      <c r="A14" s="4" t="s">
        <v>34</v>
      </c>
      <c r="B14" s="4" t="s">
        <v>35</v>
      </c>
      <c r="C14" s="6" t="s">
        <v>36</v>
      </c>
      <c r="D14" s="4" t="s">
        <v>10</v>
      </c>
    </row>
    <row r="15" customFormat="false" ht="15" hidden="false" customHeight="false" outlineLevel="0" collapsed="false">
      <c r="A15" s="4" t="s">
        <v>37</v>
      </c>
      <c r="B15" s="4" t="s">
        <v>38</v>
      </c>
      <c r="C15" s="6" t="s">
        <v>21</v>
      </c>
      <c r="D15" s="4" t="s">
        <v>10</v>
      </c>
    </row>
    <row r="16" customFormat="false" ht="15" hidden="false" customHeight="false" outlineLevel="0" collapsed="false">
      <c r="A16" s="4" t="s">
        <v>39</v>
      </c>
      <c r="B16" s="4" t="s">
        <v>40</v>
      </c>
      <c r="C16" s="6" t="s">
        <v>36</v>
      </c>
      <c r="D16" s="4" t="s">
        <v>10</v>
      </c>
    </row>
    <row r="17" customFormat="false" ht="15" hidden="false" customHeight="false" outlineLevel="0" collapsed="false">
      <c r="A17" s="4" t="s">
        <v>41</v>
      </c>
      <c r="B17" s="4" t="s">
        <v>42</v>
      </c>
      <c r="C17" s="6" t="s">
        <v>9</v>
      </c>
      <c r="D17" s="4" t="s">
        <v>10</v>
      </c>
    </row>
    <row r="18" customFormat="false" ht="15" hidden="false" customHeight="false" outlineLevel="0" collapsed="false">
      <c r="A18" s="4" t="s">
        <v>43</v>
      </c>
      <c r="B18" s="4" t="s">
        <v>44</v>
      </c>
      <c r="C18" s="6" t="s">
        <v>21</v>
      </c>
      <c r="D18" s="4" t="s">
        <v>10</v>
      </c>
    </row>
    <row r="19" customFormat="false" ht="15" hidden="false" customHeight="false" outlineLevel="0" collapsed="false">
      <c r="A19" s="4" t="s">
        <v>45</v>
      </c>
      <c r="B19" s="4" t="s">
        <v>46</v>
      </c>
      <c r="C19" s="6" t="s">
        <v>21</v>
      </c>
      <c r="D19" s="4" t="s">
        <v>10</v>
      </c>
    </row>
    <row r="20" customFormat="false" ht="15" hidden="false" customHeight="false" outlineLevel="0" collapsed="false">
      <c r="A20" s="4" t="s">
        <v>47</v>
      </c>
      <c r="B20" s="4" t="s">
        <v>48</v>
      </c>
      <c r="C20" s="6" t="s">
        <v>21</v>
      </c>
      <c r="D20" s="4" t="s">
        <v>10</v>
      </c>
    </row>
    <row r="21" customFormat="false" ht="15" hidden="false" customHeight="false" outlineLevel="0" collapsed="false">
      <c r="A21" s="4" t="s">
        <v>49</v>
      </c>
      <c r="B21" s="4" t="s">
        <v>50</v>
      </c>
      <c r="C21" s="6" t="s">
        <v>21</v>
      </c>
      <c r="D21" s="4" t="s">
        <v>10</v>
      </c>
    </row>
    <row r="22" customFormat="false" ht="15" hidden="false" customHeight="false" outlineLevel="0" collapsed="false">
      <c r="A22" s="4" t="s">
        <v>51</v>
      </c>
      <c r="B22" s="4" t="s">
        <v>52</v>
      </c>
      <c r="C22" s="6" t="s">
        <v>36</v>
      </c>
      <c r="D22" s="4" t="s">
        <v>10</v>
      </c>
    </row>
    <row r="23" customFormat="false" ht="15" hidden="false" customHeight="false" outlineLevel="0" collapsed="false">
      <c r="A23" s="4" t="s">
        <v>53</v>
      </c>
      <c r="B23" s="4" t="s">
        <v>54</v>
      </c>
      <c r="C23" s="6" t="s">
        <v>36</v>
      </c>
      <c r="D23" s="4" t="s">
        <v>10</v>
      </c>
    </row>
    <row r="24" customFormat="false" ht="15" hidden="false" customHeight="false" outlineLevel="0" collapsed="false">
      <c r="A24" s="4" t="s">
        <v>55</v>
      </c>
      <c r="B24" s="4" t="s">
        <v>56</v>
      </c>
      <c r="C24" s="6" t="s">
        <v>21</v>
      </c>
      <c r="D24" s="4" t="s">
        <v>10</v>
      </c>
    </row>
    <row r="25" customFormat="false" ht="15" hidden="false" customHeight="false" outlineLevel="0" collapsed="false">
      <c r="A25" s="4" t="s">
        <v>57</v>
      </c>
      <c r="B25" s="4" t="s">
        <v>58</v>
      </c>
      <c r="C25" s="6" t="s">
        <v>36</v>
      </c>
      <c r="D25" s="4" t="s">
        <v>10</v>
      </c>
    </row>
    <row r="26" customFormat="false" ht="15" hidden="false" customHeight="false" outlineLevel="0" collapsed="false"/>
    <row r="27" customFormat="false" ht="15" hidden="false" customHeight="false" outlineLevel="0" collapsed="false">
      <c r="A27" s="0" t="s">
        <v>59</v>
      </c>
    </row>
  </sheetData>
  <autoFilter ref="A1:D2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6"/>
  <cols>
    <col collapsed="false" hidden="false" max="1" min="1" style="8" width="11.662962962963"/>
    <col collapsed="false" hidden="false" max="2" min="2" style="8" width="25.6740740740741"/>
    <col collapsed="false" hidden="false" max="1025" min="3" style="8" width="11.662962962963"/>
  </cols>
  <sheetData>
    <row r="1" customFormat="false" ht="16" hidden="false" customHeight="false" outlineLevel="0" collapsed="false">
      <c r="A1" s="0"/>
      <c r="B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6" hidden="false" customHeight="false" outlineLevel="0" collapsed="false">
      <c r="A2" s="9" t="s">
        <v>28</v>
      </c>
      <c r="B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5.7" hidden="false" customHeight="false" outlineLevel="0" collapsed="false">
      <c r="A3" s="10" t="s">
        <v>60</v>
      </c>
      <c r="B3" s="0"/>
      <c r="E3" s="8" t="s">
        <v>28</v>
      </c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11" t="n">
        <v>0</v>
      </c>
      <c r="B4" s="12" t="s">
        <v>61</v>
      </c>
      <c r="E4" s="13" t="n">
        <v>-9</v>
      </c>
      <c r="F4" s="8" t="n">
        <v>339</v>
      </c>
      <c r="G4" s="8" t="n">
        <v>175</v>
      </c>
      <c r="H4" s="8" t="n">
        <v>0.516224</v>
      </c>
      <c r="I4" s="0"/>
      <c r="J4" s="0"/>
      <c r="K4" s="0"/>
      <c r="L4" s="0"/>
      <c r="M4" s="0"/>
      <c r="N4" s="0"/>
    </row>
    <row r="5" customFormat="false" ht="15" hidden="false" customHeight="false" outlineLevel="0" collapsed="false">
      <c r="A5" s="11" t="n">
        <v>1</v>
      </c>
      <c r="B5" s="12" t="s">
        <v>62</v>
      </c>
      <c r="E5" s="8" t="n">
        <v>0</v>
      </c>
      <c r="F5" s="8" t="n">
        <v>211</v>
      </c>
      <c r="G5" s="8" t="n">
        <v>152</v>
      </c>
      <c r="H5" s="8" t="n">
        <v>0.720379</v>
      </c>
      <c r="I5" s="8" t="n">
        <f aca="false">F5</f>
        <v>211</v>
      </c>
      <c r="J5" s="8" t="n">
        <f aca="false">G5</f>
        <v>152</v>
      </c>
      <c r="K5" s="0"/>
      <c r="L5" s="0"/>
      <c r="M5" s="0"/>
      <c r="N5" s="0"/>
    </row>
    <row r="6" customFormat="false" ht="15" hidden="false" customHeight="false" outlineLevel="0" collapsed="false">
      <c r="A6" s="11" t="n">
        <v>2</v>
      </c>
      <c r="B6" s="12" t="s">
        <v>63</v>
      </c>
      <c r="E6" s="8" t="n">
        <v>1</v>
      </c>
      <c r="F6" s="8" t="n">
        <v>29</v>
      </c>
      <c r="G6" s="8" t="n">
        <v>23</v>
      </c>
      <c r="H6" s="8" t="n">
        <v>0.793103</v>
      </c>
      <c r="I6" s="8" t="n">
        <f aca="false">I5+F6</f>
        <v>240</v>
      </c>
      <c r="J6" s="8" t="n">
        <f aca="false">J5+G6</f>
        <v>175</v>
      </c>
      <c r="K6" s="8" t="n">
        <f aca="false">J6/I6</f>
        <v>0.729166666666667</v>
      </c>
      <c r="L6" s="8" t="n">
        <f aca="false">F6</f>
        <v>29</v>
      </c>
      <c r="M6" s="8" t="n">
        <f aca="false">G6</f>
        <v>23</v>
      </c>
      <c r="N6" s="0"/>
    </row>
    <row r="7" customFormat="false" ht="15" hidden="false" customHeight="false" outlineLevel="0" collapsed="false">
      <c r="A7" s="11" t="n">
        <v>3</v>
      </c>
      <c r="B7" s="12" t="s">
        <v>64</v>
      </c>
      <c r="E7" s="8" t="n">
        <v>2</v>
      </c>
      <c r="F7" s="8" t="n">
        <v>25</v>
      </c>
      <c r="G7" s="8" t="n">
        <v>18</v>
      </c>
      <c r="H7" s="8" t="n">
        <v>0.72</v>
      </c>
      <c r="I7" s="8" t="n">
        <f aca="false">I6+F7</f>
        <v>265</v>
      </c>
      <c r="J7" s="8" t="n">
        <f aca="false">J6+G7</f>
        <v>193</v>
      </c>
      <c r="K7" s="8" t="n">
        <f aca="false">J7/I7</f>
        <v>0.728301886792453</v>
      </c>
      <c r="L7" s="8" t="n">
        <f aca="false">L6+F7</f>
        <v>54</v>
      </c>
      <c r="M7" s="8" t="n">
        <f aca="false">M6+G7</f>
        <v>41</v>
      </c>
      <c r="N7" s="8" t="n">
        <f aca="false">M7/L7</f>
        <v>0.759259259259259</v>
      </c>
    </row>
    <row r="8" customFormat="false" ht="15" hidden="false" customHeight="false" outlineLevel="0" collapsed="false">
      <c r="A8" s="11" t="n">
        <v>4</v>
      </c>
      <c r="B8" s="12" t="s">
        <v>65</v>
      </c>
      <c r="E8" s="8" t="n">
        <v>3</v>
      </c>
      <c r="F8" s="8" t="n">
        <v>144</v>
      </c>
      <c r="G8" s="8" t="n">
        <v>100</v>
      </c>
      <c r="H8" s="8" t="n">
        <v>0.694444</v>
      </c>
      <c r="I8" s="8" t="n">
        <f aca="false">I7+F8</f>
        <v>409</v>
      </c>
      <c r="J8" s="8" t="n">
        <f aca="false">J7+G8</f>
        <v>293</v>
      </c>
      <c r="K8" s="8" t="n">
        <f aca="false">J8/I8</f>
        <v>0.71638141809291</v>
      </c>
      <c r="L8" s="8" t="n">
        <f aca="false">L7+F8</f>
        <v>198</v>
      </c>
      <c r="M8" s="8" t="n">
        <f aca="false">M7+G8</f>
        <v>141</v>
      </c>
      <c r="N8" s="8" t="n">
        <f aca="false">M8/L8</f>
        <v>0.712121212121212</v>
      </c>
    </row>
    <row r="9" customFormat="false" ht="15" hidden="false" customHeight="false" outlineLevel="0" collapsed="false">
      <c r="A9" s="14" t="s">
        <v>66</v>
      </c>
      <c r="B9" s="15" t="s">
        <v>67</v>
      </c>
      <c r="E9" s="8" t="n">
        <v>4</v>
      </c>
      <c r="F9" s="8" t="n">
        <v>958</v>
      </c>
      <c r="G9" s="8" t="n">
        <v>706</v>
      </c>
      <c r="H9" s="8" t="n">
        <v>0.736952</v>
      </c>
      <c r="I9" s="8" t="n">
        <f aca="false">I8+F9</f>
        <v>1367</v>
      </c>
      <c r="J9" s="8" t="n">
        <f aca="false">J8+G9</f>
        <v>999</v>
      </c>
      <c r="K9" s="8" t="n">
        <f aca="false">J9/I9</f>
        <v>0.730797366495977</v>
      </c>
      <c r="L9" s="8" t="n">
        <f aca="false">L8+F9</f>
        <v>1156</v>
      </c>
      <c r="M9" s="8" t="n">
        <f aca="false">M8+G9</f>
        <v>847</v>
      </c>
      <c r="N9" s="8" t="n">
        <f aca="false">M9/L9</f>
        <v>0.732698961937716</v>
      </c>
    </row>
    <row r="10" customFormat="false" ht="15" hidden="false" customHeight="false" outlineLevel="0" collapsed="false">
      <c r="A10" s="16" t="n">
        <v>7</v>
      </c>
      <c r="B10" s="8" t="s">
        <v>68</v>
      </c>
      <c r="E10" s="8" t="n">
        <v>5</v>
      </c>
      <c r="F10" s="8" t="n">
        <v>158</v>
      </c>
      <c r="G10" s="8" t="n">
        <v>116</v>
      </c>
      <c r="H10" s="8" t="n">
        <v>0.734177</v>
      </c>
      <c r="I10" s="8" t="n">
        <f aca="false">F10</f>
        <v>158</v>
      </c>
      <c r="J10" s="8" t="n">
        <f aca="false">G10</f>
        <v>116</v>
      </c>
      <c r="K10" s="0"/>
      <c r="L10" s="0"/>
    </row>
    <row r="11" customFormat="false" ht="15" hidden="false" customHeight="false" outlineLevel="0" collapsed="false">
      <c r="A11" s="16" t="s">
        <v>69</v>
      </c>
      <c r="B11" s="8" t="s">
        <v>70</v>
      </c>
      <c r="E11" s="8" t="n">
        <v>6</v>
      </c>
      <c r="F11" s="8" t="n">
        <v>1872</v>
      </c>
      <c r="G11" s="8" t="n">
        <v>1018</v>
      </c>
      <c r="H11" s="8" t="n">
        <v>0.543803</v>
      </c>
      <c r="I11" s="8" t="n">
        <f aca="false">I10+F11</f>
        <v>2030</v>
      </c>
      <c r="J11" s="8" t="n">
        <f aca="false">J10+G11</f>
        <v>1134</v>
      </c>
      <c r="K11" s="8" t="n">
        <f aca="false">J11/I11</f>
        <v>0.558620689655172</v>
      </c>
      <c r="L11" s="0"/>
    </row>
    <row r="12" customFormat="false" ht="15" hidden="false" customHeight="false" outlineLevel="0" collapsed="false">
      <c r="A12" s="0"/>
      <c r="B12" s="0"/>
      <c r="E12" s="8" t="n">
        <v>7</v>
      </c>
      <c r="F12" s="8" t="n">
        <v>2536</v>
      </c>
      <c r="G12" s="8" t="n">
        <v>958</v>
      </c>
      <c r="H12" s="8" t="n">
        <v>0.37776</v>
      </c>
      <c r="I12" s="0"/>
      <c r="J12" s="0"/>
      <c r="K12" s="0"/>
      <c r="L12" s="0"/>
    </row>
    <row r="13" customFormat="false" ht="15" hidden="false" customHeight="false" outlineLevel="0" collapsed="false">
      <c r="A13" s="9" t="s">
        <v>31</v>
      </c>
      <c r="B13" s="0"/>
      <c r="E13" s="13" t="n">
        <v>9</v>
      </c>
      <c r="F13" s="8" t="n">
        <v>4</v>
      </c>
      <c r="G13" s="8" t="n">
        <v>2</v>
      </c>
      <c r="H13" s="8" t="n">
        <v>0.5</v>
      </c>
      <c r="I13" s="0"/>
      <c r="J13" s="0"/>
      <c r="K13" s="0"/>
      <c r="L13" s="0"/>
    </row>
    <row r="14" customFormat="false" ht="16" hidden="false" customHeight="false" outlineLevel="0" collapsed="false">
      <c r="A14" s="0"/>
      <c r="B14" s="0"/>
      <c r="E14" s="0"/>
      <c r="F14" s="0"/>
      <c r="G14" s="0"/>
      <c r="H14" s="0"/>
      <c r="I14" s="0"/>
      <c r="J14" s="0"/>
      <c r="K14" s="0"/>
      <c r="L14" s="0"/>
    </row>
    <row r="15" customFormat="false" ht="16" hidden="false" customHeight="false" outlineLevel="0" collapsed="false">
      <c r="A15" s="10" t="s">
        <v>71</v>
      </c>
      <c r="B15" s="0"/>
      <c r="E15" s="0"/>
      <c r="F15" s="0"/>
      <c r="G15" s="0"/>
      <c r="H15" s="0"/>
      <c r="I15" s="0"/>
      <c r="J15" s="0"/>
      <c r="K15" s="0"/>
      <c r="L15" s="0"/>
    </row>
    <row r="16" customFormat="false" ht="15" hidden="false" customHeight="false" outlineLevel="0" collapsed="false">
      <c r="A16" s="16" t="n">
        <v>1</v>
      </c>
      <c r="B16" s="8" t="s">
        <v>72</v>
      </c>
      <c r="E16" s="8" t="s">
        <v>73</v>
      </c>
      <c r="F16" s="0"/>
      <c r="G16" s="0"/>
      <c r="H16" s="0"/>
      <c r="I16" s="0"/>
      <c r="J16" s="0"/>
      <c r="K16" s="0"/>
      <c r="L16" s="0"/>
    </row>
    <row r="17" customFormat="false" ht="15" hidden="false" customHeight="false" outlineLevel="0" collapsed="false">
      <c r="A17" s="14" t="n">
        <v>2</v>
      </c>
      <c r="B17" s="15" t="s">
        <v>61</v>
      </c>
      <c r="E17" s="8" t="s">
        <v>74</v>
      </c>
      <c r="F17" s="8" t="s">
        <v>75</v>
      </c>
      <c r="G17" s="8" t="s">
        <v>76</v>
      </c>
      <c r="H17" s="8" t="s">
        <v>77</v>
      </c>
      <c r="I17" s="0"/>
      <c r="J17" s="0"/>
      <c r="K17" s="0"/>
      <c r="L17" s="0"/>
    </row>
    <row r="18" customFormat="false" ht="15" hidden="false" customHeight="false" outlineLevel="0" collapsed="false">
      <c r="A18" s="14" t="n">
        <v>3</v>
      </c>
      <c r="B18" s="15" t="s">
        <v>62</v>
      </c>
      <c r="E18" s="8" t="n">
        <v>-9</v>
      </c>
      <c r="F18" s="8" t="n">
        <v>339</v>
      </c>
      <c r="G18" s="8" t="n">
        <v>175</v>
      </c>
      <c r="H18" s="8" t="n">
        <v>0.516224</v>
      </c>
      <c r="I18" s="0"/>
      <c r="J18" s="8" t="n">
        <f aca="false">F18+F24</f>
        <v>418</v>
      </c>
      <c r="K18" s="8" t="n">
        <f aca="false">G18+G24</f>
        <v>213</v>
      </c>
      <c r="L18" s="8" t="n">
        <f aca="false">K18/J18</f>
        <v>0.509569377990431</v>
      </c>
    </row>
    <row r="19" customFormat="false" ht="15" hidden="false" customHeight="false" outlineLevel="0" collapsed="false">
      <c r="A19" s="17" t="n">
        <v>4</v>
      </c>
      <c r="B19" s="13" t="s">
        <v>63</v>
      </c>
      <c r="E19" s="8" t="n">
        <v>2</v>
      </c>
      <c r="F19" s="8" t="n">
        <v>458</v>
      </c>
      <c r="G19" s="8" t="n">
        <v>318</v>
      </c>
      <c r="H19" s="8" t="n">
        <v>0.694323</v>
      </c>
      <c r="I19" s="0"/>
      <c r="J19" s="8" t="n">
        <f aca="false">F19</f>
        <v>458</v>
      </c>
      <c r="K19" s="8" t="n">
        <f aca="false">G19</f>
        <v>318</v>
      </c>
      <c r="L19" s="0"/>
    </row>
    <row r="20" customFormat="false" ht="15" hidden="false" customHeight="false" outlineLevel="0" collapsed="false">
      <c r="A20" s="17" t="n">
        <v>5</v>
      </c>
      <c r="B20" s="13" t="s">
        <v>64</v>
      </c>
      <c r="E20" s="8" t="n">
        <v>3</v>
      </c>
      <c r="F20" s="8" t="n">
        <v>181</v>
      </c>
      <c r="G20" s="8" t="n">
        <v>121</v>
      </c>
      <c r="H20" s="8" t="n">
        <v>0.668508</v>
      </c>
      <c r="I20" s="0"/>
      <c r="J20" s="8" t="n">
        <f aca="false">J19+F20</f>
        <v>639</v>
      </c>
      <c r="K20" s="8" t="n">
        <f aca="false">K19+G20</f>
        <v>439</v>
      </c>
      <c r="L20" s="8" t="n">
        <f aca="false">K20/J20</f>
        <v>0.687010954616588</v>
      </c>
    </row>
    <row r="21" customFormat="false" ht="15" hidden="false" customHeight="false" outlineLevel="0" collapsed="false">
      <c r="A21" s="16" t="n">
        <v>6</v>
      </c>
      <c r="B21" s="8" t="s">
        <v>65</v>
      </c>
      <c r="E21" s="8" t="n">
        <v>4</v>
      </c>
      <c r="F21" s="8" t="n">
        <v>183</v>
      </c>
      <c r="G21" s="8" t="n">
        <v>126</v>
      </c>
      <c r="H21" s="8" t="n">
        <v>0.688525</v>
      </c>
      <c r="I21" s="0"/>
      <c r="J21" s="0"/>
      <c r="K21" s="0"/>
      <c r="L21" s="0"/>
    </row>
    <row r="22" customFormat="false" ht="15" hidden="false" customHeight="false" outlineLevel="0" collapsed="false">
      <c r="A22" s="16" t="n">
        <v>7</v>
      </c>
      <c r="B22" s="8" t="s">
        <v>67</v>
      </c>
      <c r="E22" s="8" t="n">
        <v>5</v>
      </c>
      <c r="F22" s="8" t="n">
        <v>576</v>
      </c>
      <c r="G22" s="8" t="n">
        <v>376</v>
      </c>
      <c r="H22" s="8" t="n">
        <v>0.652778</v>
      </c>
      <c r="I22" s="0"/>
      <c r="J22" s="8" t="n">
        <f aca="false">F22+F21</f>
        <v>759</v>
      </c>
      <c r="K22" s="8" t="n">
        <f aca="false">G22+G21</f>
        <v>502</v>
      </c>
      <c r="L22" s="8" t="n">
        <f aca="false">K22/J22</f>
        <v>0.661396574440053</v>
      </c>
    </row>
    <row r="23" customFormat="false" ht="15" hidden="false" customHeight="false" outlineLevel="0" collapsed="false">
      <c r="A23" s="16" t="n">
        <v>8</v>
      </c>
      <c r="B23" s="8" t="s">
        <v>68</v>
      </c>
      <c r="E23" s="8" t="n">
        <v>6</v>
      </c>
      <c r="F23" s="8" t="n">
        <v>1730</v>
      </c>
      <c r="G23" s="8" t="n">
        <v>1042</v>
      </c>
      <c r="H23" s="8" t="n">
        <v>0.602312</v>
      </c>
      <c r="I23" s="0"/>
    </row>
    <row r="24" customFormat="false" ht="15" hidden="false" customHeight="false" outlineLevel="0" collapsed="false">
      <c r="A24" s="16" t="n">
        <v>9</v>
      </c>
      <c r="B24" s="8" t="s">
        <v>70</v>
      </c>
      <c r="E24" s="8" t="n">
        <v>7</v>
      </c>
      <c r="F24" s="8" t="n">
        <v>79</v>
      </c>
      <c r="G24" s="8" t="n">
        <v>38</v>
      </c>
      <c r="H24" s="8" t="n">
        <v>0.481013</v>
      </c>
      <c r="I24" s="0"/>
    </row>
    <row r="25" customFormat="false" ht="15" hidden="false" customHeight="false" outlineLevel="0" collapsed="false">
      <c r="E25" s="8" t="n">
        <v>8</v>
      </c>
      <c r="F25" s="8" t="n">
        <v>2730</v>
      </c>
      <c r="G25" s="8" t="n">
        <v>1072</v>
      </c>
      <c r="H25" s="8" t="n">
        <v>0.392674</v>
      </c>
      <c r="I25" s="0"/>
    </row>
    <row r="26" customFormat="false" ht="15" hidden="false" customHeight="false" outlineLevel="0" collapsed="false">
      <c r="E26" s="0"/>
      <c r="F26" s="0"/>
      <c r="G26" s="0"/>
      <c r="H26" s="0"/>
      <c r="I26" s="0"/>
    </row>
    <row r="27" customFormat="false" ht="16" hidden="false" customHeight="false" outlineLevel="0" collapsed="false">
      <c r="E27" s="8" t="s">
        <v>78</v>
      </c>
      <c r="F27" s="0"/>
      <c r="G27" s="0"/>
      <c r="H27" s="0"/>
      <c r="I27" s="0"/>
    </row>
    <row r="28" customFormat="false" ht="16" hidden="false" customHeight="false" outlineLevel="0" collapsed="false">
      <c r="E28" s="8" t="s">
        <v>79</v>
      </c>
      <c r="F28" s="8" t="n">
        <v>339</v>
      </c>
      <c r="G28" s="8" t="n">
        <v>175</v>
      </c>
      <c r="H28" s="0"/>
      <c r="I28" s="8" t="n">
        <v>0.516224</v>
      </c>
    </row>
    <row r="29" customFormat="false" ht="16" hidden="false" customHeight="false" outlineLevel="0" collapsed="false">
      <c r="E29" s="8" t="s">
        <v>80</v>
      </c>
      <c r="F29" s="8" t="n">
        <v>458</v>
      </c>
      <c r="G29" s="8" t="n">
        <v>318</v>
      </c>
      <c r="H29" s="0"/>
      <c r="I29" s="8" t="n">
        <v>0.694323</v>
      </c>
    </row>
    <row r="30" customFormat="false" ht="16" hidden="false" customHeight="false" outlineLevel="0" collapsed="false">
      <c r="E30" s="8" t="s">
        <v>81</v>
      </c>
      <c r="F30" s="8" t="n">
        <v>181</v>
      </c>
      <c r="G30" s="8" t="n">
        <v>121</v>
      </c>
      <c r="H30" s="0"/>
      <c r="I30" s="8" t="n">
        <v>0.668508</v>
      </c>
    </row>
    <row r="31" customFormat="false" ht="16" hidden="false" customHeight="false" outlineLevel="0" collapsed="false">
      <c r="E31" s="8" t="s">
        <v>82</v>
      </c>
      <c r="F31" s="8" t="n">
        <v>183</v>
      </c>
      <c r="G31" s="8" t="n">
        <v>126</v>
      </c>
      <c r="H31" s="0"/>
      <c r="I31" s="8" t="n">
        <v>0.688525</v>
      </c>
    </row>
    <row r="32" customFormat="false" ht="16" hidden="false" customHeight="false" outlineLevel="0" collapsed="false">
      <c r="E32" s="8" t="s">
        <v>83</v>
      </c>
      <c r="F32" s="8" t="n">
        <v>576</v>
      </c>
      <c r="G32" s="8" t="n">
        <v>376</v>
      </c>
      <c r="H32" s="0"/>
      <c r="I32" s="8" t="n">
        <v>0.652778</v>
      </c>
    </row>
    <row r="33" customFormat="false" ht="16" hidden="false" customHeight="false" outlineLevel="0" collapsed="false">
      <c r="E33" s="8" t="s">
        <v>84</v>
      </c>
      <c r="F33" s="8" t="n">
        <v>1730</v>
      </c>
      <c r="G33" s="8" t="n">
        <v>1042</v>
      </c>
      <c r="H33" s="0"/>
      <c r="I33" s="8" t="n">
        <v>0.602312</v>
      </c>
    </row>
    <row r="34" customFormat="false" ht="16" hidden="false" customHeight="false" outlineLevel="0" collapsed="false">
      <c r="E34" s="8" t="s">
        <v>85</v>
      </c>
      <c r="F34" s="8" t="n">
        <v>79</v>
      </c>
      <c r="G34" s="8" t="n">
        <v>38</v>
      </c>
      <c r="H34" s="0"/>
      <c r="I34" s="8" t="n">
        <v>0.481013</v>
      </c>
    </row>
    <row r="35" customFormat="false" ht="16" hidden="false" customHeight="false" outlineLevel="0" collapsed="false">
      <c r="E35" s="8" t="s">
        <v>86</v>
      </c>
      <c r="F35" s="8" t="n">
        <v>2730</v>
      </c>
      <c r="G35" s="8" t="n">
        <v>1072</v>
      </c>
      <c r="H35" s="0"/>
      <c r="I35" s="8" t="n">
        <v>0.392674</v>
      </c>
    </row>
    <row r="36" customFormat="false" ht="16" hidden="false" customHeight="false" outlineLevel="0" collapsed="false">
      <c r="E36" s="0"/>
      <c r="F36" s="0"/>
      <c r="G36" s="0"/>
      <c r="H36" s="0"/>
      <c r="I36" s="0"/>
    </row>
    <row r="37" customFormat="false" ht="16" hidden="false" customHeight="false" outlineLevel="0" collapsed="false">
      <c r="E37" s="8" t="s">
        <v>28</v>
      </c>
      <c r="F37" s="0"/>
      <c r="G37" s="0"/>
      <c r="H37" s="0"/>
      <c r="I37" s="0"/>
    </row>
    <row r="38" customFormat="false" ht="16" hidden="false" customHeight="false" outlineLevel="0" collapsed="false">
      <c r="E38" s="8" t="n">
        <v>-9</v>
      </c>
      <c r="F38" s="8" t="n">
        <v>339</v>
      </c>
      <c r="G38" s="8" t="n">
        <v>175</v>
      </c>
      <c r="H38" s="8" t="n">
        <v>0.516224</v>
      </c>
      <c r="I38" s="0"/>
    </row>
    <row r="39" customFormat="false" ht="16" hidden="false" customHeight="false" outlineLevel="0" collapsed="false">
      <c r="E39" s="8" t="n">
        <v>0</v>
      </c>
      <c r="F39" s="8" t="n">
        <v>211</v>
      </c>
      <c r="G39" s="8" t="n">
        <v>152</v>
      </c>
      <c r="H39" s="8" t="n">
        <v>0.720379</v>
      </c>
      <c r="I39" s="0"/>
    </row>
    <row r="40" customFormat="false" ht="16" hidden="false" customHeight="false" outlineLevel="0" collapsed="false">
      <c r="E40" s="8" t="n">
        <v>1</v>
      </c>
      <c r="F40" s="8" t="n">
        <v>29</v>
      </c>
      <c r="G40" s="8" t="n">
        <v>23</v>
      </c>
      <c r="H40" s="8" t="n">
        <v>0.793103</v>
      </c>
      <c r="I40" s="0"/>
    </row>
    <row r="41" customFormat="false" ht="16" hidden="false" customHeight="false" outlineLevel="0" collapsed="false">
      <c r="E41" s="8" t="n">
        <v>2</v>
      </c>
      <c r="F41" s="8" t="n">
        <v>25</v>
      </c>
      <c r="G41" s="8" t="n">
        <v>18</v>
      </c>
      <c r="H41" s="8" t="n">
        <v>0.72</v>
      </c>
      <c r="I41" s="0"/>
    </row>
    <row r="42" customFormat="false" ht="16" hidden="false" customHeight="false" outlineLevel="0" collapsed="false">
      <c r="E42" s="8" t="n">
        <v>3</v>
      </c>
      <c r="F42" s="8" t="n">
        <v>144</v>
      </c>
      <c r="G42" s="8" t="n">
        <v>100</v>
      </c>
      <c r="H42" s="8" t="n">
        <v>0.694444</v>
      </c>
      <c r="I42" s="0"/>
    </row>
    <row r="43" customFormat="false" ht="16" hidden="false" customHeight="false" outlineLevel="0" collapsed="false">
      <c r="E43" s="8" t="n">
        <v>4</v>
      </c>
      <c r="F43" s="8" t="n">
        <v>958</v>
      </c>
      <c r="G43" s="8" t="n">
        <v>706</v>
      </c>
      <c r="H43" s="8" t="n">
        <v>0.736952</v>
      </c>
      <c r="I43" s="0"/>
    </row>
    <row r="44" customFormat="false" ht="16" hidden="false" customHeight="false" outlineLevel="0" collapsed="false">
      <c r="E44" s="8" t="n">
        <v>5</v>
      </c>
      <c r="F44" s="8" t="n">
        <v>158</v>
      </c>
      <c r="G44" s="8" t="n">
        <v>116</v>
      </c>
      <c r="H44" s="8" t="n">
        <v>0.734177</v>
      </c>
      <c r="I44" s="0"/>
    </row>
    <row r="45" customFormat="false" ht="16" hidden="false" customHeight="false" outlineLevel="0" collapsed="false">
      <c r="E45" s="8" t="n">
        <v>6</v>
      </c>
      <c r="F45" s="8" t="n">
        <v>1872</v>
      </c>
      <c r="G45" s="8" t="n">
        <v>1018</v>
      </c>
      <c r="H45" s="8" t="n">
        <v>0.543803</v>
      </c>
      <c r="I45" s="0"/>
    </row>
    <row r="46" customFormat="false" ht="16" hidden="false" customHeight="false" outlineLevel="0" collapsed="false">
      <c r="E46" s="8" t="n">
        <v>7</v>
      </c>
      <c r="F46" s="8" t="n">
        <v>2536</v>
      </c>
      <c r="G46" s="8" t="n">
        <v>958</v>
      </c>
      <c r="H46" s="8" t="n">
        <v>0.37776</v>
      </c>
      <c r="I46" s="0"/>
    </row>
    <row r="47" customFormat="false" ht="16" hidden="false" customHeight="false" outlineLevel="0" collapsed="false">
      <c r="E47" s="8" t="n">
        <v>9</v>
      </c>
      <c r="F47" s="8" t="n">
        <v>4</v>
      </c>
      <c r="G47" s="8" t="n">
        <v>2</v>
      </c>
      <c r="H47" s="8" t="n">
        <v>0.5</v>
      </c>
      <c r="I47" s="8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"/>
  <cols>
    <col collapsed="false" hidden="false" max="1025" min="1" style="0" width="11.2703703703704"/>
  </cols>
  <sheetData>
    <row r="1" customFormat="false" ht="16" hidden="false" customHeight="false" outlineLevel="0" collapsed="false">
      <c r="A1" s="0" t="s">
        <v>88</v>
      </c>
    </row>
    <row r="2" customFormat="false" ht="16" hidden="false" customHeight="false" outlineLevel="0" collapsed="false">
      <c r="A2" s="0" t="s">
        <v>89</v>
      </c>
    </row>
    <row r="3" customFormat="false" ht="16" hidden="false" customHeight="false" outlineLevel="0" collapsed="false">
      <c r="A3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2017-07-13T23:36:25Z</dcterms:created>
  <dc:creator>Microsoft Office User</dc:creator>
  <dc:description/>
  <dc:language>en-US</dc:language>
  <cp:lastModifiedBy/>
  <dcterms:modified xsi:type="dcterms:W3CDTF">2018-07-10T22:30:16Z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