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uCT\Dropbox\BSF\Sessions\S10\"/>
    </mc:Choice>
  </mc:AlternateContent>
  <bookViews>
    <workbookView xWindow="0" yWindow="0" windowWidth="28740" windowHeight="14070"/>
  </bookViews>
  <sheets>
    <sheet name="Data" sheetId="1" r:id="rId1"/>
    <sheet name="Step1- TimeSeriesPlot" sheetId="2" r:id="rId2"/>
    <sheet name="Step2- Trend (MA)" sheetId="4" r:id="rId3"/>
    <sheet name="Step3- Detrend (MA)" sheetId="8" r:id="rId4"/>
    <sheet name="Step4- Seasonality" sheetId="9" r:id="rId5"/>
    <sheet name="Step5- Forecast" sheetId="10" r:id="rId6"/>
    <sheet name="Chart" sheetId="3" r:id="rId7"/>
  </sheet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0" l="1"/>
  <c r="J32" i="10" s="1"/>
  <c r="I46" i="10"/>
  <c r="J46" i="10" s="1"/>
  <c r="I80" i="10"/>
  <c r="J80" i="10" s="1"/>
  <c r="E115" i="10"/>
  <c r="F115" i="10" s="1"/>
  <c r="G115" i="10" s="1"/>
  <c r="E114" i="10"/>
  <c r="E113" i="10"/>
  <c r="F114" i="10" s="1"/>
  <c r="E112" i="10"/>
  <c r="E111" i="10"/>
  <c r="F112" i="10" s="1"/>
  <c r="G112" i="10" s="1"/>
  <c r="F110" i="10"/>
  <c r="G110" i="10" s="1"/>
  <c r="E110" i="10"/>
  <c r="E109" i="10"/>
  <c r="E108" i="10"/>
  <c r="E107" i="10"/>
  <c r="E106" i="10"/>
  <c r="E105" i="10"/>
  <c r="F106" i="10" s="1"/>
  <c r="E104" i="10"/>
  <c r="E103" i="10"/>
  <c r="E102" i="10"/>
  <c r="F103" i="10" s="1"/>
  <c r="G103" i="10" s="1"/>
  <c r="E101" i="10"/>
  <c r="F102" i="10" s="1"/>
  <c r="E100" i="10"/>
  <c r="E99" i="10"/>
  <c r="F100" i="10" s="1"/>
  <c r="G100" i="10" s="1"/>
  <c r="E98" i="10"/>
  <c r="E97" i="10"/>
  <c r="F98" i="10" s="1"/>
  <c r="E96" i="10"/>
  <c r="E95" i="10"/>
  <c r="E94" i="10"/>
  <c r="E93" i="10"/>
  <c r="E92" i="10"/>
  <c r="F93" i="10" s="1"/>
  <c r="G93" i="10" s="1"/>
  <c r="E91" i="10"/>
  <c r="E90" i="10"/>
  <c r="F91" i="10" s="1"/>
  <c r="E89" i="10"/>
  <c r="F90" i="10" s="1"/>
  <c r="E88" i="10"/>
  <c r="E87" i="10"/>
  <c r="E86" i="10"/>
  <c r="F87" i="10" s="1"/>
  <c r="G87" i="10" s="1"/>
  <c r="E85" i="10"/>
  <c r="E84" i="10"/>
  <c r="F85" i="10" s="1"/>
  <c r="G85" i="10" s="1"/>
  <c r="E83" i="10"/>
  <c r="F84" i="10" s="1"/>
  <c r="G84" i="10" s="1"/>
  <c r="E82" i="10"/>
  <c r="F82" i="10" s="1"/>
  <c r="F81" i="10"/>
  <c r="G81" i="10" s="1"/>
  <c r="E81" i="10"/>
  <c r="E80" i="10"/>
  <c r="E79" i="10"/>
  <c r="F80" i="10" s="1"/>
  <c r="G80" i="10" s="1"/>
  <c r="E78" i="10"/>
  <c r="E77" i="10"/>
  <c r="E76" i="10"/>
  <c r="F77" i="10" s="1"/>
  <c r="G77" i="10" s="1"/>
  <c r="E75" i="10"/>
  <c r="F76" i="10" s="1"/>
  <c r="G76" i="10" s="1"/>
  <c r="E74" i="10"/>
  <c r="E73" i="10"/>
  <c r="F74" i="10" s="1"/>
  <c r="E72" i="10"/>
  <c r="F72" i="10" s="1"/>
  <c r="G72" i="10" s="1"/>
  <c r="E71" i="10"/>
  <c r="E70" i="10"/>
  <c r="F71" i="10" s="1"/>
  <c r="G71" i="10" s="1"/>
  <c r="E69" i="10"/>
  <c r="E68" i="10"/>
  <c r="E67" i="10"/>
  <c r="F68" i="10" s="1"/>
  <c r="G68" i="10" s="1"/>
  <c r="E66" i="10"/>
  <c r="E65" i="10"/>
  <c r="F66" i="10" s="1"/>
  <c r="E64" i="10"/>
  <c r="E63" i="10"/>
  <c r="E62" i="10"/>
  <c r="E61" i="10"/>
  <c r="F62" i="10" s="1"/>
  <c r="E60" i="10"/>
  <c r="F61" i="10" s="1"/>
  <c r="G61" i="10" s="1"/>
  <c r="E59" i="10"/>
  <c r="E58" i="10"/>
  <c r="F58" i="10" s="1"/>
  <c r="E57" i="10"/>
  <c r="E56" i="10"/>
  <c r="E55" i="10"/>
  <c r="E54" i="10"/>
  <c r="E53" i="10"/>
  <c r="E52" i="10"/>
  <c r="E51" i="10"/>
  <c r="E50" i="10"/>
  <c r="F51" i="10" s="1"/>
  <c r="F49" i="10"/>
  <c r="G49" i="10" s="1"/>
  <c r="E49" i="10"/>
  <c r="F50" i="10" s="1"/>
  <c r="E48" i="10"/>
  <c r="E47" i="10"/>
  <c r="E46" i="10"/>
  <c r="E45" i="10"/>
  <c r="F46" i="10" s="1"/>
  <c r="G46" i="10" s="1"/>
  <c r="E44" i="10"/>
  <c r="E43" i="10"/>
  <c r="A43" i="10"/>
  <c r="A55" i="10" s="1"/>
  <c r="A67" i="10" s="1"/>
  <c r="A79" i="10" s="1"/>
  <c r="A91" i="10" s="1"/>
  <c r="A103" i="10" s="1"/>
  <c r="A115" i="10" s="1"/>
  <c r="E42" i="10"/>
  <c r="F42" i="10" s="1"/>
  <c r="H41" i="10"/>
  <c r="H53" i="10" s="1"/>
  <c r="H65" i="10" s="1"/>
  <c r="H77" i="10" s="1"/>
  <c r="H89" i="10" s="1"/>
  <c r="H101" i="10" s="1"/>
  <c r="H113" i="10" s="1"/>
  <c r="E41" i="10"/>
  <c r="E40" i="10"/>
  <c r="F41" i="10" s="1"/>
  <c r="E39" i="10"/>
  <c r="F40" i="10" s="1"/>
  <c r="E38" i="10"/>
  <c r="E37" i="10"/>
  <c r="A37" i="10"/>
  <c r="A49" i="10" s="1"/>
  <c r="A61" i="10" s="1"/>
  <c r="A73" i="10" s="1"/>
  <c r="A85" i="10" s="1"/>
  <c r="A97" i="10" s="1"/>
  <c r="A109" i="10" s="1"/>
  <c r="A121" i="10" s="1"/>
  <c r="E36" i="10"/>
  <c r="E35" i="10"/>
  <c r="F36" i="10" s="1"/>
  <c r="G36" i="10" s="1"/>
  <c r="E34" i="10"/>
  <c r="F33" i="10"/>
  <c r="G33" i="10" s="1"/>
  <c r="E33" i="10"/>
  <c r="F34" i="10" s="1"/>
  <c r="E32" i="10"/>
  <c r="F32" i="10" s="1"/>
  <c r="G32" i="10" s="1"/>
  <c r="E31" i="10"/>
  <c r="H30" i="10"/>
  <c r="H42" i="10" s="1"/>
  <c r="H54" i="10" s="1"/>
  <c r="H66" i="10" s="1"/>
  <c r="H78" i="10" s="1"/>
  <c r="H90" i="10" s="1"/>
  <c r="H102" i="10" s="1"/>
  <c r="H114" i="10" s="1"/>
  <c r="E30" i="10"/>
  <c r="F31" i="10" s="1"/>
  <c r="G31" i="10" s="1"/>
  <c r="E29" i="10"/>
  <c r="F30" i="10" s="1"/>
  <c r="E28" i="10"/>
  <c r="E27" i="10"/>
  <c r="A27" i="10"/>
  <c r="A39" i="10" s="1"/>
  <c r="A51" i="10" s="1"/>
  <c r="A63" i="10" s="1"/>
  <c r="A75" i="10" s="1"/>
  <c r="A87" i="10" s="1"/>
  <c r="A99" i="10" s="1"/>
  <c r="A111" i="10" s="1"/>
  <c r="E26" i="10"/>
  <c r="F26" i="10" s="1"/>
  <c r="A26" i="10"/>
  <c r="A38" i="10" s="1"/>
  <c r="A50" i="10" s="1"/>
  <c r="A62" i="10" s="1"/>
  <c r="A74" i="10" s="1"/>
  <c r="A86" i="10" s="1"/>
  <c r="A98" i="10" s="1"/>
  <c r="A110" i="10" s="1"/>
  <c r="H25" i="10"/>
  <c r="H37" i="10" s="1"/>
  <c r="H49" i="10" s="1"/>
  <c r="H61" i="10" s="1"/>
  <c r="H73" i="10" s="1"/>
  <c r="H85" i="10" s="1"/>
  <c r="H97" i="10" s="1"/>
  <c r="H109" i="10" s="1"/>
  <c r="E25" i="10"/>
  <c r="A25" i="10"/>
  <c r="H24" i="10"/>
  <c r="H36" i="10" s="1"/>
  <c r="H48" i="10" s="1"/>
  <c r="H60" i="10" s="1"/>
  <c r="H72" i="10" s="1"/>
  <c r="H84" i="10" s="1"/>
  <c r="H96" i="10" s="1"/>
  <c r="H108" i="10" s="1"/>
  <c r="E24" i="10"/>
  <c r="F24" i="10" s="1"/>
  <c r="A24" i="10"/>
  <c r="A36" i="10" s="1"/>
  <c r="A48" i="10" s="1"/>
  <c r="A60" i="10" s="1"/>
  <c r="A72" i="10" s="1"/>
  <c r="A84" i="10" s="1"/>
  <c r="A96" i="10" s="1"/>
  <c r="A108" i="10" s="1"/>
  <c r="A120" i="10" s="1"/>
  <c r="H23" i="10"/>
  <c r="H35" i="10" s="1"/>
  <c r="H47" i="10" s="1"/>
  <c r="H59" i="10" s="1"/>
  <c r="H71" i="10" s="1"/>
  <c r="H83" i="10" s="1"/>
  <c r="H95" i="10" s="1"/>
  <c r="H107" i="10" s="1"/>
  <c r="E23" i="10"/>
  <c r="A23" i="10"/>
  <c r="A35" i="10" s="1"/>
  <c r="A47" i="10" s="1"/>
  <c r="A59" i="10" s="1"/>
  <c r="A71" i="10" s="1"/>
  <c r="A83" i="10" s="1"/>
  <c r="A95" i="10" s="1"/>
  <c r="A107" i="10" s="1"/>
  <c r="A119" i="10" s="1"/>
  <c r="H22" i="10"/>
  <c r="H34" i="10" s="1"/>
  <c r="H46" i="10" s="1"/>
  <c r="H58" i="10" s="1"/>
  <c r="H70" i="10" s="1"/>
  <c r="H82" i="10" s="1"/>
  <c r="H94" i="10" s="1"/>
  <c r="H106" i="10" s="1"/>
  <c r="E22" i="10"/>
  <c r="F23" i="10" s="1"/>
  <c r="G23" i="10" s="1"/>
  <c r="A22" i="10"/>
  <c r="A34" i="10" s="1"/>
  <c r="A46" i="10" s="1"/>
  <c r="A58" i="10" s="1"/>
  <c r="A70" i="10" s="1"/>
  <c r="A82" i="10" s="1"/>
  <c r="A94" i="10" s="1"/>
  <c r="A106" i="10" s="1"/>
  <c r="A118" i="10" s="1"/>
  <c r="H21" i="10"/>
  <c r="H33" i="10" s="1"/>
  <c r="H45" i="10" s="1"/>
  <c r="H57" i="10" s="1"/>
  <c r="H69" i="10" s="1"/>
  <c r="H81" i="10" s="1"/>
  <c r="H93" i="10" s="1"/>
  <c r="H105" i="10" s="1"/>
  <c r="E21" i="10"/>
  <c r="F22" i="10" s="1"/>
  <c r="G22" i="10" s="1"/>
  <c r="A21" i="10"/>
  <c r="A33" i="10" s="1"/>
  <c r="A45" i="10" s="1"/>
  <c r="A57" i="10" s="1"/>
  <c r="A69" i="10" s="1"/>
  <c r="A81" i="10" s="1"/>
  <c r="A93" i="10" s="1"/>
  <c r="A105" i="10" s="1"/>
  <c r="A117" i="10" s="1"/>
  <c r="H20" i="10"/>
  <c r="H32" i="10" s="1"/>
  <c r="H44" i="10" s="1"/>
  <c r="H56" i="10" s="1"/>
  <c r="H68" i="10" s="1"/>
  <c r="H80" i="10" s="1"/>
  <c r="H92" i="10" s="1"/>
  <c r="H104" i="10" s="1"/>
  <c r="E20" i="10"/>
  <c r="A20" i="10"/>
  <c r="A32" i="10" s="1"/>
  <c r="A44" i="10" s="1"/>
  <c r="A56" i="10" s="1"/>
  <c r="A68" i="10" s="1"/>
  <c r="A80" i="10" s="1"/>
  <c r="A92" i="10" s="1"/>
  <c r="A104" i="10" s="1"/>
  <c r="A116" i="10" s="1"/>
  <c r="H19" i="10"/>
  <c r="H31" i="10" s="1"/>
  <c r="H43" i="10" s="1"/>
  <c r="H55" i="10" s="1"/>
  <c r="H67" i="10" s="1"/>
  <c r="H79" i="10" s="1"/>
  <c r="H91" i="10" s="1"/>
  <c r="H103" i="10" s="1"/>
  <c r="H115" i="10" s="1"/>
  <c r="E19" i="10"/>
  <c r="F20" i="10" s="1"/>
  <c r="G20" i="10" s="1"/>
  <c r="A19" i="10"/>
  <c r="A31" i="10" s="1"/>
  <c r="H18" i="10"/>
  <c r="E18" i="10"/>
  <c r="A18" i="10"/>
  <c r="A30" i="10" s="1"/>
  <c r="A42" i="10" s="1"/>
  <c r="A54" i="10" s="1"/>
  <c r="A66" i="10" s="1"/>
  <c r="A78" i="10" s="1"/>
  <c r="A90" i="10" s="1"/>
  <c r="A102" i="10" s="1"/>
  <c r="A114" i="10" s="1"/>
  <c r="H17" i="10"/>
  <c r="H29" i="10" s="1"/>
  <c r="E17" i="10"/>
  <c r="F18" i="10" s="1"/>
  <c r="A17" i="10"/>
  <c r="A29" i="10" s="1"/>
  <c r="A41" i="10" s="1"/>
  <c r="A53" i="10" s="1"/>
  <c r="A65" i="10" s="1"/>
  <c r="A77" i="10" s="1"/>
  <c r="A89" i="10" s="1"/>
  <c r="A101" i="10" s="1"/>
  <c r="A113" i="10" s="1"/>
  <c r="H16" i="10"/>
  <c r="H28" i="10" s="1"/>
  <c r="H40" i="10" s="1"/>
  <c r="H52" i="10" s="1"/>
  <c r="H64" i="10" s="1"/>
  <c r="H76" i="10" s="1"/>
  <c r="H88" i="10" s="1"/>
  <c r="H100" i="10" s="1"/>
  <c r="H112" i="10" s="1"/>
  <c r="E16" i="10"/>
  <c r="A16" i="10"/>
  <c r="A28" i="10" s="1"/>
  <c r="A40" i="10" s="1"/>
  <c r="A52" i="10" s="1"/>
  <c r="A64" i="10" s="1"/>
  <c r="A76" i="10" s="1"/>
  <c r="A88" i="10" s="1"/>
  <c r="A100" i="10" s="1"/>
  <c r="A112" i="10" s="1"/>
  <c r="H15" i="10"/>
  <c r="H27" i="10" s="1"/>
  <c r="H39" i="10" s="1"/>
  <c r="H51" i="10" s="1"/>
  <c r="H63" i="10" s="1"/>
  <c r="H75" i="10" s="1"/>
  <c r="H87" i="10" s="1"/>
  <c r="H99" i="10" s="1"/>
  <c r="H111" i="10" s="1"/>
  <c r="E15" i="10"/>
  <c r="A15" i="10"/>
  <c r="H14" i="10"/>
  <c r="H26" i="10" s="1"/>
  <c r="H38" i="10" s="1"/>
  <c r="H50" i="10" s="1"/>
  <c r="H62" i="10" s="1"/>
  <c r="H74" i="10" s="1"/>
  <c r="H86" i="10" s="1"/>
  <c r="H98" i="10" s="1"/>
  <c r="H110" i="10" s="1"/>
  <c r="E14" i="10"/>
  <c r="F15" i="10" s="1"/>
  <c r="G15" i="10" s="1"/>
  <c r="A14" i="10"/>
  <c r="E13" i="10"/>
  <c r="E12" i="10"/>
  <c r="E11" i="10"/>
  <c r="E10" i="10"/>
  <c r="E9" i="10"/>
  <c r="E8" i="10"/>
  <c r="F9" i="10" s="1"/>
  <c r="G9" i="10" s="1"/>
  <c r="E7" i="10"/>
  <c r="H15" i="9"/>
  <c r="H27" i="9" s="1"/>
  <c r="H39" i="9" s="1"/>
  <c r="H51" i="9" s="1"/>
  <c r="H63" i="9" s="1"/>
  <c r="H75" i="9" s="1"/>
  <c r="H87" i="9" s="1"/>
  <c r="H99" i="9" s="1"/>
  <c r="H111" i="9" s="1"/>
  <c r="H16" i="9"/>
  <c r="H28" i="9" s="1"/>
  <c r="H40" i="9" s="1"/>
  <c r="H52" i="9" s="1"/>
  <c r="H64" i="9" s="1"/>
  <c r="H76" i="9" s="1"/>
  <c r="H88" i="9" s="1"/>
  <c r="H100" i="9" s="1"/>
  <c r="H112" i="9" s="1"/>
  <c r="H17" i="9"/>
  <c r="H18" i="9"/>
  <c r="H19" i="9"/>
  <c r="H20" i="9"/>
  <c r="H21" i="9"/>
  <c r="H33" i="9" s="1"/>
  <c r="H45" i="9" s="1"/>
  <c r="H57" i="9" s="1"/>
  <c r="H69" i="9" s="1"/>
  <c r="H81" i="9" s="1"/>
  <c r="H93" i="9" s="1"/>
  <c r="H105" i="9" s="1"/>
  <c r="H22" i="9"/>
  <c r="H23" i="9"/>
  <c r="H35" i="9" s="1"/>
  <c r="H47" i="9" s="1"/>
  <c r="H59" i="9" s="1"/>
  <c r="H71" i="9" s="1"/>
  <c r="H83" i="9" s="1"/>
  <c r="H95" i="9" s="1"/>
  <c r="H107" i="9" s="1"/>
  <c r="H24" i="9"/>
  <c r="H36" i="9" s="1"/>
  <c r="H48" i="9" s="1"/>
  <c r="H60" i="9" s="1"/>
  <c r="H72" i="9" s="1"/>
  <c r="H84" i="9" s="1"/>
  <c r="H96" i="9" s="1"/>
  <c r="H108" i="9" s="1"/>
  <c r="H25" i="9"/>
  <c r="H26" i="9"/>
  <c r="H29" i="9"/>
  <c r="H41" i="9" s="1"/>
  <c r="H53" i="9" s="1"/>
  <c r="H65" i="9" s="1"/>
  <c r="H77" i="9" s="1"/>
  <c r="H89" i="9" s="1"/>
  <c r="H101" i="9" s="1"/>
  <c r="H113" i="9" s="1"/>
  <c r="H30" i="9"/>
  <c r="H31" i="9"/>
  <c r="H43" i="9" s="1"/>
  <c r="H55" i="9" s="1"/>
  <c r="H67" i="9" s="1"/>
  <c r="H79" i="9" s="1"/>
  <c r="H91" i="9" s="1"/>
  <c r="H103" i="9" s="1"/>
  <c r="H115" i="9" s="1"/>
  <c r="H32" i="9"/>
  <c r="H44" i="9" s="1"/>
  <c r="H56" i="9" s="1"/>
  <c r="H68" i="9" s="1"/>
  <c r="H80" i="9" s="1"/>
  <c r="H92" i="9" s="1"/>
  <c r="H104" i="9" s="1"/>
  <c r="H34" i="9"/>
  <c r="H37" i="9"/>
  <c r="H49" i="9" s="1"/>
  <c r="H61" i="9" s="1"/>
  <c r="H73" i="9" s="1"/>
  <c r="H85" i="9" s="1"/>
  <c r="H97" i="9" s="1"/>
  <c r="H109" i="9" s="1"/>
  <c r="H38" i="9"/>
  <c r="H42" i="9"/>
  <c r="H46" i="9"/>
  <c r="H50" i="9"/>
  <c r="H54" i="9"/>
  <c r="H58" i="9"/>
  <c r="H62" i="9"/>
  <c r="H66" i="9"/>
  <c r="H70" i="9"/>
  <c r="H74" i="9"/>
  <c r="H78" i="9"/>
  <c r="H82" i="9"/>
  <c r="H86" i="9"/>
  <c r="H90" i="9"/>
  <c r="H94" i="9"/>
  <c r="H98" i="9"/>
  <c r="H102" i="9"/>
  <c r="H106" i="9"/>
  <c r="H110" i="9"/>
  <c r="H114" i="9"/>
  <c r="H14" i="9"/>
  <c r="E115" i="9"/>
  <c r="F115" i="9" s="1"/>
  <c r="G115" i="9" s="1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F51" i="9"/>
  <c r="G51" i="9" s="1"/>
  <c r="E51" i="9"/>
  <c r="F52" i="9" s="1"/>
  <c r="G52" i="9" s="1"/>
  <c r="E50" i="9"/>
  <c r="E49" i="9"/>
  <c r="F50" i="9" s="1"/>
  <c r="G50" i="9" s="1"/>
  <c r="E48" i="9"/>
  <c r="F47" i="9"/>
  <c r="G47" i="9" s="1"/>
  <c r="E47" i="9"/>
  <c r="F48" i="9" s="1"/>
  <c r="G48" i="9" s="1"/>
  <c r="G46" i="9"/>
  <c r="E46" i="9"/>
  <c r="F45" i="9"/>
  <c r="G45" i="9" s="1"/>
  <c r="E45" i="9"/>
  <c r="F46" i="9" s="1"/>
  <c r="G44" i="9"/>
  <c r="E44" i="9"/>
  <c r="F43" i="9"/>
  <c r="G43" i="9" s="1"/>
  <c r="E43" i="9"/>
  <c r="F44" i="9" s="1"/>
  <c r="E42" i="9"/>
  <c r="E41" i="9"/>
  <c r="F42" i="9" s="1"/>
  <c r="G42" i="9" s="1"/>
  <c r="E40" i="9"/>
  <c r="F39" i="9"/>
  <c r="G39" i="9" s="1"/>
  <c r="E39" i="9"/>
  <c r="F40" i="9" s="1"/>
  <c r="G40" i="9" s="1"/>
  <c r="E38" i="9"/>
  <c r="F37" i="9"/>
  <c r="G37" i="9" s="1"/>
  <c r="E37" i="9"/>
  <c r="F38" i="9" s="1"/>
  <c r="G38" i="9" s="1"/>
  <c r="G36" i="9"/>
  <c r="E36" i="9"/>
  <c r="A36" i="9"/>
  <c r="A48" i="9" s="1"/>
  <c r="A60" i="9" s="1"/>
  <c r="A72" i="9" s="1"/>
  <c r="A84" i="9" s="1"/>
  <c r="A96" i="9" s="1"/>
  <c r="A108" i="9" s="1"/>
  <c r="A120" i="9" s="1"/>
  <c r="F35" i="9"/>
  <c r="G35" i="9" s="1"/>
  <c r="E35" i="9"/>
  <c r="F36" i="9" s="1"/>
  <c r="E34" i="9"/>
  <c r="E33" i="9"/>
  <c r="F34" i="9" s="1"/>
  <c r="G34" i="9" s="1"/>
  <c r="A33" i="9"/>
  <c r="A45" i="9" s="1"/>
  <c r="A57" i="9" s="1"/>
  <c r="A69" i="9" s="1"/>
  <c r="A81" i="9" s="1"/>
  <c r="A93" i="9" s="1"/>
  <c r="A105" i="9" s="1"/>
  <c r="A117" i="9" s="1"/>
  <c r="E32" i="9"/>
  <c r="F31" i="9"/>
  <c r="G31" i="9" s="1"/>
  <c r="E31" i="9"/>
  <c r="F32" i="9" s="1"/>
  <c r="G32" i="9" s="1"/>
  <c r="G30" i="9"/>
  <c r="E30" i="9"/>
  <c r="F29" i="9"/>
  <c r="G29" i="9" s="1"/>
  <c r="E29" i="9"/>
  <c r="F30" i="9" s="1"/>
  <c r="G28" i="9"/>
  <c r="E28" i="9"/>
  <c r="A28" i="9"/>
  <c r="A40" i="9" s="1"/>
  <c r="A52" i="9" s="1"/>
  <c r="A64" i="9" s="1"/>
  <c r="A76" i="9" s="1"/>
  <c r="A88" i="9" s="1"/>
  <c r="A100" i="9" s="1"/>
  <c r="A112" i="9" s="1"/>
  <c r="F27" i="9"/>
  <c r="G27" i="9" s="1"/>
  <c r="E27" i="9"/>
  <c r="F28" i="9" s="1"/>
  <c r="E26" i="9"/>
  <c r="E25" i="9"/>
  <c r="F26" i="9" s="1"/>
  <c r="G26" i="9" s="1"/>
  <c r="A25" i="9"/>
  <c r="A37" i="9" s="1"/>
  <c r="A49" i="9" s="1"/>
  <c r="A61" i="9" s="1"/>
  <c r="A73" i="9" s="1"/>
  <c r="A85" i="9" s="1"/>
  <c r="A97" i="9" s="1"/>
  <c r="A109" i="9" s="1"/>
  <c r="A121" i="9" s="1"/>
  <c r="E24" i="9"/>
  <c r="A24" i="9"/>
  <c r="F23" i="9"/>
  <c r="G23" i="9" s="1"/>
  <c r="E23" i="9"/>
  <c r="F24" i="9" s="1"/>
  <c r="G24" i="9" s="1"/>
  <c r="A23" i="9"/>
  <c r="A35" i="9" s="1"/>
  <c r="A47" i="9" s="1"/>
  <c r="A59" i="9" s="1"/>
  <c r="A71" i="9" s="1"/>
  <c r="A83" i="9" s="1"/>
  <c r="A95" i="9" s="1"/>
  <c r="A107" i="9" s="1"/>
  <c r="A119" i="9" s="1"/>
  <c r="E22" i="9"/>
  <c r="A22" i="9"/>
  <c r="A34" i="9" s="1"/>
  <c r="A46" i="9" s="1"/>
  <c r="A58" i="9" s="1"/>
  <c r="A70" i="9" s="1"/>
  <c r="A82" i="9" s="1"/>
  <c r="A94" i="9" s="1"/>
  <c r="A106" i="9" s="1"/>
  <c r="A118" i="9" s="1"/>
  <c r="F21" i="9"/>
  <c r="G21" i="9" s="1"/>
  <c r="E21" i="9"/>
  <c r="F22" i="9" s="1"/>
  <c r="G22" i="9" s="1"/>
  <c r="A21" i="9"/>
  <c r="E20" i="9"/>
  <c r="A20" i="9"/>
  <c r="A32" i="9" s="1"/>
  <c r="A44" i="9" s="1"/>
  <c r="A56" i="9" s="1"/>
  <c r="A68" i="9" s="1"/>
  <c r="A80" i="9" s="1"/>
  <c r="A92" i="9" s="1"/>
  <c r="A104" i="9" s="1"/>
  <c r="A116" i="9" s="1"/>
  <c r="F19" i="9"/>
  <c r="G19" i="9" s="1"/>
  <c r="E19" i="9"/>
  <c r="F20" i="9" s="1"/>
  <c r="G20" i="9" s="1"/>
  <c r="A19" i="9"/>
  <c r="A31" i="9" s="1"/>
  <c r="A43" i="9" s="1"/>
  <c r="A55" i="9" s="1"/>
  <c r="A67" i="9" s="1"/>
  <c r="A79" i="9" s="1"/>
  <c r="A91" i="9" s="1"/>
  <c r="A103" i="9" s="1"/>
  <c r="A115" i="9" s="1"/>
  <c r="E18" i="9"/>
  <c r="A18" i="9"/>
  <c r="A30" i="9" s="1"/>
  <c r="A42" i="9" s="1"/>
  <c r="A54" i="9" s="1"/>
  <c r="A66" i="9" s="1"/>
  <c r="A78" i="9" s="1"/>
  <c r="A90" i="9" s="1"/>
  <c r="A102" i="9" s="1"/>
  <c r="A114" i="9" s="1"/>
  <c r="E17" i="9"/>
  <c r="F18" i="9" s="1"/>
  <c r="G18" i="9" s="1"/>
  <c r="A17" i="9"/>
  <c r="A29" i="9" s="1"/>
  <c r="A41" i="9" s="1"/>
  <c r="A53" i="9" s="1"/>
  <c r="A65" i="9" s="1"/>
  <c r="A77" i="9" s="1"/>
  <c r="A89" i="9" s="1"/>
  <c r="A101" i="9" s="1"/>
  <c r="A113" i="9" s="1"/>
  <c r="E16" i="9"/>
  <c r="A16" i="9"/>
  <c r="F15" i="9"/>
  <c r="G15" i="9" s="1"/>
  <c r="E15" i="9"/>
  <c r="F16" i="9" s="1"/>
  <c r="G16" i="9" s="1"/>
  <c r="A15" i="9"/>
  <c r="A27" i="9" s="1"/>
  <c r="A39" i="9" s="1"/>
  <c r="A51" i="9" s="1"/>
  <c r="A63" i="9" s="1"/>
  <c r="A75" i="9" s="1"/>
  <c r="A87" i="9" s="1"/>
  <c r="A99" i="9" s="1"/>
  <c r="A111" i="9" s="1"/>
  <c r="G14" i="9"/>
  <c r="E14" i="9"/>
  <c r="A14" i="9"/>
  <c r="A26" i="9" s="1"/>
  <c r="A38" i="9" s="1"/>
  <c r="A50" i="9" s="1"/>
  <c r="A62" i="9" s="1"/>
  <c r="A74" i="9" s="1"/>
  <c r="A86" i="9" s="1"/>
  <c r="A98" i="9" s="1"/>
  <c r="A110" i="9" s="1"/>
  <c r="F13" i="9"/>
  <c r="G13" i="9" s="1"/>
  <c r="E13" i="9"/>
  <c r="F14" i="9" s="1"/>
  <c r="F12" i="9"/>
  <c r="G12" i="9" s="1"/>
  <c r="E12" i="9"/>
  <c r="F11" i="9"/>
  <c r="G11" i="9" s="1"/>
  <c r="E11" i="9"/>
  <c r="F10" i="9"/>
  <c r="G10" i="9" s="1"/>
  <c r="E10" i="9"/>
  <c r="E9" i="9"/>
  <c r="E8" i="9"/>
  <c r="F9" i="9" s="1"/>
  <c r="G9" i="9" s="1"/>
  <c r="E7" i="9"/>
  <c r="F8" i="9" s="1"/>
  <c r="G8" i="9" s="1"/>
  <c r="F115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8" i="8"/>
  <c r="E115" i="8"/>
  <c r="E114" i="8"/>
  <c r="E113" i="8"/>
  <c r="E112" i="8"/>
  <c r="F113" i="8" s="1"/>
  <c r="E111" i="8"/>
  <c r="F112" i="8" s="1"/>
  <c r="E110" i="8"/>
  <c r="E109" i="8"/>
  <c r="F110" i="8" s="1"/>
  <c r="F108" i="8"/>
  <c r="E108" i="8"/>
  <c r="F109" i="8" s="1"/>
  <c r="E107" i="8"/>
  <c r="E106" i="8"/>
  <c r="F107" i="8" s="1"/>
  <c r="E105" i="8"/>
  <c r="E104" i="8"/>
  <c r="F105" i="8" s="1"/>
  <c r="E103" i="8"/>
  <c r="F104" i="8" s="1"/>
  <c r="E102" i="8"/>
  <c r="E101" i="8"/>
  <c r="F102" i="8" s="1"/>
  <c r="F100" i="8"/>
  <c r="E100" i="8"/>
  <c r="F101" i="8" s="1"/>
  <c r="E99" i="8"/>
  <c r="E98" i="8"/>
  <c r="F99" i="8" s="1"/>
  <c r="E97" i="8"/>
  <c r="E96" i="8"/>
  <c r="F97" i="8" s="1"/>
  <c r="E95" i="8"/>
  <c r="F96" i="8" s="1"/>
  <c r="E94" i="8"/>
  <c r="E93" i="8"/>
  <c r="F94" i="8" s="1"/>
  <c r="F92" i="8"/>
  <c r="E92" i="8"/>
  <c r="F93" i="8" s="1"/>
  <c r="E91" i="8"/>
  <c r="E90" i="8"/>
  <c r="F91" i="8" s="1"/>
  <c r="E89" i="8"/>
  <c r="E88" i="8"/>
  <c r="F89" i="8" s="1"/>
  <c r="E87" i="8"/>
  <c r="F88" i="8" s="1"/>
  <c r="E86" i="8"/>
  <c r="E85" i="8"/>
  <c r="F86" i="8" s="1"/>
  <c r="F84" i="8"/>
  <c r="E84" i="8"/>
  <c r="F85" i="8" s="1"/>
  <c r="E83" i="8"/>
  <c r="E82" i="8"/>
  <c r="F83" i="8" s="1"/>
  <c r="E81" i="8"/>
  <c r="E80" i="8"/>
  <c r="F81" i="8" s="1"/>
  <c r="E79" i="8"/>
  <c r="F80" i="8" s="1"/>
  <c r="E78" i="8"/>
  <c r="E77" i="8"/>
  <c r="F78" i="8" s="1"/>
  <c r="F76" i="8"/>
  <c r="E76" i="8"/>
  <c r="E75" i="8"/>
  <c r="E74" i="8"/>
  <c r="F75" i="8" s="1"/>
  <c r="E73" i="8"/>
  <c r="F74" i="8" s="1"/>
  <c r="E72" i="8"/>
  <c r="F73" i="8" s="1"/>
  <c r="E71" i="8"/>
  <c r="F72" i="8" s="1"/>
  <c r="E70" i="8"/>
  <c r="E69" i="8"/>
  <c r="F70" i="8" s="1"/>
  <c r="F68" i="8"/>
  <c r="E68" i="8"/>
  <c r="E67" i="8"/>
  <c r="E66" i="8"/>
  <c r="F67" i="8" s="1"/>
  <c r="E65" i="8"/>
  <c r="F66" i="8" s="1"/>
  <c r="E64" i="8"/>
  <c r="F65" i="8" s="1"/>
  <c r="E63" i="8"/>
  <c r="F64" i="8" s="1"/>
  <c r="E62" i="8"/>
  <c r="E61" i="8"/>
  <c r="F62" i="8" s="1"/>
  <c r="F60" i="8"/>
  <c r="E60" i="8"/>
  <c r="E59" i="8"/>
  <c r="E58" i="8"/>
  <c r="F59" i="8" s="1"/>
  <c r="E57" i="8"/>
  <c r="F58" i="8" s="1"/>
  <c r="E56" i="8"/>
  <c r="F57" i="8" s="1"/>
  <c r="E55" i="8"/>
  <c r="F56" i="8" s="1"/>
  <c r="E54" i="8"/>
  <c r="F53" i="8"/>
  <c r="E53" i="8"/>
  <c r="F54" i="8" s="1"/>
  <c r="F52" i="8"/>
  <c r="E52" i="8"/>
  <c r="E51" i="8"/>
  <c r="E50" i="8"/>
  <c r="F51" i="8" s="1"/>
  <c r="E49" i="8"/>
  <c r="F50" i="8" s="1"/>
  <c r="E48" i="8"/>
  <c r="F49" i="8" s="1"/>
  <c r="E47" i="8"/>
  <c r="F48" i="8" s="1"/>
  <c r="E46" i="8"/>
  <c r="F45" i="8"/>
  <c r="E45" i="8"/>
  <c r="F46" i="8" s="1"/>
  <c r="F44" i="8"/>
  <c r="E44" i="8"/>
  <c r="E43" i="8"/>
  <c r="E42" i="8"/>
  <c r="F43" i="8" s="1"/>
  <c r="E41" i="8"/>
  <c r="F42" i="8" s="1"/>
  <c r="E40" i="8"/>
  <c r="F41" i="8" s="1"/>
  <c r="E39" i="8"/>
  <c r="F40" i="8" s="1"/>
  <c r="E38" i="8"/>
  <c r="F37" i="8"/>
  <c r="E37" i="8"/>
  <c r="F38" i="8" s="1"/>
  <c r="F36" i="8"/>
  <c r="E36" i="8"/>
  <c r="E35" i="8"/>
  <c r="E34" i="8"/>
  <c r="F35" i="8" s="1"/>
  <c r="A34" i="8"/>
  <c r="A46" i="8" s="1"/>
  <c r="A58" i="8" s="1"/>
  <c r="A70" i="8" s="1"/>
  <c r="A82" i="8" s="1"/>
  <c r="A94" i="8" s="1"/>
  <c r="A106" i="8" s="1"/>
  <c r="A118" i="8" s="1"/>
  <c r="E33" i="8"/>
  <c r="F34" i="8" s="1"/>
  <c r="E32" i="8"/>
  <c r="F33" i="8" s="1"/>
  <c r="E31" i="8"/>
  <c r="F32" i="8" s="1"/>
  <c r="E30" i="8"/>
  <c r="E29" i="8"/>
  <c r="F30" i="8" s="1"/>
  <c r="A29" i="8"/>
  <c r="A41" i="8" s="1"/>
  <c r="A53" i="8" s="1"/>
  <c r="A65" i="8" s="1"/>
  <c r="A77" i="8" s="1"/>
  <c r="A89" i="8" s="1"/>
  <c r="A101" i="8" s="1"/>
  <c r="A113" i="8" s="1"/>
  <c r="F28" i="8"/>
  <c r="E28" i="8"/>
  <c r="F29" i="8" s="1"/>
  <c r="E27" i="8"/>
  <c r="E26" i="8"/>
  <c r="F27" i="8" s="1"/>
  <c r="A26" i="8"/>
  <c r="A38" i="8" s="1"/>
  <c r="A50" i="8" s="1"/>
  <c r="A62" i="8" s="1"/>
  <c r="A74" i="8" s="1"/>
  <c r="A86" i="8" s="1"/>
  <c r="A98" i="8" s="1"/>
  <c r="A110" i="8" s="1"/>
  <c r="E25" i="8"/>
  <c r="F26" i="8" s="1"/>
  <c r="A25" i="8"/>
  <c r="A37" i="8" s="1"/>
  <c r="A49" i="8" s="1"/>
  <c r="A61" i="8" s="1"/>
  <c r="A73" i="8" s="1"/>
  <c r="A85" i="8" s="1"/>
  <c r="A97" i="8" s="1"/>
  <c r="A109" i="8" s="1"/>
  <c r="A121" i="8" s="1"/>
  <c r="E24" i="8"/>
  <c r="F25" i="8" s="1"/>
  <c r="A24" i="8"/>
  <c r="A36" i="8" s="1"/>
  <c r="A48" i="8" s="1"/>
  <c r="A60" i="8" s="1"/>
  <c r="A72" i="8" s="1"/>
  <c r="A84" i="8" s="1"/>
  <c r="A96" i="8" s="1"/>
  <c r="A108" i="8" s="1"/>
  <c r="A120" i="8" s="1"/>
  <c r="E23" i="8"/>
  <c r="F24" i="8" s="1"/>
  <c r="A23" i="8"/>
  <c r="A35" i="8" s="1"/>
  <c r="A47" i="8" s="1"/>
  <c r="A59" i="8" s="1"/>
  <c r="A71" i="8" s="1"/>
  <c r="A83" i="8" s="1"/>
  <c r="A95" i="8" s="1"/>
  <c r="A107" i="8" s="1"/>
  <c r="A119" i="8" s="1"/>
  <c r="E22" i="8"/>
  <c r="F23" i="8" s="1"/>
  <c r="A22" i="8"/>
  <c r="E21" i="8"/>
  <c r="F22" i="8" s="1"/>
  <c r="A21" i="8"/>
  <c r="A33" i="8" s="1"/>
  <c r="A45" i="8" s="1"/>
  <c r="A57" i="8" s="1"/>
  <c r="A69" i="8" s="1"/>
  <c r="A81" i="8" s="1"/>
  <c r="A93" i="8" s="1"/>
  <c r="A105" i="8" s="1"/>
  <c r="A117" i="8" s="1"/>
  <c r="F20" i="8"/>
  <c r="E20" i="8"/>
  <c r="F21" i="8" s="1"/>
  <c r="A20" i="8"/>
  <c r="A32" i="8" s="1"/>
  <c r="A44" i="8" s="1"/>
  <c r="A56" i="8" s="1"/>
  <c r="A68" i="8" s="1"/>
  <c r="A80" i="8" s="1"/>
  <c r="A92" i="8" s="1"/>
  <c r="A104" i="8" s="1"/>
  <c r="A116" i="8" s="1"/>
  <c r="E19" i="8"/>
  <c r="A19" i="8"/>
  <c r="A31" i="8" s="1"/>
  <c r="A43" i="8" s="1"/>
  <c r="A55" i="8" s="1"/>
  <c r="A67" i="8" s="1"/>
  <c r="A79" i="8" s="1"/>
  <c r="A91" i="8" s="1"/>
  <c r="A103" i="8" s="1"/>
  <c r="A115" i="8" s="1"/>
  <c r="E18" i="8"/>
  <c r="F19" i="8" s="1"/>
  <c r="A18" i="8"/>
  <c r="A30" i="8" s="1"/>
  <c r="A42" i="8" s="1"/>
  <c r="A54" i="8" s="1"/>
  <c r="A66" i="8" s="1"/>
  <c r="A78" i="8" s="1"/>
  <c r="A90" i="8" s="1"/>
  <c r="A102" i="8" s="1"/>
  <c r="A114" i="8" s="1"/>
  <c r="E17" i="8"/>
  <c r="F18" i="8" s="1"/>
  <c r="A17" i="8"/>
  <c r="E16" i="8"/>
  <c r="F17" i="8" s="1"/>
  <c r="A16" i="8"/>
  <c r="A28" i="8" s="1"/>
  <c r="A40" i="8" s="1"/>
  <c r="A52" i="8" s="1"/>
  <c r="A64" i="8" s="1"/>
  <c r="A76" i="8" s="1"/>
  <c r="A88" i="8" s="1"/>
  <c r="A100" i="8" s="1"/>
  <c r="A112" i="8" s="1"/>
  <c r="E15" i="8"/>
  <c r="F16" i="8" s="1"/>
  <c r="A15" i="8"/>
  <c r="A27" i="8" s="1"/>
  <c r="A39" i="8" s="1"/>
  <c r="A51" i="8" s="1"/>
  <c r="A63" i="8" s="1"/>
  <c r="A75" i="8" s="1"/>
  <c r="A87" i="8" s="1"/>
  <c r="A99" i="8" s="1"/>
  <c r="A111" i="8" s="1"/>
  <c r="E14" i="8"/>
  <c r="A14" i="8"/>
  <c r="E13" i="8"/>
  <c r="F14" i="8" s="1"/>
  <c r="E12" i="8"/>
  <c r="F13" i="8" s="1"/>
  <c r="E11" i="8"/>
  <c r="F10" i="8"/>
  <c r="E10" i="8"/>
  <c r="F11" i="8" s="1"/>
  <c r="E9" i="8"/>
  <c r="E8" i="8"/>
  <c r="F9" i="8" s="1"/>
  <c r="E7" i="8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8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7" i="4"/>
  <c r="G30" i="10" l="1"/>
  <c r="I30" i="10"/>
  <c r="J30" i="10" s="1"/>
  <c r="G18" i="10"/>
  <c r="I18" i="10"/>
  <c r="J18" i="10" s="1"/>
  <c r="G42" i="10"/>
  <c r="I42" i="10"/>
  <c r="J42" i="10" s="1"/>
  <c r="G50" i="10"/>
  <c r="I50" i="10"/>
  <c r="J50" i="10" s="1"/>
  <c r="G66" i="10"/>
  <c r="I66" i="10"/>
  <c r="J66" i="10" s="1"/>
  <c r="G74" i="10"/>
  <c r="I74" i="10"/>
  <c r="J74" i="10" s="1"/>
  <c r="G51" i="10"/>
  <c r="I51" i="10"/>
  <c r="J51" i="10" s="1"/>
  <c r="G58" i="10"/>
  <c r="I58" i="10"/>
  <c r="J58" i="10" s="1"/>
  <c r="G90" i="10"/>
  <c r="I90" i="10"/>
  <c r="J90" i="10" s="1"/>
  <c r="G98" i="10"/>
  <c r="I98" i="10"/>
  <c r="J98" i="10" s="1"/>
  <c r="G106" i="10"/>
  <c r="I106" i="10"/>
  <c r="J106" i="10" s="1"/>
  <c r="G26" i="10"/>
  <c r="I26" i="10"/>
  <c r="J26" i="10" s="1"/>
  <c r="G82" i="10"/>
  <c r="I82" i="10"/>
  <c r="J82" i="10" s="1"/>
  <c r="G91" i="10"/>
  <c r="I91" i="10"/>
  <c r="J91" i="10" s="1"/>
  <c r="G114" i="10"/>
  <c r="I114" i="10"/>
  <c r="J114" i="10" s="1"/>
  <c r="G34" i="10"/>
  <c r="I34" i="10"/>
  <c r="J34" i="10" s="1"/>
  <c r="G40" i="10"/>
  <c r="I40" i="10"/>
  <c r="J40" i="10" s="1"/>
  <c r="G24" i="10"/>
  <c r="I24" i="10"/>
  <c r="J24" i="10" s="1"/>
  <c r="G62" i="10"/>
  <c r="I62" i="10"/>
  <c r="J62" i="10" s="1"/>
  <c r="G41" i="10"/>
  <c r="I41" i="10"/>
  <c r="J41" i="10" s="1"/>
  <c r="G102" i="10"/>
  <c r="I102" i="10"/>
  <c r="J102" i="10" s="1"/>
  <c r="I110" i="10"/>
  <c r="J110" i="10" s="1"/>
  <c r="I22" i="10"/>
  <c r="J22" i="10" s="1"/>
  <c r="F12" i="10"/>
  <c r="F28" i="10"/>
  <c r="F44" i="10"/>
  <c r="F55" i="10"/>
  <c r="F79" i="10"/>
  <c r="F83" i="10"/>
  <c r="F97" i="10"/>
  <c r="F107" i="10"/>
  <c r="I93" i="10"/>
  <c r="J93" i="10" s="1"/>
  <c r="I85" i="10"/>
  <c r="J85" i="10" s="1"/>
  <c r="I77" i="10"/>
  <c r="J77" i="10" s="1"/>
  <c r="I61" i="10"/>
  <c r="J61" i="10" s="1"/>
  <c r="I76" i="10"/>
  <c r="J76" i="10" s="1"/>
  <c r="I36" i="10"/>
  <c r="J36" i="10" s="1"/>
  <c r="I20" i="10"/>
  <c r="J20" i="10" s="1"/>
  <c r="F73" i="10"/>
  <c r="I84" i="10"/>
  <c r="J84" i="10" s="1"/>
  <c r="I68" i="10"/>
  <c r="J68" i="10" s="1"/>
  <c r="F13" i="10"/>
  <c r="F17" i="10"/>
  <c r="F25" i="10"/>
  <c r="F29" i="10"/>
  <c r="F52" i="10"/>
  <c r="F56" i="10"/>
  <c r="F63" i="10"/>
  <c r="F69" i="10"/>
  <c r="F92" i="10"/>
  <c r="F109" i="10"/>
  <c r="I115" i="10"/>
  <c r="J115" i="10" s="1"/>
  <c r="F27" i="10"/>
  <c r="I100" i="10"/>
  <c r="J100" i="10" s="1"/>
  <c r="F37" i="10"/>
  <c r="F47" i="10"/>
  <c r="F104" i="10"/>
  <c r="F111" i="10"/>
  <c r="F53" i="10"/>
  <c r="F105" i="10"/>
  <c r="I81" i="10"/>
  <c r="J81" i="10" s="1"/>
  <c r="I49" i="10"/>
  <c r="J49" i="10" s="1"/>
  <c r="I33" i="10"/>
  <c r="J33" i="10" s="1"/>
  <c r="I9" i="10"/>
  <c r="J9" i="10" s="1"/>
  <c r="F19" i="10"/>
  <c r="F48" i="10"/>
  <c r="F64" i="10"/>
  <c r="F99" i="10"/>
  <c r="I112" i="10"/>
  <c r="J112" i="10" s="1"/>
  <c r="I72" i="10"/>
  <c r="J72" i="10" s="1"/>
  <c r="F11" i="10"/>
  <c r="F39" i="10"/>
  <c r="F60" i="10"/>
  <c r="F88" i="10"/>
  <c r="F94" i="10"/>
  <c r="F101" i="10"/>
  <c r="F113" i="10"/>
  <c r="I103" i="10"/>
  <c r="J103" i="10" s="1"/>
  <c r="I87" i="10"/>
  <c r="J87" i="10" s="1"/>
  <c r="I71" i="10"/>
  <c r="J71" i="10" s="1"/>
  <c r="I31" i="10"/>
  <c r="J31" i="10" s="1"/>
  <c r="I23" i="10"/>
  <c r="J23" i="10" s="1"/>
  <c r="I15" i="10"/>
  <c r="J15" i="10" s="1"/>
  <c r="F43" i="10"/>
  <c r="F67" i="10"/>
  <c r="F89" i="10"/>
  <c r="F8" i="10"/>
  <c r="F14" i="10"/>
  <c r="F16" i="10"/>
  <c r="F65" i="10"/>
  <c r="F86" i="10"/>
  <c r="F45" i="10"/>
  <c r="F10" i="10"/>
  <c r="F59" i="10"/>
  <c r="F57" i="10"/>
  <c r="F78" i="10"/>
  <c r="F21" i="10"/>
  <c r="F54" i="10"/>
  <c r="F75" i="10"/>
  <c r="F35" i="10"/>
  <c r="F38" i="10"/>
  <c r="F70" i="10"/>
  <c r="F96" i="10"/>
  <c r="F95" i="10"/>
  <c r="F108" i="10"/>
  <c r="F84" i="9"/>
  <c r="G84" i="9" s="1"/>
  <c r="F83" i="9"/>
  <c r="G83" i="9" s="1"/>
  <c r="F17" i="9"/>
  <c r="G17" i="9" s="1"/>
  <c r="F25" i="9"/>
  <c r="G25" i="9" s="1"/>
  <c r="F33" i="9"/>
  <c r="G33" i="9" s="1"/>
  <c r="F41" i="9"/>
  <c r="G41" i="9" s="1"/>
  <c r="F49" i="9"/>
  <c r="G49" i="9" s="1"/>
  <c r="F56" i="9"/>
  <c r="G56" i="9" s="1"/>
  <c r="F55" i="9"/>
  <c r="G55" i="9" s="1"/>
  <c r="F72" i="9"/>
  <c r="G72" i="9" s="1"/>
  <c r="F71" i="9"/>
  <c r="G71" i="9" s="1"/>
  <c r="F88" i="9"/>
  <c r="G88" i="9" s="1"/>
  <c r="F87" i="9"/>
  <c r="G87" i="9" s="1"/>
  <c r="F104" i="9"/>
  <c r="G104" i="9" s="1"/>
  <c r="F103" i="9"/>
  <c r="G103" i="9" s="1"/>
  <c r="F66" i="9"/>
  <c r="G66" i="9" s="1"/>
  <c r="F65" i="9"/>
  <c r="G65" i="9" s="1"/>
  <c r="F82" i="9"/>
  <c r="G82" i="9" s="1"/>
  <c r="F81" i="9"/>
  <c r="G81" i="9" s="1"/>
  <c r="F98" i="9"/>
  <c r="G98" i="9" s="1"/>
  <c r="F97" i="9"/>
  <c r="G97" i="9" s="1"/>
  <c r="F110" i="9"/>
  <c r="G110" i="9" s="1"/>
  <c r="F109" i="9"/>
  <c r="G109" i="9" s="1"/>
  <c r="F68" i="9"/>
  <c r="G68" i="9" s="1"/>
  <c r="F67" i="9"/>
  <c r="G67" i="9" s="1"/>
  <c r="F60" i="9"/>
  <c r="G60" i="9" s="1"/>
  <c r="F59" i="9"/>
  <c r="G59" i="9" s="1"/>
  <c r="F76" i="9"/>
  <c r="G76" i="9" s="1"/>
  <c r="F75" i="9"/>
  <c r="G75" i="9" s="1"/>
  <c r="F92" i="9"/>
  <c r="G92" i="9" s="1"/>
  <c r="F91" i="9"/>
  <c r="G91" i="9" s="1"/>
  <c r="F54" i="9"/>
  <c r="G54" i="9" s="1"/>
  <c r="F53" i="9"/>
  <c r="G53" i="9" s="1"/>
  <c r="F70" i="9"/>
  <c r="G70" i="9" s="1"/>
  <c r="F69" i="9"/>
  <c r="G69" i="9" s="1"/>
  <c r="F86" i="9"/>
  <c r="G86" i="9" s="1"/>
  <c r="F85" i="9"/>
  <c r="G85" i="9" s="1"/>
  <c r="F102" i="9"/>
  <c r="G102" i="9" s="1"/>
  <c r="F101" i="9"/>
  <c r="G101" i="9" s="1"/>
  <c r="F106" i="9"/>
  <c r="G106" i="9" s="1"/>
  <c r="F105" i="9"/>
  <c r="G105" i="9" s="1"/>
  <c r="F112" i="9"/>
  <c r="G112" i="9" s="1"/>
  <c r="F111" i="9"/>
  <c r="G111" i="9" s="1"/>
  <c r="F108" i="9"/>
  <c r="G108" i="9" s="1"/>
  <c r="F107" i="9"/>
  <c r="G107" i="9" s="1"/>
  <c r="F64" i="9"/>
  <c r="G64" i="9" s="1"/>
  <c r="F63" i="9"/>
  <c r="G63" i="9" s="1"/>
  <c r="F80" i="9"/>
  <c r="G80" i="9" s="1"/>
  <c r="F79" i="9"/>
  <c r="G79" i="9" s="1"/>
  <c r="F96" i="9"/>
  <c r="G96" i="9" s="1"/>
  <c r="F95" i="9"/>
  <c r="G95" i="9" s="1"/>
  <c r="F58" i="9"/>
  <c r="G58" i="9" s="1"/>
  <c r="F57" i="9"/>
  <c r="G57" i="9" s="1"/>
  <c r="F74" i="9"/>
  <c r="G74" i="9" s="1"/>
  <c r="F73" i="9"/>
  <c r="G73" i="9" s="1"/>
  <c r="F90" i="9"/>
  <c r="G90" i="9" s="1"/>
  <c r="F89" i="9"/>
  <c r="G89" i="9" s="1"/>
  <c r="F114" i="9"/>
  <c r="G114" i="9" s="1"/>
  <c r="F113" i="9"/>
  <c r="G113" i="9" s="1"/>
  <c r="F100" i="9"/>
  <c r="G100" i="9" s="1"/>
  <c r="F99" i="9"/>
  <c r="G99" i="9" s="1"/>
  <c r="F62" i="9"/>
  <c r="G62" i="9" s="1"/>
  <c r="F61" i="9"/>
  <c r="G61" i="9" s="1"/>
  <c r="F78" i="9"/>
  <c r="G78" i="9" s="1"/>
  <c r="F77" i="9"/>
  <c r="G77" i="9" s="1"/>
  <c r="F94" i="9"/>
  <c r="G94" i="9" s="1"/>
  <c r="F93" i="9"/>
  <c r="G93" i="9" s="1"/>
  <c r="F8" i="8"/>
  <c r="F39" i="8"/>
  <c r="F47" i="8"/>
  <c r="F55" i="8"/>
  <c r="F63" i="8"/>
  <c r="F71" i="8"/>
  <c r="F79" i="8"/>
  <c r="F87" i="8"/>
  <c r="F95" i="8"/>
  <c r="F103" i="8"/>
  <c r="F111" i="8"/>
  <c r="F12" i="8"/>
  <c r="F82" i="8"/>
  <c r="F90" i="8"/>
  <c r="F98" i="8"/>
  <c r="F106" i="8"/>
  <c r="F114" i="8"/>
  <c r="F15" i="8"/>
  <c r="F31" i="8"/>
  <c r="F61" i="8"/>
  <c r="F69" i="8"/>
  <c r="F77" i="8"/>
  <c r="G89" i="10" l="1"/>
  <c r="I89" i="10"/>
  <c r="J89" i="10" s="1"/>
  <c r="G10" i="10"/>
  <c r="I10" i="10"/>
  <c r="J10" i="10" s="1"/>
  <c r="G29" i="10"/>
  <c r="I29" i="10"/>
  <c r="J29" i="10" s="1"/>
  <c r="G75" i="10"/>
  <c r="I75" i="10"/>
  <c r="J75" i="10" s="1"/>
  <c r="G86" i="10"/>
  <c r="I86" i="10"/>
  <c r="J86" i="10" s="1"/>
  <c r="G94" i="10"/>
  <c r="I94" i="10"/>
  <c r="J94" i="10" s="1"/>
  <c r="G64" i="10"/>
  <c r="I64" i="10"/>
  <c r="J64" i="10" s="1"/>
  <c r="G53" i="10"/>
  <c r="I53" i="10"/>
  <c r="J53" i="10" s="1"/>
  <c r="G109" i="10"/>
  <c r="I109" i="10"/>
  <c r="J109" i="10" s="1"/>
  <c r="G17" i="10"/>
  <c r="I17" i="10"/>
  <c r="J17" i="10" s="1"/>
  <c r="G55" i="10"/>
  <c r="I55" i="10"/>
  <c r="J55" i="10" s="1"/>
  <c r="G54" i="10"/>
  <c r="I54" i="10"/>
  <c r="J54" i="10" s="1"/>
  <c r="G65" i="10"/>
  <c r="I65" i="10"/>
  <c r="J65" i="10" s="1"/>
  <c r="G88" i="10"/>
  <c r="I88" i="10"/>
  <c r="J88" i="10" s="1"/>
  <c r="G48" i="10"/>
  <c r="I48" i="10"/>
  <c r="J48" i="10" s="1"/>
  <c r="G111" i="10"/>
  <c r="I111" i="10"/>
  <c r="J111" i="10" s="1"/>
  <c r="G92" i="10"/>
  <c r="I92" i="10"/>
  <c r="J92" i="10" s="1"/>
  <c r="G13" i="10"/>
  <c r="I13" i="10"/>
  <c r="J13" i="10" s="1"/>
  <c r="G44" i="10"/>
  <c r="I44" i="10"/>
  <c r="J44" i="10" s="1"/>
  <c r="G52" i="10"/>
  <c r="I52" i="10"/>
  <c r="J52" i="10" s="1"/>
  <c r="G113" i="10"/>
  <c r="I113" i="10"/>
  <c r="J113" i="10" s="1"/>
  <c r="G83" i="10"/>
  <c r="I83" i="10"/>
  <c r="J83" i="10" s="1"/>
  <c r="G70" i="10"/>
  <c r="I70" i="10"/>
  <c r="J70" i="10" s="1"/>
  <c r="G97" i="10"/>
  <c r="I97" i="10"/>
  <c r="J97" i="10" s="1"/>
  <c r="G38" i="10"/>
  <c r="I38" i="10"/>
  <c r="J38" i="10" s="1"/>
  <c r="G27" i="10"/>
  <c r="I27" i="10"/>
  <c r="J27" i="10" s="1"/>
  <c r="G21" i="10"/>
  <c r="I21" i="10"/>
  <c r="J21" i="10" s="1"/>
  <c r="G19" i="10"/>
  <c r="I19" i="10"/>
  <c r="J19" i="10" s="1"/>
  <c r="G69" i="10"/>
  <c r="I69" i="10"/>
  <c r="J69" i="10" s="1"/>
  <c r="G28" i="10"/>
  <c r="I28" i="10"/>
  <c r="J28" i="10" s="1"/>
  <c r="G95" i="10"/>
  <c r="I95" i="10"/>
  <c r="J95" i="10" s="1"/>
  <c r="G78" i="10"/>
  <c r="I78" i="10"/>
  <c r="J78" i="10" s="1"/>
  <c r="G14" i="10"/>
  <c r="I14" i="10"/>
  <c r="J14" i="10" s="1"/>
  <c r="G39" i="10"/>
  <c r="I39" i="10"/>
  <c r="J39" i="10" s="1"/>
  <c r="G47" i="10"/>
  <c r="I47" i="10"/>
  <c r="J47" i="10" s="1"/>
  <c r="G63" i="10"/>
  <c r="I63" i="10"/>
  <c r="J63" i="10" s="1"/>
  <c r="G12" i="10"/>
  <c r="I12" i="10"/>
  <c r="J12" i="10" s="1"/>
  <c r="G108" i="10"/>
  <c r="I108" i="10"/>
  <c r="J108" i="10" s="1"/>
  <c r="G16" i="10"/>
  <c r="I16" i="10"/>
  <c r="J16" i="10" s="1"/>
  <c r="G60" i="10"/>
  <c r="I60" i="10"/>
  <c r="J60" i="10" s="1"/>
  <c r="G104" i="10"/>
  <c r="I104" i="10"/>
  <c r="J104" i="10" s="1"/>
  <c r="G96" i="10"/>
  <c r="I96" i="10"/>
  <c r="J96" i="10" s="1"/>
  <c r="G57" i="10"/>
  <c r="I57" i="10"/>
  <c r="J57" i="10" s="1"/>
  <c r="G8" i="10"/>
  <c r="I8" i="10"/>
  <c r="J8" i="10" s="1"/>
  <c r="G11" i="10"/>
  <c r="I11" i="10"/>
  <c r="J11" i="10" s="1"/>
  <c r="G37" i="10"/>
  <c r="I37" i="10"/>
  <c r="J37" i="10" s="1"/>
  <c r="G56" i="10"/>
  <c r="I56" i="10"/>
  <c r="J56" i="10" s="1"/>
  <c r="G73" i="10"/>
  <c r="I73" i="10"/>
  <c r="J73" i="10" s="1"/>
  <c r="G107" i="10"/>
  <c r="I107" i="10"/>
  <c r="J107" i="10" s="1"/>
  <c r="G59" i="10"/>
  <c r="I59" i="10"/>
  <c r="J59" i="10" s="1"/>
  <c r="G67" i="10"/>
  <c r="I67" i="10"/>
  <c r="J67" i="10" s="1"/>
  <c r="G35" i="10"/>
  <c r="I35" i="10"/>
  <c r="J35" i="10" s="1"/>
  <c r="G45" i="10"/>
  <c r="I45" i="10"/>
  <c r="J45" i="10" s="1"/>
  <c r="G43" i="10"/>
  <c r="I43" i="10"/>
  <c r="J43" i="10" s="1"/>
  <c r="G101" i="10"/>
  <c r="I101" i="10"/>
  <c r="J101" i="10" s="1"/>
  <c r="G99" i="10"/>
  <c r="I99" i="10"/>
  <c r="J99" i="10" s="1"/>
  <c r="G105" i="10"/>
  <c r="I105" i="10"/>
  <c r="J105" i="10" s="1"/>
  <c r="G25" i="10"/>
  <c r="I25" i="10"/>
  <c r="J25" i="10" s="1"/>
  <c r="G79" i="10"/>
  <c r="I79" i="10"/>
  <c r="J79" i="10" s="1"/>
  <c r="A26" i="4" l="1"/>
  <c r="A38" i="4" s="1"/>
  <c r="A50" i="4" s="1"/>
  <c r="A62" i="4" s="1"/>
  <c r="A74" i="4" s="1"/>
  <c r="A86" i="4" s="1"/>
  <c r="A98" i="4" s="1"/>
  <c r="A110" i="4" s="1"/>
  <c r="A25" i="4"/>
  <c r="A37" i="4" s="1"/>
  <c r="A49" i="4" s="1"/>
  <c r="A61" i="4" s="1"/>
  <c r="A73" i="4" s="1"/>
  <c r="A85" i="4" s="1"/>
  <c r="A97" i="4" s="1"/>
  <c r="A109" i="4" s="1"/>
  <c r="A121" i="4" s="1"/>
  <c r="A24" i="4"/>
  <c r="A36" i="4" s="1"/>
  <c r="A48" i="4" s="1"/>
  <c r="A60" i="4" s="1"/>
  <c r="A72" i="4" s="1"/>
  <c r="A84" i="4" s="1"/>
  <c r="A96" i="4" s="1"/>
  <c r="A108" i="4" s="1"/>
  <c r="A120" i="4" s="1"/>
  <c r="A23" i="4"/>
  <c r="A35" i="4" s="1"/>
  <c r="A47" i="4" s="1"/>
  <c r="A59" i="4" s="1"/>
  <c r="A71" i="4" s="1"/>
  <c r="A83" i="4" s="1"/>
  <c r="A95" i="4" s="1"/>
  <c r="A107" i="4" s="1"/>
  <c r="A119" i="4" s="1"/>
  <c r="A22" i="4"/>
  <c r="A34" i="4" s="1"/>
  <c r="A46" i="4" s="1"/>
  <c r="A58" i="4" s="1"/>
  <c r="A70" i="4" s="1"/>
  <c r="A82" i="4" s="1"/>
  <c r="A94" i="4" s="1"/>
  <c r="A106" i="4" s="1"/>
  <c r="A118" i="4" s="1"/>
  <c r="A21" i="4"/>
  <c r="A33" i="4" s="1"/>
  <c r="A45" i="4" s="1"/>
  <c r="A57" i="4" s="1"/>
  <c r="A69" i="4" s="1"/>
  <c r="A81" i="4" s="1"/>
  <c r="A93" i="4" s="1"/>
  <c r="A105" i="4" s="1"/>
  <c r="A117" i="4" s="1"/>
  <c r="A20" i="4"/>
  <c r="A32" i="4" s="1"/>
  <c r="A44" i="4" s="1"/>
  <c r="A56" i="4" s="1"/>
  <c r="A68" i="4" s="1"/>
  <c r="A80" i="4" s="1"/>
  <c r="A92" i="4" s="1"/>
  <c r="A104" i="4" s="1"/>
  <c r="A116" i="4" s="1"/>
  <c r="A19" i="4"/>
  <c r="A31" i="4" s="1"/>
  <c r="A43" i="4" s="1"/>
  <c r="A55" i="4" s="1"/>
  <c r="A67" i="4" s="1"/>
  <c r="A79" i="4" s="1"/>
  <c r="A91" i="4" s="1"/>
  <c r="A103" i="4" s="1"/>
  <c r="A115" i="4" s="1"/>
  <c r="A18" i="4"/>
  <c r="A30" i="4" s="1"/>
  <c r="A42" i="4" s="1"/>
  <c r="A54" i="4" s="1"/>
  <c r="A66" i="4" s="1"/>
  <c r="A78" i="4" s="1"/>
  <c r="A90" i="4" s="1"/>
  <c r="A102" i="4" s="1"/>
  <c r="A114" i="4" s="1"/>
  <c r="A17" i="4"/>
  <c r="A29" i="4" s="1"/>
  <c r="A41" i="4" s="1"/>
  <c r="A53" i="4" s="1"/>
  <c r="A65" i="4" s="1"/>
  <c r="A77" i="4" s="1"/>
  <c r="A89" i="4" s="1"/>
  <c r="A101" i="4" s="1"/>
  <c r="A113" i="4" s="1"/>
  <c r="A16" i="4"/>
  <c r="A28" i="4" s="1"/>
  <c r="A40" i="4" s="1"/>
  <c r="A52" i="4" s="1"/>
  <c r="A64" i="4" s="1"/>
  <c r="A76" i="4" s="1"/>
  <c r="A88" i="4" s="1"/>
  <c r="A100" i="4" s="1"/>
  <c r="A112" i="4" s="1"/>
  <c r="A15" i="4"/>
  <c r="A27" i="4" s="1"/>
  <c r="A39" i="4" s="1"/>
  <c r="A51" i="4" s="1"/>
  <c r="A63" i="4" s="1"/>
  <c r="A75" i="4" s="1"/>
  <c r="A87" i="4" s="1"/>
  <c r="A99" i="4" s="1"/>
  <c r="A111" i="4" s="1"/>
  <c r="A14" i="4"/>
  <c r="A35" i="2"/>
  <c r="A47" i="2" s="1"/>
  <c r="A59" i="2" s="1"/>
  <c r="A71" i="2" s="1"/>
  <c r="A83" i="2" s="1"/>
  <c r="A95" i="2" s="1"/>
  <c r="A107" i="2" s="1"/>
  <c r="A119" i="2" s="1"/>
  <c r="A34" i="2"/>
  <c r="A46" i="2" s="1"/>
  <c r="A58" i="2" s="1"/>
  <c r="A70" i="2" s="1"/>
  <c r="A82" i="2" s="1"/>
  <c r="A94" i="2" s="1"/>
  <c r="A106" i="2" s="1"/>
  <c r="A118" i="2" s="1"/>
  <c r="A33" i="2"/>
  <c r="A45" i="2" s="1"/>
  <c r="A57" i="2" s="1"/>
  <c r="A69" i="2" s="1"/>
  <c r="A81" i="2" s="1"/>
  <c r="A93" i="2" s="1"/>
  <c r="A105" i="2" s="1"/>
  <c r="A117" i="2" s="1"/>
  <c r="A32" i="2"/>
  <c r="A44" i="2" s="1"/>
  <c r="A56" i="2" s="1"/>
  <c r="A68" i="2" s="1"/>
  <c r="A80" i="2" s="1"/>
  <c r="A92" i="2" s="1"/>
  <c r="A104" i="2" s="1"/>
  <c r="A116" i="2" s="1"/>
  <c r="A27" i="2"/>
  <c r="A39" i="2" s="1"/>
  <c r="A51" i="2" s="1"/>
  <c r="A63" i="2" s="1"/>
  <c r="A75" i="2" s="1"/>
  <c r="A87" i="2" s="1"/>
  <c r="A99" i="2" s="1"/>
  <c r="A111" i="2" s="1"/>
  <c r="A26" i="2"/>
  <c r="A38" i="2" s="1"/>
  <c r="A50" i="2" s="1"/>
  <c r="A62" i="2" s="1"/>
  <c r="A74" i="2" s="1"/>
  <c r="A86" i="2" s="1"/>
  <c r="A98" i="2" s="1"/>
  <c r="A110" i="2" s="1"/>
  <c r="A25" i="2"/>
  <c r="A37" i="2" s="1"/>
  <c r="A49" i="2" s="1"/>
  <c r="A61" i="2" s="1"/>
  <c r="A73" i="2" s="1"/>
  <c r="A85" i="2" s="1"/>
  <c r="A97" i="2" s="1"/>
  <c r="A109" i="2" s="1"/>
  <c r="A121" i="2" s="1"/>
  <c r="A24" i="2"/>
  <c r="A36" i="2" s="1"/>
  <c r="A48" i="2" s="1"/>
  <c r="A60" i="2" s="1"/>
  <c r="A72" i="2" s="1"/>
  <c r="A84" i="2" s="1"/>
  <c r="A96" i="2" s="1"/>
  <c r="A108" i="2" s="1"/>
  <c r="A120" i="2" s="1"/>
  <c r="A23" i="2"/>
  <c r="A22" i="2"/>
  <c r="A21" i="2"/>
  <c r="A20" i="2"/>
  <c r="A19" i="2"/>
  <c r="A31" i="2" s="1"/>
  <c r="A43" i="2" s="1"/>
  <c r="A55" i="2" s="1"/>
  <c r="A67" i="2" s="1"/>
  <c r="A79" i="2" s="1"/>
  <c r="A91" i="2" s="1"/>
  <c r="A103" i="2" s="1"/>
  <c r="A115" i="2" s="1"/>
  <c r="A18" i="2"/>
  <c r="A30" i="2" s="1"/>
  <c r="A42" i="2" s="1"/>
  <c r="A54" i="2" s="1"/>
  <c r="A66" i="2" s="1"/>
  <c r="A78" i="2" s="1"/>
  <c r="A90" i="2" s="1"/>
  <c r="A102" i="2" s="1"/>
  <c r="A114" i="2" s="1"/>
  <c r="A17" i="2"/>
  <c r="A29" i="2" s="1"/>
  <c r="A41" i="2" s="1"/>
  <c r="A53" i="2" s="1"/>
  <c r="A65" i="2" s="1"/>
  <c r="A77" i="2" s="1"/>
  <c r="A89" i="2" s="1"/>
  <c r="A101" i="2" s="1"/>
  <c r="A113" i="2" s="1"/>
  <c r="A16" i="2"/>
  <c r="A28" i="2" s="1"/>
  <c r="A40" i="2" s="1"/>
  <c r="A52" i="2" s="1"/>
  <c r="A64" i="2" s="1"/>
  <c r="A76" i="2" s="1"/>
  <c r="A88" i="2" s="1"/>
  <c r="A100" i="2" s="1"/>
  <c r="A112" i="2" s="1"/>
  <c r="A15" i="2"/>
  <c r="A14" i="2"/>
  <c r="A34" i="1" l="1"/>
  <c r="A46" i="1" s="1"/>
  <c r="A58" i="1" s="1"/>
  <c r="A70" i="1" s="1"/>
  <c r="A82" i="1" s="1"/>
  <c r="A94" i="1" s="1"/>
  <c r="A106" i="1" s="1"/>
  <c r="A118" i="1" s="1"/>
  <c r="A29" i="1"/>
  <c r="A41" i="1" s="1"/>
  <c r="A53" i="1" s="1"/>
  <c r="A65" i="1" s="1"/>
  <c r="A77" i="1" s="1"/>
  <c r="A89" i="1" s="1"/>
  <c r="A101" i="1" s="1"/>
  <c r="A113" i="1" s="1"/>
  <c r="A25" i="1"/>
  <c r="A37" i="1" s="1"/>
  <c r="A49" i="1" s="1"/>
  <c r="A61" i="1" s="1"/>
  <c r="A73" i="1" s="1"/>
  <c r="A85" i="1" s="1"/>
  <c r="A97" i="1" s="1"/>
  <c r="A109" i="1" s="1"/>
  <c r="A121" i="1" s="1"/>
  <c r="A24" i="1"/>
  <c r="A36" i="1" s="1"/>
  <c r="A48" i="1" s="1"/>
  <c r="A60" i="1" s="1"/>
  <c r="A72" i="1" s="1"/>
  <c r="A84" i="1" s="1"/>
  <c r="A96" i="1" s="1"/>
  <c r="A108" i="1" s="1"/>
  <c r="A120" i="1" s="1"/>
  <c r="A23" i="1"/>
  <c r="A35" i="1" s="1"/>
  <c r="A47" i="1" s="1"/>
  <c r="A59" i="1" s="1"/>
  <c r="A71" i="1" s="1"/>
  <c r="A83" i="1" s="1"/>
  <c r="A95" i="1" s="1"/>
  <c r="A107" i="1" s="1"/>
  <c r="A119" i="1" s="1"/>
  <c r="A22" i="1"/>
  <c r="A21" i="1"/>
  <c r="A33" i="1" s="1"/>
  <c r="A45" i="1" s="1"/>
  <c r="A57" i="1" s="1"/>
  <c r="A69" i="1" s="1"/>
  <c r="A81" i="1" s="1"/>
  <c r="A93" i="1" s="1"/>
  <c r="A105" i="1" s="1"/>
  <c r="A117" i="1" s="1"/>
  <c r="A20" i="1"/>
  <c r="A32" i="1" s="1"/>
  <c r="A44" i="1" s="1"/>
  <c r="A56" i="1" s="1"/>
  <c r="A68" i="1" s="1"/>
  <c r="A80" i="1" s="1"/>
  <c r="A92" i="1" s="1"/>
  <c r="A104" i="1" s="1"/>
  <c r="A116" i="1" s="1"/>
  <c r="A19" i="1"/>
  <c r="A31" i="1" s="1"/>
  <c r="A43" i="1" s="1"/>
  <c r="A55" i="1" s="1"/>
  <c r="A67" i="1" s="1"/>
  <c r="A79" i="1" s="1"/>
  <c r="A91" i="1" s="1"/>
  <c r="A103" i="1" s="1"/>
  <c r="A115" i="1" s="1"/>
  <c r="A18" i="1"/>
  <c r="A30" i="1" s="1"/>
  <c r="A42" i="1" s="1"/>
  <c r="A54" i="1" s="1"/>
  <c r="A66" i="1" s="1"/>
  <c r="A78" i="1" s="1"/>
  <c r="A90" i="1" s="1"/>
  <c r="A102" i="1" s="1"/>
  <c r="A114" i="1" s="1"/>
  <c r="A17" i="1"/>
  <c r="A16" i="1"/>
  <c r="A28" i="1" s="1"/>
  <c r="A40" i="1" s="1"/>
  <c r="A52" i="1" s="1"/>
  <c r="A64" i="1" s="1"/>
  <c r="A76" i="1" s="1"/>
  <c r="A88" i="1" s="1"/>
  <c r="A100" i="1" s="1"/>
  <c r="A112" i="1" s="1"/>
  <c r="A15" i="1"/>
  <c r="A27" i="1" s="1"/>
  <c r="A39" i="1" s="1"/>
  <c r="A51" i="1" s="1"/>
  <c r="A63" i="1" s="1"/>
  <c r="A75" i="1" s="1"/>
  <c r="A87" i="1" s="1"/>
  <c r="A99" i="1" s="1"/>
  <c r="A111" i="1" s="1"/>
  <c r="A14" i="1"/>
  <c r="A26" i="1" s="1"/>
  <c r="A38" i="1" s="1"/>
  <c r="A50" i="1" s="1"/>
  <c r="A62" i="1" s="1"/>
  <c r="A74" i="1" s="1"/>
  <c r="A86" i="1" s="1"/>
  <c r="A98" i="1" s="1"/>
  <c r="A110" i="1" s="1"/>
</calcChain>
</file>

<file path=xl/comments1.xml><?xml version="1.0" encoding="utf-8"?>
<comments xmlns="http://schemas.openxmlformats.org/spreadsheetml/2006/main">
  <authors>
    <author>VinuCT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VinuCT:</t>
        </r>
        <r>
          <rPr>
            <sz val="9"/>
            <color indexed="81"/>
            <rFont val="Tahoma"/>
            <charset val="1"/>
          </rPr>
          <t xml:space="preserve">
 -Tea Production in India(000 tons)</t>
        </r>
      </text>
    </comment>
  </commentList>
</comments>
</file>

<file path=xl/sharedStrings.xml><?xml version="1.0" encoding="utf-8"?>
<sst xmlns="http://schemas.openxmlformats.org/spreadsheetml/2006/main" count="775" uniqueCount="28">
  <si>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</si>
  <si>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</si>
  <si>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</si>
  <si>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</si>
  <si>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</si>
  <si>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</si>
  <si>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</si>
  <si>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</si>
  <si>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</si>
  <si>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</si>
  <si>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</si>
  <si>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</si>
  <si>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</si>
  <si>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</si>
  <si>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-Tea Production in India(000 tons)</t>
  </si>
  <si>
    <t>Date</t>
  </si>
  <si>
    <t>Trend</t>
  </si>
  <si>
    <t>DeTrend</t>
  </si>
  <si>
    <t>Row Labels</t>
  </si>
  <si>
    <t>Grand Total</t>
  </si>
  <si>
    <t>Column Labels</t>
  </si>
  <si>
    <t>Average of DeTrend</t>
  </si>
  <si>
    <t>Seasonality</t>
  </si>
  <si>
    <t>Forecast</t>
  </si>
  <si>
    <t>Error</t>
  </si>
  <si>
    <t>Production (000 tons)</t>
  </si>
  <si>
    <t>12 MA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</si>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</sst>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color theme="0"/>
      <name val="Arial"/>
      <family val="2"/>
    </font>
    <font>
      <b/>
      <sz val="18"/>
      <color theme="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164" fontId="1" fillId="0" borderId="0" xfId="0" applyNumberFormat="1" applyFont="1"/>
    <xf numFmtId="164" fontId="3" fillId="2" borderId="0" xfId="0" applyNumberFormat="1" applyFont="1" applyFill="1"/>
    <xf numFmtId="164" fontId="2" fillId="3" borderId="0" xfId="0" applyNumberFormat="1" applyFont="1" applyFill="1"/>
    <xf numFmtId="164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3" borderId="0" xfId="0" applyNumberFormat="1" applyFill="1"/>
    <xf numFmtId="2" fontId="3" fillId="2" borderId="0" xfId="0" applyNumberFormat="1" applyFont="1" applyFill="1"/>
    <xf numFmtId="2" fontId="5" fillId="3" borderId="0" xfId="0" applyNumberFormat="1" applyFon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'Step1- TimeSeriesPlot'!$D$1</c:f>
              <c:strCache>
                <c:ptCount val="1"/>
                <c:pt idx="0">
                  <c:v>Production (000 tons)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'Step1- TimeSeriesPlot'!$C$2:$C$121</c:f>
              <c:numCache>
                <c:formatCode>[$-409]mmm\-yy;@</c:formatCode>
                <c:ptCount val="12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</c:numCache>
            </c:numRef>
          </c:cat>
          <c:val>
            <c:numRef>
              <c:f>'Step1- TimeSeriesPlot'!$D$2:$D$121</c:f>
              <c:numCache>
                <c:formatCode>General</c:formatCode>
                <c:ptCount val="120"/>
                <c:pt idx="0">
                  <c:v>12</c:v>
                </c:pt>
                <c:pt idx="1">
                  <c:v>7</c:v>
                </c:pt>
                <c:pt idx="2">
                  <c:v>13</c:v>
                </c:pt>
                <c:pt idx="3">
                  <c:v>35</c:v>
                </c:pt>
                <c:pt idx="4">
                  <c:v>56</c:v>
                </c:pt>
                <c:pt idx="5">
                  <c:v>65</c:v>
                </c:pt>
                <c:pt idx="6">
                  <c:v>81</c:v>
                </c:pt>
                <c:pt idx="7">
                  <c:v>72</c:v>
                </c:pt>
                <c:pt idx="8">
                  <c:v>76</c:v>
                </c:pt>
                <c:pt idx="9">
                  <c:v>73</c:v>
                </c:pt>
                <c:pt idx="10">
                  <c:v>54</c:v>
                </c:pt>
                <c:pt idx="11">
                  <c:v>21</c:v>
                </c:pt>
                <c:pt idx="12">
                  <c:v>9</c:v>
                </c:pt>
                <c:pt idx="13">
                  <c:v>7</c:v>
                </c:pt>
                <c:pt idx="14">
                  <c:v>14</c:v>
                </c:pt>
                <c:pt idx="15">
                  <c:v>33</c:v>
                </c:pt>
                <c:pt idx="16">
                  <c:v>43</c:v>
                </c:pt>
                <c:pt idx="17">
                  <c:v>66</c:v>
                </c:pt>
                <c:pt idx="18">
                  <c:v>71</c:v>
                </c:pt>
                <c:pt idx="19">
                  <c:v>78</c:v>
                </c:pt>
                <c:pt idx="20">
                  <c:v>78</c:v>
                </c:pt>
                <c:pt idx="21">
                  <c:v>72</c:v>
                </c:pt>
                <c:pt idx="22">
                  <c:v>59</c:v>
                </c:pt>
                <c:pt idx="23">
                  <c:v>31</c:v>
                </c:pt>
                <c:pt idx="24">
                  <c:v>9</c:v>
                </c:pt>
                <c:pt idx="25">
                  <c:v>7</c:v>
                </c:pt>
                <c:pt idx="26">
                  <c:v>15</c:v>
                </c:pt>
                <c:pt idx="27">
                  <c:v>34</c:v>
                </c:pt>
                <c:pt idx="28">
                  <c:v>33</c:v>
                </c:pt>
                <c:pt idx="29">
                  <c:v>75</c:v>
                </c:pt>
                <c:pt idx="30">
                  <c:v>75</c:v>
                </c:pt>
                <c:pt idx="31">
                  <c:v>85</c:v>
                </c:pt>
                <c:pt idx="32">
                  <c:v>80</c:v>
                </c:pt>
                <c:pt idx="33">
                  <c:v>73</c:v>
                </c:pt>
                <c:pt idx="34">
                  <c:v>58</c:v>
                </c:pt>
                <c:pt idx="35">
                  <c:v>36</c:v>
                </c:pt>
                <c:pt idx="36">
                  <c:v>8</c:v>
                </c:pt>
                <c:pt idx="37">
                  <c:v>10</c:v>
                </c:pt>
                <c:pt idx="38">
                  <c:v>24</c:v>
                </c:pt>
                <c:pt idx="39">
                  <c:v>48</c:v>
                </c:pt>
                <c:pt idx="40">
                  <c:v>56</c:v>
                </c:pt>
                <c:pt idx="41">
                  <c:v>68</c:v>
                </c:pt>
                <c:pt idx="42">
                  <c:v>81</c:v>
                </c:pt>
                <c:pt idx="43">
                  <c:v>87</c:v>
                </c:pt>
                <c:pt idx="44">
                  <c:v>81</c:v>
                </c:pt>
                <c:pt idx="45">
                  <c:v>77</c:v>
                </c:pt>
                <c:pt idx="46">
                  <c:v>62</c:v>
                </c:pt>
                <c:pt idx="47">
                  <c:v>34</c:v>
                </c:pt>
                <c:pt idx="48">
                  <c:v>12</c:v>
                </c:pt>
                <c:pt idx="49">
                  <c:v>12</c:v>
                </c:pt>
                <c:pt idx="50">
                  <c:v>26</c:v>
                </c:pt>
                <c:pt idx="51">
                  <c:v>51</c:v>
                </c:pt>
                <c:pt idx="52">
                  <c:v>63</c:v>
                </c:pt>
                <c:pt idx="53">
                  <c:v>72</c:v>
                </c:pt>
                <c:pt idx="54">
                  <c:v>86</c:v>
                </c:pt>
                <c:pt idx="55">
                  <c:v>83</c:v>
                </c:pt>
                <c:pt idx="56">
                  <c:v>85</c:v>
                </c:pt>
                <c:pt idx="57">
                  <c:v>78</c:v>
                </c:pt>
                <c:pt idx="58">
                  <c:v>54</c:v>
                </c:pt>
                <c:pt idx="59">
                  <c:v>29</c:v>
                </c:pt>
                <c:pt idx="60">
                  <c:v>13</c:v>
                </c:pt>
                <c:pt idx="61">
                  <c:v>11</c:v>
                </c:pt>
                <c:pt idx="62">
                  <c:v>20</c:v>
                </c:pt>
                <c:pt idx="63">
                  <c:v>42</c:v>
                </c:pt>
                <c:pt idx="64">
                  <c:v>47</c:v>
                </c:pt>
                <c:pt idx="65">
                  <c:v>67</c:v>
                </c:pt>
                <c:pt idx="66">
                  <c:v>80</c:v>
                </c:pt>
                <c:pt idx="67">
                  <c:v>85</c:v>
                </c:pt>
                <c:pt idx="68">
                  <c:v>93</c:v>
                </c:pt>
                <c:pt idx="69">
                  <c:v>77</c:v>
                </c:pt>
                <c:pt idx="70">
                  <c:v>54</c:v>
                </c:pt>
                <c:pt idx="71">
                  <c:v>33</c:v>
                </c:pt>
                <c:pt idx="72">
                  <c:v>11</c:v>
                </c:pt>
                <c:pt idx="73">
                  <c:v>8</c:v>
                </c:pt>
                <c:pt idx="74">
                  <c:v>22</c:v>
                </c:pt>
                <c:pt idx="75">
                  <c:v>52</c:v>
                </c:pt>
                <c:pt idx="76">
                  <c:v>50</c:v>
                </c:pt>
                <c:pt idx="77">
                  <c:v>77</c:v>
                </c:pt>
                <c:pt idx="78">
                  <c:v>89</c:v>
                </c:pt>
                <c:pt idx="79">
                  <c:v>84</c:v>
                </c:pt>
                <c:pt idx="80">
                  <c:v>94</c:v>
                </c:pt>
                <c:pt idx="81">
                  <c:v>83</c:v>
                </c:pt>
                <c:pt idx="82">
                  <c:v>57</c:v>
                </c:pt>
                <c:pt idx="83">
                  <c:v>40</c:v>
                </c:pt>
                <c:pt idx="84">
                  <c:v>13</c:v>
                </c:pt>
                <c:pt idx="85">
                  <c:v>10</c:v>
                </c:pt>
                <c:pt idx="86">
                  <c:v>32</c:v>
                </c:pt>
                <c:pt idx="87">
                  <c:v>53</c:v>
                </c:pt>
                <c:pt idx="88">
                  <c:v>62</c:v>
                </c:pt>
                <c:pt idx="89">
                  <c:v>75</c:v>
                </c:pt>
                <c:pt idx="90">
                  <c:v>91</c:v>
                </c:pt>
                <c:pt idx="91">
                  <c:v>91</c:v>
                </c:pt>
                <c:pt idx="92">
                  <c:v>90</c:v>
                </c:pt>
                <c:pt idx="93">
                  <c:v>81</c:v>
                </c:pt>
                <c:pt idx="94">
                  <c:v>66</c:v>
                </c:pt>
                <c:pt idx="95">
                  <c:v>57</c:v>
                </c:pt>
                <c:pt idx="96">
                  <c:v>10</c:v>
                </c:pt>
                <c:pt idx="97">
                  <c:v>8</c:v>
                </c:pt>
                <c:pt idx="98">
                  <c:v>17</c:v>
                </c:pt>
                <c:pt idx="99">
                  <c:v>54</c:v>
                </c:pt>
                <c:pt idx="100">
                  <c:v>63</c:v>
                </c:pt>
                <c:pt idx="101">
                  <c:v>84</c:v>
                </c:pt>
                <c:pt idx="102">
                  <c:v>81</c:v>
                </c:pt>
                <c:pt idx="103">
                  <c:v>94</c:v>
                </c:pt>
                <c:pt idx="104">
                  <c:v>97</c:v>
                </c:pt>
                <c:pt idx="105">
                  <c:v>84</c:v>
                </c:pt>
                <c:pt idx="106">
                  <c:v>67</c:v>
                </c:pt>
                <c:pt idx="107">
                  <c:v>34</c:v>
                </c:pt>
                <c:pt idx="108">
                  <c:v>13</c:v>
                </c:pt>
                <c:pt idx="109">
                  <c:v>9</c:v>
                </c:pt>
                <c:pt idx="110">
                  <c:v>29</c:v>
                </c:pt>
                <c:pt idx="111">
                  <c:v>62</c:v>
                </c:pt>
                <c:pt idx="112">
                  <c:v>60</c:v>
                </c:pt>
                <c:pt idx="113">
                  <c:v>79</c:v>
                </c:pt>
                <c:pt idx="114">
                  <c:v>90</c:v>
                </c:pt>
                <c:pt idx="115">
                  <c:v>89</c:v>
                </c:pt>
                <c:pt idx="116">
                  <c:v>90</c:v>
                </c:pt>
                <c:pt idx="117">
                  <c:v>84</c:v>
                </c:pt>
                <c:pt idx="118">
                  <c:v>58</c:v>
                </c:pt>
                <c:pt idx="11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46EA-8B1D-CADF3039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58896"/>
        <c:axId val="760754736"/>
      </c:lineChart>
      <c:dateAx>
        <c:axId val="76075889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54736"/>
        <c:crosses val="autoZero"/>
        <c:auto val="1"/>
        <c:lblOffset val="100"/>
        <c:baseTimeUnit val="months"/>
      </c:dateAx>
      <c:valAx>
        <c:axId val="7607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'Step1- TimeSeriesPlot'!$D$1</c:f>
              <c:strCache>
                <c:ptCount val="1"/>
                <c:pt idx="0">
                  <c:v>Production (000 tons)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cat>
            <c:numRef>
              <c:f>'Step1- TimeSeriesPlot'!$C$2:$C$121</c:f>
              <c:numCache>
                <c:formatCode>[$-409]mmm\-yy;@</c:formatCode>
                <c:ptCount val="12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</c:numCache>
            </c:numRef>
          </c:cat>
          <c:val>
            <c:numRef>
              <c:f>'Step1- TimeSeriesPlot'!$D$2:$D$121</c:f>
              <c:numCache>
                <c:formatCode>General</c:formatCode>
                <c:ptCount val="120"/>
                <c:pt idx="0">
                  <c:v>12</c:v>
                </c:pt>
                <c:pt idx="1">
                  <c:v>7</c:v>
                </c:pt>
                <c:pt idx="2">
                  <c:v>13</c:v>
                </c:pt>
                <c:pt idx="3">
                  <c:v>35</c:v>
                </c:pt>
                <c:pt idx="4">
                  <c:v>56</c:v>
                </c:pt>
                <c:pt idx="5">
                  <c:v>65</c:v>
                </c:pt>
                <c:pt idx="6">
                  <c:v>81</c:v>
                </c:pt>
                <c:pt idx="7">
                  <c:v>72</c:v>
                </c:pt>
                <c:pt idx="8">
                  <c:v>76</c:v>
                </c:pt>
                <c:pt idx="9">
                  <c:v>73</c:v>
                </c:pt>
                <c:pt idx="10">
                  <c:v>54</c:v>
                </c:pt>
                <c:pt idx="11">
                  <c:v>21</c:v>
                </c:pt>
                <c:pt idx="12">
                  <c:v>9</c:v>
                </c:pt>
                <c:pt idx="13">
                  <c:v>7</c:v>
                </c:pt>
                <c:pt idx="14">
                  <c:v>14</c:v>
                </c:pt>
                <c:pt idx="15">
                  <c:v>33</c:v>
                </c:pt>
                <c:pt idx="16">
                  <c:v>43</c:v>
                </c:pt>
                <c:pt idx="17">
                  <c:v>66</c:v>
                </c:pt>
                <c:pt idx="18">
                  <c:v>71</c:v>
                </c:pt>
                <c:pt idx="19">
                  <c:v>78</c:v>
                </c:pt>
                <c:pt idx="20">
                  <c:v>78</c:v>
                </c:pt>
                <c:pt idx="21">
                  <c:v>72</c:v>
                </c:pt>
                <c:pt idx="22">
                  <c:v>59</c:v>
                </c:pt>
                <c:pt idx="23">
                  <c:v>31</c:v>
                </c:pt>
                <c:pt idx="24">
                  <c:v>9</c:v>
                </c:pt>
                <c:pt idx="25">
                  <c:v>7</c:v>
                </c:pt>
                <c:pt idx="26">
                  <c:v>15</c:v>
                </c:pt>
                <c:pt idx="27">
                  <c:v>34</c:v>
                </c:pt>
                <c:pt idx="28">
                  <c:v>33</c:v>
                </c:pt>
                <c:pt idx="29">
                  <c:v>75</c:v>
                </c:pt>
                <c:pt idx="30">
                  <c:v>75</c:v>
                </c:pt>
                <c:pt idx="31">
                  <c:v>85</c:v>
                </c:pt>
                <c:pt idx="32">
                  <c:v>80</c:v>
                </c:pt>
                <c:pt idx="33">
                  <c:v>73</c:v>
                </c:pt>
                <c:pt idx="34">
                  <c:v>58</c:v>
                </c:pt>
                <c:pt idx="35">
                  <c:v>36</c:v>
                </c:pt>
                <c:pt idx="36">
                  <c:v>8</c:v>
                </c:pt>
                <c:pt idx="37">
                  <c:v>10</c:v>
                </c:pt>
                <c:pt idx="38">
                  <c:v>24</c:v>
                </c:pt>
                <c:pt idx="39">
                  <c:v>48</c:v>
                </c:pt>
                <c:pt idx="40">
                  <c:v>56</c:v>
                </c:pt>
                <c:pt idx="41">
                  <c:v>68</c:v>
                </c:pt>
                <c:pt idx="42">
                  <c:v>81</c:v>
                </c:pt>
                <c:pt idx="43">
                  <c:v>87</c:v>
                </c:pt>
                <c:pt idx="44">
                  <c:v>81</c:v>
                </c:pt>
                <c:pt idx="45">
                  <c:v>77</c:v>
                </c:pt>
                <c:pt idx="46">
                  <c:v>62</c:v>
                </c:pt>
                <c:pt idx="47">
                  <c:v>34</c:v>
                </c:pt>
                <c:pt idx="48">
                  <c:v>12</c:v>
                </c:pt>
                <c:pt idx="49">
                  <c:v>12</c:v>
                </c:pt>
                <c:pt idx="50">
                  <c:v>26</c:v>
                </c:pt>
                <c:pt idx="51">
                  <c:v>51</c:v>
                </c:pt>
                <c:pt idx="52">
                  <c:v>63</c:v>
                </c:pt>
                <c:pt idx="53">
                  <c:v>72</c:v>
                </c:pt>
                <c:pt idx="54">
                  <c:v>86</c:v>
                </c:pt>
                <c:pt idx="55">
                  <c:v>83</c:v>
                </c:pt>
                <c:pt idx="56">
                  <c:v>85</c:v>
                </c:pt>
                <c:pt idx="57">
                  <c:v>78</c:v>
                </c:pt>
                <c:pt idx="58">
                  <c:v>54</c:v>
                </c:pt>
                <c:pt idx="59">
                  <c:v>29</c:v>
                </c:pt>
                <c:pt idx="60">
                  <c:v>13</c:v>
                </c:pt>
                <c:pt idx="61">
                  <c:v>11</c:v>
                </c:pt>
                <c:pt idx="62">
                  <c:v>20</c:v>
                </c:pt>
                <c:pt idx="63">
                  <c:v>42</c:v>
                </c:pt>
                <c:pt idx="64">
                  <c:v>47</c:v>
                </c:pt>
                <c:pt idx="65">
                  <c:v>67</c:v>
                </c:pt>
                <c:pt idx="66">
                  <c:v>80</c:v>
                </c:pt>
                <c:pt idx="67">
                  <c:v>85</c:v>
                </c:pt>
                <c:pt idx="68">
                  <c:v>93</c:v>
                </c:pt>
                <c:pt idx="69">
                  <c:v>77</c:v>
                </c:pt>
                <c:pt idx="70">
                  <c:v>54</c:v>
                </c:pt>
                <c:pt idx="71">
                  <c:v>33</c:v>
                </c:pt>
                <c:pt idx="72">
                  <c:v>11</c:v>
                </c:pt>
                <c:pt idx="73">
                  <c:v>8</c:v>
                </c:pt>
                <c:pt idx="74">
                  <c:v>22</c:v>
                </c:pt>
                <c:pt idx="75">
                  <c:v>52</c:v>
                </c:pt>
                <c:pt idx="76">
                  <c:v>50</c:v>
                </c:pt>
                <c:pt idx="77">
                  <c:v>77</c:v>
                </c:pt>
                <c:pt idx="78">
                  <c:v>89</c:v>
                </c:pt>
                <c:pt idx="79">
                  <c:v>84</c:v>
                </c:pt>
                <c:pt idx="80">
                  <c:v>94</c:v>
                </c:pt>
                <c:pt idx="81">
                  <c:v>83</c:v>
                </c:pt>
                <c:pt idx="82">
                  <c:v>57</c:v>
                </c:pt>
                <c:pt idx="83">
                  <c:v>40</c:v>
                </c:pt>
                <c:pt idx="84">
                  <c:v>13</c:v>
                </c:pt>
                <c:pt idx="85">
                  <c:v>10</c:v>
                </c:pt>
                <c:pt idx="86">
                  <c:v>32</c:v>
                </c:pt>
                <c:pt idx="87">
                  <c:v>53</c:v>
                </c:pt>
                <c:pt idx="88">
                  <c:v>62</c:v>
                </c:pt>
                <c:pt idx="89">
                  <c:v>75</c:v>
                </c:pt>
                <c:pt idx="90">
                  <c:v>91</c:v>
                </c:pt>
                <c:pt idx="91">
                  <c:v>91</c:v>
                </c:pt>
                <c:pt idx="92">
                  <c:v>90</c:v>
                </c:pt>
                <c:pt idx="93">
                  <c:v>81</c:v>
                </c:pt>
                <c:pt idx="94">
                  <c:v>66</c:v>
                </c:pt>
                <c:pt idx="95">
                  <c:v>57</c:v>
                </c:pt>
                <c:pt idx="96">
                  <c:v>10</c:v>
                </c:pt>
                <c:pt idx="97">
                  <c:v>8</c:v>
                </c:pt>
                <c:pt idx="98">
                  <c:v>17</c:v>
                </c:pt>
                <c:pt idx="99">
                  <c:v>54</c:v>
                </c:pt>
                <c:pt idx="100">
                  <c:v>63</c:v>
                </c:pt>
                <c:pt idx="101">
                  <c:v>84</c:v>
                </c:pt>
                <c:pt idx="102">
                  <c:v>81</c:v>
                </c:pt>
                <c:pt idx="103">
                  <c:v>94</c:v>
                </c:pt>
                <c:pt idx="104">
                  <c:v>97</c:v>
                </c:pt>
                <c:pt idx="105">
                  <c:v>84</c:v>
                </c:pt>
                <c:pt idx="106">
                  <c:v>67</c:v>
                </c:pt>
                <c:pt idx="107">
                  <c:v>34</c:v>
                </c:pt>
                <c:pt idx="108">
                  <c:v>13</c:v>
                </c:pt>
                <c:pt idx="109">
                  <c:v>9</c:v>
                </c:pt>
                <c:pt idx="110">
                  <c:v>29</c:v>
                </c:pt>
                <c:pt idx="111">
                  <c:v>62</c:v>
                </c:pt>
                <c:pt idx="112">
                  <c:v>60</c:v>
                </c:pt>
                <c:pt idx="113">
                  <c:v>79</c:v>
                </c:pt>
                <c:pt idx="114">
                  <c:v>90</c:v>
                </c:pt>
                <c:pt idx="115">
                  <c:v>89</c:v>
                </c:pt>
                <c:pt idx="116">
                  <c:v>90</c:v>
                </c:pt>
                <c:pt idx="117">
                  <c:v>84</c:v>
                </c:pt>
                <c:pt idx="118">
                  <c:v>58</c:v>
                </c:pt>
                <c:pt idx="11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0-41E3-91C8-D7BF4C32B653}"/>
            </c:ext>
          </c:extLst>
        </c:ser>
        <c:ser>
          <c:idx val="1"/>
          <c:order val="1"/>
          <c:tx>
            <c:v>Trend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'Step5- Forecast'!$F$2:$F$121</c:f>
              <c:numCache>
                <c:formatCode>General</c:formatCode>
                <c:ptCount val="120"/>
                <c:pt idx="6" formatCode="0.00">
                  <c:v>46.958333333333336</c:v>
                </c:pt>
                <c:pt idx="7" formatCode="0.00">
                  <c:v>46.833333333333336</c:v>
                </c:pt>
                <c:pt idx="8" formatCode="0.00">
                  <c:v>46.875</c:v>
                </c:pt>
                <c:pt idx="9" formatCode="0.00">
                  <c:v>46.833333333333329</c:v>
                </c:pt>
                <c:pt idx="10" formatCode="0.00">
                  <c:v>46.208333333333329</c:v>
                </c:pt>
                <c:pt idx="11" formatCode="0.00">
                  <c:v>45.708333333333329</c:v>
                </c:pt>
                <c:pt idx="12" formatCode="0.00">
                  <c:v>45.333333333333329</c:v>
                </c:pt>
                <c:pt idx="13" formatCode="0.00">
                  <c:v>45.166666666666664</c:v>
                </c:pt>
                <c:pt idx="14" formatCode="0.00">
                  <c:v>45.5</c:v>
                </c:pt>
                <c:pt idx="15" formatCode="0.00">
                  <c:v>45.541666666666671</c:v>
                </c:pt>
                <c:pt idx="16" formatCode="0.00">
                  <c:v>45.708333333333329</c:v>
                </c:pt>
                <c:pt idx="17" formatCode="0.00">
                  <c:v>46.333333333333329</c:v>
                </c:pt>
                <c:pt idx="18" formatCode="0.00">
                  <c:v>46.75</c:v>
                </c:pt>
                <c:pt idx="19" formatCode="0.00">
                  <c:v>46.75</c:v>
                </c:pt>
                <c:pt idx="20" formatCode="0.00">
                  <c:v>46.791666666666671</c:v>
                </c:pt>
                <c:pt idx="21" formatCode="0.00">
                  <c:v>46.875</c:v>
                </c:pt>
                <c:pt idx="22" formatCode="0.00">
                  <c:v>46.5</c:v>
                </c:pt>
                <c:pt idx="23" formatCode="0.00">
                  <c:v>46.458333333333336</c:v>
                </c:pt>
                <c:pt idx="24" formatCode="0.00">
                  <c:v>47</c:v>
                </c:pt>
                <c:pt idx="25" formatCode="0.00">
                  <c:v>47.458333333333329</c:v>
                </c:pt>
                <c:pt idx="26" formatCode="0.00">
                  <c:v>47.833333333333329</c:v>
                </c:pt>
                <c:pt idx="27" formatCode="0.00">
                  <c:v>47.958333333333329</c:v>
                </c:pt>
                <c:pt idx="28" formatCode="0.00">
                  <c:v>47.958333333333329</c:v>
                </c:pt>
                <c:pt idx="29" formatCode="0.00">
                  <c:v>48.125</c:v>
                </c:pt>
                <c:pt idx="30" formatCode="0.00">
                  <c:v>48.291666666666671</c:v>
                </c:pt>
                <c:pt idx="31" formatCode="0.00">
                  <c:v>48.375</c:v>
                </c:pt>
                <c:pt idx="32" formatCode="0.00">
                  <c:v>48.875</c:v>
                </c:pt>
                <c:pt idx="33" formatCode="0.00">
                  <c:v>49.833333333333329</c:v>
                </c:pt>
                <c:pt idx="34" formatCode="0.00">
                  <c:v>51.375</c:v>
                </c:pt>
                <c:pt idx="35" formatCode="0.00">
                  <c:v>52.041666666666671</c:v>
                </c:pt>
                <c:pt idx="36" formatCode="0.00">
                  <c:v>52</c:v>
                </c:pt>
                <c:pt idx="37" formatCode="0.00">
                  <c:v>52.333333333333329</c:v>
                </c:pt>
                <c:pt idx="38" formatCode="0.00">
                  <c:v>52.458333333333329</c:v>
                </c:pt>
                <c:pt idx="39" formatCode="0.00">
                  <c:v>52.666666666666671</c:v>
                </c:pt>
                <c:pt idx="40" formatCode="0.00">
                  <c:v>53</c:v>
                </c:pt>
                <c:pt idx="41" formatCode="0.00">
                  <c:v>53.083333333333329</c:v>
                </c:pt>
                <c:pt idx="42" formatCode="0.00">
                  <c:v>53.166666666666671</c:v>
                </c:pt>
                <c:pt idx="43" formatCode="0.00">
                  <c:v>53.416666666666671</c:v>
                </c:pt>
                <c:pt idx="44" formatCode="0.00">
                  <c:v>53.583333333333329</c:v>
                </c:pt>
                <c:pt idx="45" formatCode="0.00">
                  <c:v>53.791666666666664</c:v>
                </c:pt>
                <c:pt idx="46" formatCode="0.00">
                  <c:v>54.208333333333329</c:v>
                </c:pt>
                <c:pt idx="47" formatCode="0.00">
                  <c:v>54.666666666666671</c:v>
                </c:pt>
                <c:pt idx="48" formatCode="0.00">
                  <c:v>55.041666666666671</c:v>
                </c:pt>
                <c:pt idx="49" formatCode="0.00">
                  <c:v>55.083333333333329</c:v>
                </c:pt>
                <c:pt idx="50" formatCode="0.00">
                  <c:v>55.083333333333329</c:v>
                </c:pt>
                <c:pt idx="51" formatCode="0.00">
                  <c:v>55.291666666666671</c:v>
                </c:pt>
                <c:pt idx="52" formatCode="0.00">
                  <c:v>55</c:v>
                </c:pt>
                <c:pt idx="53" formatCode="0.00">
                  <c:v>54.458333333333329</c:v>
                </c:pt>
                <c:pt idx="54" formatCode="0.00">
                  <c:v>54.291666666666671</c:v>
                </c:pt>
                <c:pt idx="55" formatCode="0.00">
                  <c:v>54.291666666666671</c:v>
                </c:pt>
                <c:pt idx="56" formatCode="0.00">
                  <c:v>54</c:v>
                </c:pt>
                <c:pt idx="57" formatCode="0.00">
                  <c:v>53.375</c:v>
                </c:pt>
                <c:pt idx="58" formatCode="0.00">
                  <c:v>52.333333333333329</c:v>
                </c:pt>
                <c:pt idx="59" formatCode="0.00">
                  <c:v>51.458333333333329</c:v>
                </c:pt>
                <c:pt idx="60" formatCode="0.00">
                  <c:v>51</c:v>
                </c:pt>
                <c:pt idx="61" formatCode="0.00">
                  <c:v>50.833333333333329</c:v>
                </c:pt>
                <c:pt idx="62" formatCode="0.00">
                  <c:v>51.25</c:v>
                </c:pt>
                <c:pt idx="63" formatCode="0.00">
                  <c:v>51.541666666666671</c:v>
                </c:pt>
                <c:pt idx="64" formatCode="0.00">
                  <c:v>51.5</c:v>
                </c:pt>
                <c:pt idx="65" formatCode="0.00">
                  <c:v>51.666666666666671</c:v>
                </c:pt>
                <c:pt idx="66" formatCode="0.00">
                  <c:v>51.75</c:v>
                </c:pt>
                <c:pt idx="67" formatCode="0.00">
                  <c:v>51.541666666666664</c:v>
                </c:pt>
                <c:pt idx="68" formatCode="0.00">
                  <c:v>51.5</c:v>
                </c:pt>
                <c:pt idx="69" formatCode="0.00">
                  <c:v>52</c:v>
                </c:pt>
                <c:pt idx="70" formatCode="0.00">
                  <c:v>52.541666666666664</c:v>
                </c:pt>
                <c:pt idx="71" formatCode="0.00">
                  <c:v>53.083333333333329</c:v>
                </c:pt>
                <c:pt idx="72" formatCode="0.00">
                  <c:v>53.875</c:v>
                </c:pt>
                <c:pt idx="73" formatCode="0.00">
                  <c:v>54.208333333333329</c:v>
                </c:pt>
                <c:pt idx="74" formatCode="0.00">
                  <c:v>54.208333333333329</c:v>
                </c:pt>
                <c:pt idx="75" formatCode="0.00">
                  <c:v>54.5</c:v>
                </c:pt>
                <c:pt idx="76" formatCode="0.00">
                  <c:v>54.875</c:v>
                </c:pt>
                <c:pt idx="77" formatCode="0.00">
                  <c:v>55.291666666666671</c:v>
                </c:pt>
                <c:pt idx="78" formatCode="0.00">
                  <c:v>55.666666666666671</c:v>
                </c:pt>
                <c:pt idx="79" formatCode="0.00">
                  <c:v>55.833333333333329</c:v>
                </c:pt>
                <c:pt idx="80" formatCode="0.00">
                  <c:v>56.333333333333329</c:v>
                </c:pt>
                <c:pt idx="81" formatCode="0.00">
                  <c:v>56.791666666666671</c:v>
                </c:pt>
                <c:pt idx="82" formatCode="0.00">
                  <c:v>57.333333333333336</c:v>
                </c:pt>
                <c:pt idx="83" formatCode="0.00">
                  <c:v>57.75</c:v>
                </c:pt>
                <c:pt idx="84" formatCode="0.00">
                  <c:v>57.75</c:v>
                </c:pt>
                <c:pt idx="85" formatCode="0.00">
                  <c:v>58.125</c:v>
                </c:pt>
                <c:pt idx="86" formatCode="0.00">
                  <c:v>58.25</c:v>
                </c:pt>
                <c:pt idx="87" formatCode="0.00">
                  <c:v>58</c:v>
                </c:pt>
                <c:pt idx="88" formatCode="0.00">
                  <c:v>58.291666666666664</c:v>
                </c:pt>
                <c:pt idx="89" formatCode="0.00">
                  <c:v>59.375</c:v>
                </c:pt>
                <c:pt idx="90" formatCode="0.00">
                  <c:v>59.958333333333336</c:v>
                </c:pt>
                <c:pt idx="91" formatCode="0.00">
                  <c:v>59.75</c:v>
                </c:pt>
                <c:pt idx="92" formatCode="0.00">
                  <c:v>59.041666666666664</c:v>
                </c:pt>
                <c:pt idx="93" formatCode="0.00">
                  <c:v>58.458333333333329</c:v>
                </c:pt>
                <c:pt idx="94" formatCode="0.00">
                  <c:v>58.541666666666671</c:v>
                </c:pt>
                <c:pt idx="95" formatCode="0.00">
                  <c:v>58.958333333333336</c:v>
                </c:pt>
                <c:pt idx="96" formatCode="0.00">
                  <c:v>58.916666666666671</c:v>
                </c:pt>
                <c:pt idx="97" formatCode="0.00">
                  <c:v>58.625</c:v>
                </c:pt>
                <c:pt idx="98" formatCode="0.00">
                  <c:v>59.041666666666671</c:v>
                </c:pt>
                <c:pt idx="99" formatCode="0.00">
                  <c:v>59.458333333333336</c:v>
                </c:pt>
                <c:pt idx="100" formatCode="0.00">
                  <c:v>59.625</c:v>
                </c:pt>
                <c:pt idx="101" formatCode="0.00">
                  <c:v>58.708333333333329</c:v>
                </c:pt>
                <c:pt idx="102" formatCode="0.00">
                  <c:v>57.875</c:v>
                </c:pt>
                <c:pt idx="103" formatCode="0.00">
                  <c:v>58.041666666666671</c:v>
                </c:pt>
                <c:pt idx="104" formatCode="0.00">
                  <c:v>58.583333333333336</c:v>
                </c:pt>
                <c:pt idx="105" formatCode="0.00">
                  <c:v>59.416666666666671</c:v>
                </c:pt>
                <c:pt idx="106" formatCode="0.00">
                  <c:v>59.625</c:v>
                </c:pt>
                <c:pt idx="107" formatCode="0.00">
                  <c:v>59.291666666666671</c:v>
                </c:pt>
                <c:pt idx="108" formatCode="0.00">
                  <c:v>59.458333333333336</c:v>
                </c:pt>
                <c:pt idx="109" formatCode="0.00">
                  <c:v>59.625</c:v>
                </c:pt>
                <c:pt idx="110" formatCode="0.00">
                  <c:v>59.125</c:v>
                </c:pt>
                <c:pt idx="111" formatCode="0.00">
                  <c:v>58.833333333333336</c:v>
                </c:pt>
                <c:pt idx="112" formatCode="0.00">
                  <c:v>58.458333333333336</c:v>
                </c:pt>
                <c:pt idx="113" formatCode="0.00">
                  <c:v>58.416666666666671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0-41E3-91C8-D7BF4C32B653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val>
            <c:numRef>
              <c:f>'Step5- Forecast'!$I$2:$I$121</c:f>
              <c:numCache>
                <c:formatCode>General</c:formatCode>
                <c:ptCount val="120"/>
                <c:pt idx="6" formatCode="0.00">
                  <c:v>75.879629629629619</c:v>
                </c:pt>
                <c:pt idx="7" formatCode="0.00">
                  <c:v>78.407407407407405</c:v>
                </c:pt>
                <c:pt idx="8" formatCode="0.00">
                  <c:v>80.032407407407419</c:v>
                </c:pt>
                <c:pt idx="9" formatCode="0.00">
                  <c:v>71.347222222222214</c:v>
                </c:pt>
                <c:pt idx="10" formatCode="0.00">
                  <c:v>52.023148148148145</c:v>
                </c:pt>
                <c:pt idx="11" formatCode="0.00">
                  <c:v>27.43981481481481</c:v>
                </c:pt>
                <c:pt idx="12" formatCode="0.00">
                  <c:v>2.8472222222222143</c:v>
                </c:pt>
                <c:pt idx="13" formatCode="0.00">
                  <c:v>0.78240740740740478</c:v>
                </c:pt>
                <c:pt idx="14" formatCode="0.00">
                  <c:v>13.972222222222221</c:v>
                </c:pt>
                <c:pt idx="15" formatCode="0.00">
                  <c:v>39.453703703703709</c:v>
                </c:pt>
                <c:pt idx="16" formatCode="0.00">
                  <c:v>44.884259259259252</c:v>
                </c:pt>
                <c:pt idx="17" formatCode="0.00">
                  <c:v>66.06018518518519</c:v>
                </c:pt>
                <c:pt idx="18" formatCode="0.00">
                  <c:v>75.671296296296291</c:v>
                </c:pt>
                <c:pt idx="19" formatCode="0.00">
                  <c:v>78.324074074074076</c:v>
                </c:pt>
                <c:pt idx="20" formatCode="0.00">
                  <c:v>79.949074074074076</c:v>
                </c:pt>
                <c:pt idx="21" formatCode="0.00">
                  <c:v>71.388888888888886</c:v>
                </c:pt>
                <c:pt idx="22" formatCode="0.00">
                  <c:v>52.314814814814817</c:v>
                </c:pt>
                <c:pt idx="23" formatCode="0.00">
                  <c:v>28.189814814814817</c:v>
                </c:pt>
                <c:pt idx="24" formatCode="0.00">
                  <c:v>4.5138888888888857</c:v>
                </c:pt>
                <c:pt idx="25" formatCode="0.00">
                  <c:v>3.0740740740740691</c:v>
                </c:pt>
                <c:pt idx="26" formatCode="0.00">
                  <c:v>16.30555555555555</c:v>
                </c:pt>
                <c:pt idx="27" formatCode="0.00">
                  <c:v>41.870370370370367</c:v>
                </c:pt>
                <c:pt idx="28" formatCode="0.00">
                  <c:v>47.134259259259252</c:v>
                </c:pt>
                <c:pt idx="29" formatCode="0.00">
                  <c:v>67.851851851851848</c:v>
                </c:pt>
                <c:pt idx="30" formatCode="0.00">
                  <c:v>77.212962962962962</c:v>
                </c:pt>
                <c:pt idx="31" formatCode="0.00">
                  <c:v>79.949074074074076</c:v>
                </c:pt>
                <c:pt idx="32" formatCode="0.00">
                  <c:v>82.032407407407419</c:v>
                </c:pt>
                <c:pt idx="33" formatCode="0.00">
                  <c:v>74.347222222222214</c:v>
                </c:pt>
                <c:pt idx="34" formatCode="0.00">
                  <c:v>57.189814814814817</c:v>
                </c:pt>
                <c:pt idx="35" formatCode="0.00">
                  <c:v>33.773148148148152</c:v>
                </c:pt>
                <c:pt idx="36" formatCode="0.00">
                  <c:v>9.5138888888888857</c:v>
                </c:pt>
                <c:pt idx="37" formatCode="0.00">
                  <c:v>7.9490740740740691</c:v>
                </c:pt>
                <c:pt idx="38" formatCode="0.00">
                  <c:v>20.93055555555555</c:v>
                </c:pt>
                <c:pt idx="39" formatCode="0.00">
                  <c:v>46.578703703703709</c:v>
                </c:pt>
                <c:pt idx="40" formatCode="0.00">
                  <c:v>52.175925925925924</c:v>
                </c:pt>
                <c:pt idx="41" formatCode="0.00">
                  <c:v>72.81018518518519</c:v>
                </c:pt>
                <c:pt idx="42" formatCode="0.00">
                  <c:v>82.087962962962962</c:v>
                </c:pt>
                <c:pt idx="43" formatCode="0.00">
                  <c:v>84.990740740740733</c:v>
                </c:pt>
                <c:pt idx="44" formatCode="0.00">
                  <c:v>86.740740740740733</c:v>
                </c:pt>
                <c:pt idx="45" formatCode="0.00">
                  <c:v>78.305555555555557</c:v>
                </c:pt>
                <c:pt idx="46" formatCode="0.00">
                  <c:v>60.023148148148145</c:v>
                </c:pt>
                <c:pt idx="47" formatCode="0.00">
                  <c:v>36.398148148148152</c:v>
                </c:pt>
                <c:pt idx="48" formatCode="0.00">
                  <c:v>12.555555555555557</c:v>
                </c:pt>
                <c:pt idx="49" formatCode="0.00">
                  <c:v>10.699074074074069</c:v>
                </c:pt>
                <c:pt idx="50" formatCode="0.00">
                  <c:v>23.55555555555555</c:v>
                </c:pt>
                <c:pt idx="51" formatCode="0.00">
                  <c:v>49.203703703703709</c:v>
                </c:pt>
                <c:pt idx="52" formatCode="0.00">
                  <c:v>54.175925925925924</c:v>
                </c:pt>
                <c:pt idx="53" formatCode="0.00">
                  <c:v>74.18518518518519</c:v>
                </c:pt>
                <c:pt idx="54" formatCode="0.00">
                  <c:v>83.212962962962962</c:v>
                </c:pt>
                <c:pt idx="55" formatCode="0.00">
                  <c:v>85.865740740740733</c:v>
                </c:pt>
                <c:pt idx="56" formatCode="0.00">
                  <c:v>87.157407407407419</c:v>
                </c:pt>
                <c:pt idx="57" formatCode="0.00">
                  <c:v>77.888888888888886</c:v>
                </c:pt>
                <c:pt idx="58" formatCode="0.00">
                  <c:v>58.148148148148145</c:v>
                </c:pt>
                <c:pt idx="59" formatCode="0.00">
                  <c:v>33.18981481481481</c:v>
                </c:pt>
                <c:pt idx="60" formatCode="0.00">
                  <c:v>8.5138888888888857</c:v>
                </c:pt>
                <c:pt idx="61" formatCode="0.00">
                  <c:v>6.4490740740740691</c:v>
                </c:pt>
                <c:pt idx="62" formatCode="0.00">
                  <c:v>19.722222222222221</c:v>
                </c:pt>
                <c:pt idx="63" formatCode="0.00">
                  <c:v>45.453703703703709</c:v>
                </c:pt>
                <c:pt idx="64" formatCode="0.00">
                  <c:v>50.675925925925924</c:v>
                </c:pt>
                <c:pt idx="65" formatCode="0.00">
                  <c:v>71.393518518518533</c:v>
                </c:pt>
                <c:pt idx="66" formatCode="0.00">
                  <c:v>80.671296296296291</c:v>
                </c:pt>
                <c:pt idx="67" formatCode="0.00">
                  <c:v>83.115740740740733</c:v>
                </c:pt>
                <c:pt idx="68" formatCode="0.00">
                  <c:v>84.657407407407419</c:v>
                </c:pt>
                <c:pt idx="69" formatCode="0.00">
                  <c:v>76.513888888888886</c:v>
                </c:pt>
                <c:pt idx="70" formatCode="0.00">
                  <c:v>58.356481481481481</c:v>
                </c:pt>
                <c:pt idx="71" formatCode="0.00">
                  <c:v>34.81481481481481</c:v>
                </c:pt>
                <c:pt idx="72" formatCode="0.00">
                  <c:v>11.388888888888886</c:v>
                </c:pt>
                <c:pt idx="73" formatCode="0.00">
                  <c:v>9.8240740740740691</c:v>
                </c:pt>
                <c:pt idx="74" formatCode="0.00">
                  <c:v>22.68055555555555</c:v>
                </c:pt>
                <c:pt idx="75" formatCode="0.00">
                  <c:v>48.412037037037038</c:v>
                </c:pt>
                <c:pt idx="76" formatCode="0.00">
                  <c:v>54.050925925925924</c:v>
                </c:pt>
                <c:pt idx="77" formatCode="0.00">
                  <c:v>75.018518518518533</c:v>
                </c:pt>
                <c:pt idx="78" formatCode="0.00">
                  <c:v>84.587962962962962</c:v>
                </c:pt>
                <c:pt idx="79" formatCode="0.00">
                  <c:v>87.407407407407391</c:v>
                </c:pt>
                <c:pt idx="80" formatCode="0.00">
                  <c:v>89.490740740740733</c:v>
                </c:pt>
                <c:pt idx="81" formatCode="0.00">
                  <c:v>81.305555555555557</c:v>
                </c:pt>
                <c:pt idx="82" formatCode="0.00">
                  <c:v>63.148148148148152</c:v>
                </c:pt>
                <c:pt idx="83" formatCode="0.00">
                  <c:v>39.481481481481481</c:v>
                </c:pt>
                <c:pt idx="84" formatCode="0.00">
                  <c:v>15.263888888888886</c:v>
                </c:pt>
                <c:pt idx="85" formatCode="0.00">
                  <c:v>13.74074074074074</c:v>
                </c:pt>
                <c:pt idx="86" formatCode="0.00">
                  <c:v>26.722222222222221</c:v>
                </c:pt>
                <c:pt idx="87" formatCode="0.00">
                  <c:v>51.912037037037038</c:v>
                </c:pt>
                <c:pt idx="88" formatCode="0.00">
                  <c:v>57.467592592592588</c:v>
                </c:pt>
                <c:pt idx="89" formatCode="0.00">
                  <c:v>79.101851851851848</c:v>
                </c:pt>
                <c:pt idx="90" formatCode="0.00">
                  <c:v>88.879629629629619</c:v>
                </c:pt>
                <c:pt idx="91" formatCode="0.00">
                  <c:v>91.324074074074076</c:v>
                </c:pt>
                <c:pt idx="92" formatCode="0.00">
                  <c:v>92.199074074074076</c:v>
                </c:pt>
                <c:pt idx="93" formatCode="0.00">
                  <c:v>82.972222222222214</c:v>
                </c:pt>
                <c:pt idx="94" formatCode="0.00">
                  <c:v>64.356481481481481</c:v>
                </c:pt>
                <c:pt idx="95" formatCode="0.00">
                  <c:v>40.689814814814817</c:v>
                </c:pt>
                <c:pt idx="96" formatCode="0.00">
                  <c:v>16.430555555555557</c:v>
                </c:pt>
                <c:pt idx="97" formatCode="0.00">
                  <c:v>14.24074074074074</c:v>
                </c:pt>
                <c:pt idx="98" formatCode="0.00">
                  <c:v>27.513888888888893</c:v>
                </c:pt>
                <c:pt idx="99" formatCode="0.00">
                  <c:v>53.370370370370367</c:v>
                </c:pt>
                <c:pt idx="100" formatCode="0.00">
                  <c:v>58.800925925925924</c:v>
                </c:pt>
                <c:pt idx="101" formatCode="0.00">
                  <c:v>78.43518518518519</c:v>
                </c:pt>
                <c:pt idx="102" formatCode="0.00">
                  <c:v>86.796296296296291</c:v>
                </c:pt>
                <c:pt idx="103" formatCode="0.00">
                  <c:v>89.615740740740733</c:v>
                </c:pt>
                <c:pt idx="104" formatCode="0.00">
                  <c:v>91.740740740740748</c:v>
                </c:pt>
                <c:pt idx="105" formatCode="0.00">
                  <c:v>83.930555555555557</c:v>
                </c:pt>
                <c:pt idx="106" formatCode="0.00">
                  <c:v>65.43981481481481</c:v>
                </c:pt>
                <c:pt idx="107" formatCode="0.00">
                  <c:v>41.023148148148152</c:v>
                </c:pt>
                <c:pt idx="108" formatCode="0.00">
                  <c:v>16.972222222222221</c:v>
                </c:pt>
                <c:pt idx="109" formatCode="0.00">
                  <c:v>15.24074074074074</c:v>
                </c:pt>
                <c:pt idx="110" formatCode="0.00">
                  <c:v>27.597222222222221</c:v>
                </c:pt>
                <c:pt idx="111" formatCode="0.00">
                  <c:v>52.745370370370367</c:v>
                </c:pt>
                <c:pt idx="112" formatCode="0.00">
                  <c:v>57.63425925925926</c:v>
                </c:pt>
                <c:pt idx="113" formatCode="0.00">
                  <c:v>78.143518518518533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0-41E3-91C8-D7BF4C32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58896"/>
        <c:axId val="760754736"/>
      </c:lineChart>
      <c:dateAx>
        <c:axId val="76075889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54736"/>
        <c:crosses val="autoZero"/>
        <c:auto val="1"/>
        <c:lblOffset val="100"/>
        <c:baseTimeUnit val="months"/>
      </c:dateAx>
      <c:valAx>
        <c:axId val="7607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2</xdr:row>
      <xdr:rowOff>285749</xdr:rowOff>
    </xdr:from>
    <xdr:to>
      <xdr:col>18</xdr:col>
      <xdr:colOff>600074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uCT" refreshedDate="43654.665022106485" createdVersion="6" refreshedVersion="6" minRefreshableVersion="3" recordCount="120">
  <cacheSource type="worksheet">
    <worksheetSource ref="A1:G121" sheet="Step4- Seasonality"/>
  </cacheSource>
  <cacheFields count="7">
    <cacheField name="Year" numFmtId="0">
      <sharedItems containsSemiMixedTypes="0" containsString="0" containsNumber="1" containsInteger="1" minValue="1981" maxValue="1990" count="10">
        <n v="1981"/>
        <n v="1982"/>
        <n v="1983"/>
        <n v="1984"/>
        <n v="1985"/>
        <n v="1986"/>
        <n v="1987"/>
        <n v="1988"/>
        <n v="1989"/>
        <n v="1990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1981-01-01T00:00:00" maxDate="1990-12-02T00:00:00"/>
    </cacheField>
    <cacheField name="Production -Tea Production in India(000 tons)" numFmtId="0">
      <sharedItems containsSemiMixedTypes="0" containsString="0" containsNumber="1" containsInteger="1" minValue="7" maxValue="97"/>
    </cacheField>
    <cacheField name="12 MA" numFmtId="2">
      <sharedItems containsString="0" containsBlank="1" containsNumber="1" minValue="44.916666666666664" maxValue="60.083333333333336"/>
    </cacheField>
    <cacheField name="Trend" numFmtId="2">
      <sharedItems containsString="0" containsBlank="1" containsNumber="1" minValue="45.166666666666664" maxValue="59.958333333333336"/>
    </cacheField>
    <cacheField name="DeTrend" numFmtId="0">
      <sharedItems containsString="0" containsBlank="1" containsNumber="1" minValue="-50.625" maxValue="4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d v="1981-01-01T00:00:00"/>
    <n v="12"/>
    <m/>
    <m/>
    <m/>
  </r>
  <r>
    <x v="0"/>
    <x v="1"/>
    <d v="1981-02-01T00:00:00"/>
    <n v="7"/>
    <m/>
    <m/>
    <m/>
  </r>
  <r>
    <x v="0"/>
    <x v="2"/>
    <d v="1981-03-01T00:00:00"/>
    <n v="13"/>
    <m/>
    <m/>
    <m/>
  </r>
  <r>
    <x v="0"/>
    <x v="3"/>
    <d v="1981-04-01T00:00:00"/>
    <n v="35"/>
    <m/>
    <m/>
    <m/>
  </r>
  <r>
    <x v="0"/>
    <x v="4"/>
    <d v="1981-05-01T00:00:00"/>
    <n v="56"/>
    <m/>
    <m/>
    <m/>
  </r>
  <r>
    <x v="0"/>
    <x v="5"/>
    <d v="1981-06-01T00:00:00"/>
    <n v="65"/>
    <n v="47.083333333333336"/>
    <m/>
    <m/>
  </r>
  <r>
    <x v="0"/>
    <x v="6"/>
    <d v="1981-07-01T00:00:00"/>
    <n v="81"/>
    <n v="46.833333333333336"/>
    <n v="46.958333333333336"/>
    <n v="34.041666666666664"/>
  </r>
  <r>
    <x v="0"/>
    <x v="7"/>
    <d v="1981-08-01T00:00:00"/>
    <n v="72"/>
    <n v="46.833333333333336"/>
    <n v="46.833333333333336"/>
    <n v="25.166666666666664"/>
  </r>
  <r>
    <x v="0"/>
    <x v="8"/>
    <d v="1981-09-01T00:00:00"/>
    <n v="76"/>
    <n v="46.916666666666664"/>
    <n v="46.875"/>
    <n v="29.125"/>
  </r>
  <r>
    <x v="0"/>
    <x v="9"/>
    <d v="1981-10-01T00:00:00"/>
    <n v="73"/>
    <n v="46.75"/>
    <n v="46.833333333333329"/>
    <n v="26.166666666666671"/>
  </r>
  <r>
    <x v="0"/>
    <x v="10"/>
    <d v="1981-11-01T00:00:00"/>
    <n v="54"/>
    <n v="45.666666666666664"/>
    <n v="46.208333333333329"/>
    <n v="7.7916666666666714"/>
  </r>
  <r>
    <x v="0"/>
    <x v="11"/>
    <d v="1981-12-01T00:00:00"/>
    <n v="21"/>
    <n v="45.75"/>
    <n v="45.708333333333329"/>
    <n v="-24.708333333333329"/>
  </r>
  <r>
    <x v="1"/>
    <x v="0"/>
    <d v="1982-01-01T00:00:00"/>
    <n v="9"/>
    <n v="44.916666666666664"/>
    <n v="45.333333333333329"/>
    <n v="-36.333333333333329"/>
  </r>
  <r>
    <x v="1"/>
    <x v="1"/>
    <d v="1982-02-01T00:00:00"/>
    <n v="7"/>
    <n v="45.416666666666664"/>
    <n v="45.166666666666664"/>
    <n v="-38.166666666666664"/>
  </r>
  <r>
    <x v="1"/>
    <x v="2"/>
    <d v="1982-03-01T00:00:00"/>
    <n v="14"/>
    <n v="45.583333333333336"/>
    <n v="45.5"/>
    <n v="-31.5"/>
  </r>
  <r>
    <x v="1"/>
    <x v="3"/>
    <d v="1982-04-01T00:00:00"/>
    <n v="33"/>
    <n v="45.5"/>
    <n v="45.541666666666671"/>
    <n v="-12.541666666666671"/>
  </r>
  <r>
    <x v="1"/>
    <x v="4"/>
    <d v="1982-05-01T00:00:00"/>
    <n v="43"/>
    <n v="45.916666666666664"/>
    <n v="45.708333333333329"/>
    <n v="-2.7083333333333286"/>
  </r>
  <r>
    <x v="1"/>
    <x v="5"/>
    <d v="1982-06-01T00:00:00"/>
    <n v="66"/>
    <n v="46.75"/>
    <n v="46.333333333333329"/>
    <n v="19.666666666666671"/>
  </r>
  <r>
    <x v="1"/>
    <x v="6"/>
    <d v="1982-07-01T00:00:00"/>
    <n v="71"/>
    <n v="46.75"/>
    <n v="46.75"/>
    <n v="24.25"/>
  </r>
  <r>
    <x v="1"/>
    <x v="7"/>
    <d v="1982-08-01T00:00:00"/>
    <n v="78"/>
    <n v="46.75"/>
    <n v="46.75"/>
    <n v="31.25"/>
  </r>
  <r>
    <x v="1"/>
    <x v="8"/>
    <d v="1982-09-01T00:00:00"/>
    <n v="78"/>
    <n v="46.833333333333336"/>
    <n v="46.791666666666671"/>
    <n v="31.208333333333329"/>
  </r>
  <r>
    <x v="1"/>
    <x v="9"/>
    <d v="1982-10-01T00:00:00"/>
    <n v="72"/>
    <n v="46.916666666666664"/>
    <n v="46.875"/>
    <n v="25.125"/>
  </r>
  <r>
    <x v="1"/>
    <x v="10"/>
    <d v="1982-11-01T00:00:00"/>
    <n v="59"/>
    <n v="46.083333333333336"/>
    <n v="46.5"/>
    <n v="12.5"/>
  </r>
  <r>
    <x v="1"/>
    <x v="11"/>
    <d v="1982-12-01T00:00:00"/>
    <n v="31"/>
    <n v="46.833333333333336"/>
    <n v="46.458333333333336"/>
    <n v="-15.458333333333336"/>
  </r>
  <r>
    <x v="2"/>
    <x v="0"/>
    <d v="1983-01-01T00:00:00"/>
    <n v="9"/>
    <n v="47.166666666666664"/>
    <n v="47"/>
    <n v="-38"/>
  </r>
  <r>
    <x v="2"/>
    <x v="1"/>
    <d v="1983-02-01T00:00:00"/>
    <n v="7"/>
    <n v="47.75"/>
    <n v="47.458333333333329"/>
    <n v="-40.458333333333329"/>
  </r>
  <r>
    <x v="2"/>
    <x v="2"/>
    <d v="1983-03-01T00:00:00"/>
    <n v="15"/>
    <n v="47.916666666666664"/>
    <n v="47.833333333333329"/>
    <n v="-32.833333333333329"/>
  </r>
  <r>
    <x v="2"/>
    <x v="3"/>
    <d v="1983-04-01T00:00:00"/>
    <n v="34"/>
    <n v="48"/>
    <n v="47.958333333333329"/>
    <n v="-13.958333333333329"/>
  </r>
  <r>
    <x v="2"/>
    <x v="4"/>
    <d v="1983-05-01T00:00:00"/>
    <n v="33"/>
    <n v="47.916666666666664"/>
    <n v="47.958333333333329"/>
    <n v="-14.958333333333329"/>
  </r>
  <r>
    <x v="2"/>
    <x v="5"/>
    <d v="1983-06-01T00:00:00"/>
    <n v="75"/>
    <n v="48.333333333333336"/>
    <n v="48.125"/>
    <n v="26.875"/>
  </r>
  <r>
    <x v="2"/>
    <x v="6"/>
    <d v="1983-07-01T00:00:00"/>
    <n v="75"/>
    <n v="48.25"/>
    <n v="48.291666666666671"/>
    <n v="26.708333333333329"/>
  </r>
  <r>
    <x v="2"/>
    <x v="7"/>
    <d v="1983-08-01T00:00:00"/>
    <n v="85"/>
    <n v="48.5"/>
    <n v="48.375"/>
    <n v="36.625"/>
  </r>
  <r>
    <x v="2"/>
    <x v="8"/>
    <d v="1983-09-01T00:00:00"/>
    <n v="80"/>
    <n v="49.25"/>
    <n v="48.875"/>
    <n v="31.125"/>
  </r>
  <r>
    <x v="2"/>
    <x v="9"/>
    <d v="1983-10-01T00:00:00"/>
    <n v="73"/>
    <n v="50.416666666666664"/>
    <n v="49.833333333333329"/>
    <n v="23.166666666666671"/>
  </r>
  <r>
    <x v="2"/>
    <x v="10"/>
    <d v="1983-11-01T00:00:00"/>
    <n v="58"/>
    <n v="52.333333333333336"/>
    <n v="51.375"/>
    <n v="6.625"/>
  </r>
  <r>
    <x v="2"/>
    <x v="11"/>
    <d v="1983-12-01T00:00:00"/>
    <n v="36"/>
    <n v="51.75"/>
    <n v="52.041666666666671"/>
    <n v="-16.041666666666671"/>
  </r>
  <r>
    <x v="3"/>
    <x v="0"/>
    <d v="1984-01-01T00:00:00"/>
    <n v="8"/>
    <n v="52.25"/>
    <n v="52"/>
    <n v="-44"/>
  </r>
  <r>
    <x v="3"/>
    <x v="1"/>
    <d v="1984-02-01T00:00:00"/>
    <n v="10"/>
    <n v="52.416666666666664"/>
    <n v="52.333333333333329"/>
    <n v="-42.333333333333329"/>
  </r>
  <r>
    <x v="3"/>
    <x v="2"/>
    <d v="1984-03-01T00:00:00"/>
    <n v="24"/>
    <n v="52.5"/>
    <n v="52.458333333333329"/>
    <n v="-28.458333333333329"/>
  </r>
  <r>
    <x v="3"/>
    <x v="3"/>
    <d v="1984-04-01T00:00:00"/>
    <n v="48"/>
    <n v="52.833333333333336"/>
    <n v="52.666666666666671"/>
    <n v="-4.6666666666666714"/>
  </r>
  <r>
    <x v="3"/>
    <x v="4"/>
    <d v="1984-05-01T00:00:00"/>
    <n v="56"/>
    <n v="53.166666666666664"/>
    <n v="53"/>
    <n v="3"/>
  </r>
  <r>
    <x v="3"/>
    <x v="5"/>
    <d v="1984-06-01T00:00:00"/>
    <n v="68"/>
    <n v="53"/>
    <n v="53.083333333333329"/>
    <n v="14.916666666666671"/>
  </r>
  <r>
    <x v="3"/>
    <x v="6"/>
    <d v="1984-07-01T00:00:00"/>
    <n v="81"/>
    <n v="53.333333333333336"/>
    <n v="53.166666666666671"/>
    <n v="27.833333333333329"/>
  </r>
  <r>
    <x v="3"/>
    <x v="7"/>
    <d v="1984-08-01T00:00:00"/>
    <n v="87"/>
    <n v="53.5"/>
    <n v="53.416666666666671"/>
    <n v="33.583333333333329"/>
  </r>
  <r>
    <x v="3"/>
    <x v="8"/>
    <d v="1984-09-01T00:00:00"/>
    <n v="81"/>
    <n v="53.666666666666664"/>
    <n v="53.583333333333329"/>
    <n v="27.416666666666671"/>
  </r>
  <r>
    <x v="3"/>
    <x v="9"/>
    <d v="1984-10-01T00:00:00"/>
    <n v="77"/>
    <n v="53.916666666666664"/>
    <n v="53.791666666666664"/>
    <n v="23.208333333333336"/>
  </r>
  <r>
    <x v="3"/>
    <x v="10"/>
    <d v="1984-11-01T00:00:00"/>
    <n v="62"/>
    <n v="54.5"/>
    <n v="54.208333333333329"/>
    <n v="7.7916666666666714"/>
  </r>
  <r>
    <x v="3"/>
    <x v="11"/>
    <d v="1984-12-01T00:00:00"/>
    <n v="34"/>
    <n v="54.833333333333336"/>
    <n v="54.666666666666671"/>
    <n v="-20.666666666666671"/>
  </r>
  <r>
    <x v="4"/>
    <x v="0"/>
    <d v="1985-01-01T00:00:00"/>
    <n v="12"/>
    <n v="55.25"/>
    <n v="55.041666666666671"/>
    <n v="-43.041666666666671"/>
  </r>
  <r>
    <x v="4"/>
    <x v="1"/>
    <d v="1985-02-01T00:00:00"/>
    <n v="12"/>
    <n v="54.916666666666664"/>
    <n v="55.083333333333329"/>
    <n v="-43.083333333333329"/>
  </r>
  <r>
    <x v="4"/>
    <x v="2"/>
    <d v="1985-03-01T00:00:00"/>
    <n v="26"/>
    <n v="55.25"/>
    <n v="55.083333333333329"/>
    <n v="-29.083333333333329"/>
  </r>
  <r>
    <x v="4"/>
    <x v="3"/>
    <d v="1985-04-01T00:00:00"/>
    <n v="51"/>
    <n v="55.333333333333336"/>
    <n v="55.291666666666671"/>
    <n v="-4.2916666666666714"/>
  </r>
  <r>
    <x v="4"/>
    <x v="4"/>
    <d v="1985-05-01T00:00:00"/>
    <n v="63"/>
    <n v="54.666666666666664"/>
    <n v="55"/>
    <n v="8"/>
  </r>
  <r>
    <x v="4"/>
    <x v="5"/>
    <d v="1985-06-01T00:00:00"/>
    <n v="72"/>
    <n v="54.25"/>
    <n v="54.458333333333329"/>
    <n v="17.541666666666671"/>
  </r>
  <r>
    <x v="4"/>
    <x v="6"/>
    <d v="1985-07-01T00:00:00"/>
    <n v="86"/>
    <n v="54.333333333333336"/>
    <n v="54.291666666666671"/>
    <n v="31.708333333333329"/>
  </r>
  <r>
    <x v="4"/>
    <x v="7"/>
    <d v="1985-08-01T00:00:00"/>
    <n v="83"/>
    <n v="54.25"/>
    <n v="54.291666666666671"/>
    <n v="28.708333333333329"/>
  </r>
  <r>
    <x v="4"/>
    <x v="8"/>
    <d v="1985-09-01T00:00:00"/>
    <n v="85"/>
    <n v="53.75"/>
    <n v="54"/>
    <n v="31"/>
  </r>
  <r>
    <x v="4"/>
    <x v="9"/>
    <d v="1985-10-01T00:00:00"/>
    <n v="78"/>
    <n v="53"/>
    <n v="53.375"/>
    <n v="24.625"/>
  </r>
  <r>
    <x v="4"/>
    <x v="10"/>
    <d v="1985-11-01T00:00:00"/>
    <n v="54"/>
    <n v="51.666666666666664"/>
    <n v="52.333333333333329"/>
    <n v="1.6666666666666714"/>
  </r>
  <r>
    <x v="4"/>
    <x v="11"/>
    <d v="1985-12-01T00:00:00"/>
    <n v="29"/>
    <n v="51.25"/>
    <n v="51.458333333333329"/>
    <n v="-22.458333333333329"/>
  </r>
  <r>
    <x v="5"/>
    <x v="0"/>
    <d v="1986-01-01T00:00:00"/>
    <n v="13"/>
    <n v="50.75"/>
    <n v="51"/>
    <n v="-38"/>
  </r>
  <r>
    <x v="5"/>
    <x v="1"/>
    <d v="1986-02-01T00:00:00"/>
    <n v="11"/>
    <n v="50.916666666666664"/>
    <n v="50.833333333333329"/>
    <n v="-39.833333333333329"/>
  </r>
  <r>
    <x v="5"/>
    <x v="2"/>
    <d v="1986-03-01T00:00:00"/>
    <n v="20"/>
    <n v="51.583333333333336"/>
    <n v="51.25"/>
    <n v="-31.25"/>
  </r>
  <r>
    <x v="5"/>
    <x v="3"/>
    <d v="1986-04-01T00:00:00"/>
    <n v="42"/>
    <n v="51.5"/>
    <n v="51.541666666666671"/>
    <n v="-9.5416666666666714"/>
  </r>
  <r>
    <x v="5"/>
    <x v="4"/>
    <d v="1986-05-01T00:00:00"/>
    <n v="47"/>
    <n v="51.5"/>
    <n v="51.5"/>
    <n v="-4.5"/>
  </r>
  <r>
    <x v="5"/>
    <x v="5"/>
    <d v="1986-06-01T00:00:00"/>
    <n v="67"/>
    <n v="51.833333333333336"/>
    <n v="51.666666666666671"/>
    <n v="15.333333333333329"/>
  </r>
  <r>
    <x v="5"/>
    <x v="6"/>
    <d v="1986-07-01T00:00:00"/>
    <n v="80"/>
    <n v="51.666666666666664"/>
    <n v="51.75"/>
    <n v="28.25"/>
  </r>
  <r>
    <x v="5"/>
    <x v="7"/>
    <d v="1986-08-01T00:00:00"/>
    <n v="85"/>
    <n v="51.416666666666664"/>
    <n v="51.541666666666664"/>
    <n v="33.458333333333336"/>
  </r>
  <r>
    <x v="5"/>
    <x v="8"/>
    <d v="1986-09-01T00:00:00"/>
    <n v="93"/>
    <n v="51.583333333333336"/>
    <n v="51.5"/>
    <n v="41.5"/>
  </r>
  <r>
    <x v="5"/>
    <x v="9"/>
    <d v="1986-10-01T00:00:00"/>
    <n v="77"/>
    <n v="52.416666666666664"/>
    <n v="52"/>
    <n v="25"/>
  </r>
  <r>
    <x v="5"/>
    <x v="10"/>
    <d v="1986-11-01T00:00:00"/>
    <n v="54"/>
    <n v="52.666666666666664"/>
    <n v="52.541666666666664"/>
    <n v="1.4583333333333357"/>
  </r>
  <r>
    <x v="5"/>
    <x v="11"/>
    <d v="1986-12-01T00:00:00"/>
    <n v="33"/>
    <n v="53.5"/>
    <n v="53.083333333333329"/>
    <n v="-20.083333333333329"/>
  </r>
  <r>
    <x v="6"/>
    <x v="0"/>
    <d v="1987-01-01T00:00:00"/>
    <n v="11"/>
    <n v="54.25"/>
    <n v="53.875"/>
    <n v="-42.875"/>
  </r>
  <r>
    <x v="6"/>
    <x v="1"/>
    <d v="1987-02-01T00:00:00"/>
    <n v="8"/>
    <n v="54.166666666666664"/>
    <n v="54.208333333333329"/>
    <n v="-46.208333333333329"/>
  </r>
  <r>
    <x v="6"/>
    <x v="2"/>
    <d v="1987-03-01T00:00:00"/>
    <n v="22"/>
    <n v="54.25"/>
    <n v="54.208333333333329"/>
    <n v="-32.208333333333329"/>
  </r>
  <r>
    <x v="6"/>
    <x v="3"/>
    <d v="1987-04-01T00:00:00"/>
    <n v="52"/>
    <n v="54.75"/>
    <n v="54.5"/>
    <n v="-2.5"/>
  </r>
  <r>
    <x v="6"/>
    <x v="4"/>
    <d v="1987-05-01T00:00:00"/>
    <n v="50"/>
    <n v="55"/>
    <n v="54.875"/>
    <n v="-4.875"/>
  </r>
  <r>
    <x v="6"/>
    <x v="5"/>
    <d v="1987-06-01T00:00:00"/>
    <n v="77"/>
    <n v="55.583333333333336"/>
    <n v="55.291666666666671"/>
    <n v="21.708333333333329"/>
  </r>
  <r>
    <x v="6"/>
    <x v="6"/>
    <d v="1987-07-01T00:00:00"/>
    <n v="89"/>
    <n v="55.75"/>
    <n v="55.666666666666671"/>
    <n v="33.333333333333329"/>
  </r>
  <r>
    <x v="6"/>
    <x v="7"/>
    <d v="1987-08-01T00:00:00"/>
    <n v="84"/>
    <n v="55.916666666666664"/>
    <n v="55.833333333333329"/>
    <n v="28.166666666666671"/>
  </r>
  <r>
    <x v="6"/>
    <x v="8"/>
    <d v="1987-09-01T00:00:00"/>
    <n v="94"/>
    <n v="56.75"/>
    <n v="56.333333333333329"/>
    <n v="37.666666666666671"/>
  </r>
  <r>
    <x v="6"/>
    <x v="9"/>
    <d v="1987-10-01T00:00:00"/>
    <n v="83"/>
    <n v="56.833333333333336"/>
    <n v="56.791666666666671"/>
    <n v="26.208333333333329"/>
  </r>
  <r>
    <x v="6"/>
    <x v="10"/>
    <d v="1987-11-01T00:00:00"/>
    <n v="57"/>
    <n v="57.833333333333336"/>
    <n v="57.333333333333336"/>
    <n v="-0.3333333333333357"/>
  </r>
  <r>
    <x v="6"/>
    <x v="11"/>
    <d v="1987-12-01T00:00:00"/>
    <n v="40"/>
    <n v="57.666666666666664"/>
    <n v="57.75"/>
    <n v="-17.75"/>
  </r>
  <r>
    <x v="7"/>
    <x v="0"/>
    <d v="1988-01-01T00:00:00"/>
    <n v="13"/>
    <n v="57.833333333333336"/>
    <n v="57.75"/>
    <n v="-44.75"/>
  </r>
  <r>
    <x v="7"/>
    <x v="1"/>
    <d v="1988-02-01T00:00:00"/>
    <n v="10"/>
    <n v="58.416666666666664"/>
    <n v="58.125"/>
    <n v="-48.125"/>
  </r>
  <r>
    <x v="7"/>
    <x v="2"/>
    <d v="1988-03-01T00:00:00"/>
    <n v="32"/>
    <n v="58.083333333333336"/>
    <n v="58.25"/>
    <n v="-26.25"/>
  </r>
  <r>
    <x v="7"/>
    <x v="3"/>
    <d v="1988-04-01T00:00:00"/>
    <n v="53"/>
    <n v="57.916666666666664"/>
    <n v="58"/>
    <n v="-5"/>
  </r>
  <r>
    <x v="7"/>
    <x v="4"/>
    <d v="1988-05-01T00:00:00"/>
    <n v="62"/>
    <n v="58.666666666666664"/>
    <n v="58.291666666666664"/>
    <n v="3.7083333333333357"/>
  </r>
  <r>
    <x v="7"/>
    <x v="5"/>
    <d v="1988-06-01T00:00:00"/>
    <n v="75"/>
    <n v="60.083333333333336"/>
    <n v="59.375"/>
    <n v="15.625"/>
  </r>
  <r>
    <x v="7"/>
    <x v="6"/>
    <d v="1988-07-01T00:00:00"/>
    <n v="91"/>
    <n v="59.833333333333336"/>
    <n v="59.958333333333336"/>
    <n v="31.041666666666664"/>
  </r>
  <r>
    <x v="7"/>
    <x v="7"/>
    <d v="1988-08-01T00:00:00"/>
    <n v="91"/>
    <n v="59.666666666666664"/>
    <n v="59.75"/>
    <n v="31.25"/>
  </r>
  <r>
    <x v="7"/>
    <x v="8"/>
    <d v="1988-09-01T00:00:00"/>
    <n v="90"/>
    <n v="58.416666666666664"/>
    <n v="59.041666666666664"/>
    <n v="30.958333333333336"/>
  </r>
  <r>
    <x v="7"/>
    <x v="9"/>
    <d v="1988-10-01T00:00:00"/>
    <n v="81"/>
    <n v="58.5"/>
    <n v="58.458333333333329"/>
    <n v="22.541666666666671"/>
  </r>
  <r>
    <x v="7"/>
    <x v="10"/>
    <d v="1988-11-01T00:00:00"/>
    <n v="66"/>
    <n v="58.583333333333336"/>
    <n v="58.541666666666671"/>
    <n v="7.4583333333333286"/>
  </r>
  <r>
    <x v="7"/>
    <x v="11"/>
    <d v="1988-12-01T00:00:00"/>
    <n v="57"/>
    <n v="59.333333333333336"/>
    <n v="58.958333333333336"/>
    <n v="-1.9583333333333357"/>
  </r>
  <r>
    <x v="8"/>
    <x v="0"/>
    <d v="1989-01-01T00:00:00"/>
    <n v="10"/>
    <n v="58.5"/>
    <n v="58.916666666666671"/>
    <n v="-48.916666666666671"/>
  </r>
  <r>
    <x v="8"/>
    <x v="1"/>
    <d v="1989-02-01T00:00:00"/>
    <n v="8"/>
    <n v="58.75"/>
    <n v="58.625"/>
    <n v="-50.625"/>
  </r>
  <r>
    <x v="8"/>
    <x v="2"/>
    <d v="1989-03-01T00:00:00"/>
    <n v="17"/>
    <n v="59.333333333333336"/>
    <n v="59.041666666666671"/>
    <n v="-42.041666666666671"/>
  </r>
  <r>
    <x v="8"/>
    <x v="3"/>
    <d v="1989-04-01T00:00:00"/>
    <n v="54"/>
    <n v="59.583333333333336"/>
    <n v="59.458333333333336"/>
    <n v="-5.4583333333333357"/>
  </r>
  <r>
    <x v="8"/>
    <x v="4"/>
    <d v="1989-05-01T00:00:00"/>
    <n v="63"/>
    <n v="59.666666666666664"/>
    <n v="59.625"/>
    <n v="3.375"/>
  </r>
  <r>
    <x v="8"/>
    <x v="5"/>
    <d v="1989-06-01T00:00:00"/>
    <n v="84"/>
    <n v="57.75"/>
    <n v="58.708333333333329"/>
    <n v="25.291666666666671"/>
  </r>
  <r>
    <x v="8"/>
    <x v="6"/>
    <d v="1989-07-01T00:00:00"/>
    <n v="81"/>
    <n v="58"/>
    <n v="57.875"/>
    <n v="23.125"/>
  </r>
  <r>
    <x v="8"/>
    <x v="7"/>
    <d v="1989-08-01T00:00:00"/>
    <n v="94"/>
    <n v="58.083333333333336"/>
    <n v="58.041666666666671"/>
    <n v="35.958333333333329"/>
  </r>
  <r>
    <x v="8"/>
    <x v="8"/>
    <d v="1989-09-01T00:00:00"/>
    <n v="97"/>
    <n v="59.083333333333336"/>
    <n v="58.583333333333336"/>
    <n v="38.416666666666664"/>
  </r>
  <r>
    <x v="8"/>
    <x v="9"/>
    <d v="1989-10-01T00:00:00"/>
    <n v="84"/>
    <n v="59.75"/>
    <n v="59.416666666666671"/>
    <n v="24.583333333333329"/>
  </r>
  <r>
    <x v="8"/>
    <x v="10"/>
    <d v="1989-11-01T00:00:00"/>
    <n v="67"/>
    <n v="59.5"/>
    <n v="59.625"/>
    <n v="7.375"/>
  </r>
  <r>
    <x v="8"/>
    <x v="11"/>
    <d v="1989-12-01T00:00:00"/>
    <n v="34"/>
    <n v="59.083333333333336"/>
    <n v="59.291666666666671"/>
    <n v="-25.291666666666671"/>
  </r>
  <r>
    <x v="9"/>
    <x v="0"/>
    <d v="1990-01-01T00:00:00"/>
    <n v="13"/>
    <n v="59.833333333333336"/>
    <n v="59.458333333333336"/>
    <n v="-46.458333333333336"/>
  </r>
  <r>
    <x v="9"/>
    <x v="1"/>
    <d v="1990-02-01T00:00:00"/>
    <n v="9"/>
    <n v="59.416666666666664"/>
    <n v="59.625"/>
    <n v="-50.625"/>
  </r>
  <r>
    <x v="9"/>
    <x v="2"/>
    <d v="1990-03-01T00:00:00"/>
    <n v="29"/>
    <n v="58.833333333333336"/>
    <n v="59.125"/>
    <n v="-30.125"/>
  </r>
  <r>
    <x v="9"/>
    <x v="3"/>
    <d v="1990-04-01T00:00:00"/>
    <n v="62"/>
    <n v="58.833333333333336"/>
    <n v="58.833333333333336"/>
    <n v="3.1666666666666643"/>
  </r>
  <r>
    <x v="9"/>
    <x v="4"/>
    <d v="1990-05-01T00:00:00"/>
    <n v="60"/>
    <n v="58.083333333333336"/>
    <n v="58.458333333333336"/>
    <n v="1.5416666666666643"/>
  </r>
  <r>
    <x v="9"/>
    <x v="5"/>
    <d v="1990-06-01T00:00:00"/>
    <n v="79"/>
    <n v="58.75"/>
    <n v="58.416666666666671"/>
    <n v="20.583333333333329"/>
  </r>
  <r>
    <x v="9"/>
    <x v="6"/>
    <d v="1990-07-01T00:00:00"/>
    <n v="90"/>
    <m/>
    <m/>
    <m/>
  </r>
  <r>
    <x v="9"/>
    <x v="7"/>
    <d v="1990-08-01T00:00:00"/>
    <n v="89"/>
    <m/>
    <m/>
    <m/>
  </r>
  <r>
    <x v="9"/>
    <x v="8"/>
    <d v="1990-09-01T00:00:00"/>
    <n v="90"/>
    <m/>
    <m/>
    <m/>
  </r>
  <r>
    <x v="9"/>
    <x v="9"/>
    <d v="1990-10-01T00:00:00"/>
    <n v="84"/>
    <m/>
    <m/>
    <m/>
  </r>
  <r>
    <x v="9"/>
    <x v="10"/>
    <d v="1990-11-01T00:00:00"/>
    <n v="58"/>
    <m/>
    <m/>
    <m/>
  </r>
  <r>
    <x v="9"/>
    <x v="11"/>
    <d v="1990-12-01T00:00:00"/>
    <n v="4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Z17" firstHeaderRow="1" firstDataRow="2" firstDataCol="1"/>
  <pivotFields count="7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DeTrend" fld="6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1"/>
  <sheetViews>
    <sheetView tabSelected="1" workbookViewId="0">
      <selection activeCell="J6" sqref="J6"/>
    </sheetView>
  </sheetViews>
  <sheetFormatPr defaultRowHeight="15" x14ac:dyDescent="0.25"/>
  <cols>
    <col min="1" max="1" width="9" bestFit="1" customWidth="1"/>
    <col min="2" max="2" width="18.7109375" bestFit="1" customWidth="1"/>
    <col min="3" max="3" width="20.140625" bestFit="1" customWidth="1"/>
  </cols>
  <sheetData>
    <row r="1" spans="1:14" ht="23.25" x14ac:dyDescent="0.35">
      <c r="A1" s="3" t="s">
        <v>0</v>
      </c>
      <c r="B1" s="3" t="s">
        <v>1</v>
      </c>
      <c r="C1" s="4" t="s">
        <v>27</v>
      </c>
      <c r="N1" s="1"/>
    </row>
    <row r="2" spans="1:14" ht="23.25" x14ac:dyDescent="0.35">
      <c r="A2" s="2">
        <v>1981</v>
      </c>
      <c r="B2" s="2" t="s">
        <v>2</v>
      </c>
      <c r="C2" s="1">
        <v>12</v>
      </c>
    </row>
    <row r="3" spans="1:14" ht="23.25" x14ac:dyDescent="0.35">
      <c r="A3" s="2">
        <v>1981</v>
      </c>
      <c r="B3" s="2" t="s">
        <v>3</v>
      </c>
      <c r="C3" s="1">
        <v>7</v>
      </c>
    </row>
    <row r="4" spans="1:14" ht="23.25" x14ac:dyDescent="0.35">
      <c r="A4" s="2">
        <v>1981</v>
      </c>
      <c r="B4" s="2" t="s">
        <v>4</v>
      </c>
      <c r="C4" s="1">
        <v>13</v>
      </c>
    </row>
    <row r="5" spans="1:14" ht="23.25" x14ac:dyDescent="0.35">
      <c r="A5" s="2">
        <v>1981</v>
      </c>
      <c r="B5" s="2" t="s">
        <v>5</v>
      </c>
      <c r="C5" s="1">
        <v>35</v>
      </c>
    </row>
    <row r="6" spans="1:14" ht="23.25" x14ac:dyDescent="0.35">
      <c r="A6" s="2">
        <v>1981</v>
      </c>
      <c r="B6" s="2" t="s">
        <v>6</v>
      </c>
      <c r="C6" s="1">
        <v>56</v>
      </c>
    </row>
    <row r="7" spans="1:14" ht="23.25" x14ac:dyDescent="0.35">
      <c r="A7" s="2">
        <v>1981</v>
      </c>
      <c r="B7" s="2" t="s">
        <v>7</v>
      </c>
      <c r="C7" s="1">
        <v>65</v>
      </c>
    </row>
    <row r="8" spans="1:14" ht="23.25" x14ac:dyDescent="0.35">
      <c r="A8" s="2">
        <v>1981</v>
      </c>
      <c r="B8" s="2" t="s">
        <v>8</v>
      </c>
      <c r="C8" s="1">
        <v>81</v>
      </c>
    </row>
    <row r="9" spans="1:14" ht="23.25" x14ac:dyDescent="0.35">
      <c r="A9" s="2">
        <v>1981</v>
      </c>
      <c r="B9" s="2" t="s">
        <v>9</v>
      </c>
      <c r="C9" s="1">
        <v>72</v>
      </c>
    </row>
    <row r="10" spans="1:14" ht="23.25" x14ac:dyDescent="0.35">
      <c r="A10" s="2">
        <v>1981</v>
      </c>
      <c r="B10" s="2" t="s">
        <v>10</v>
      </c>
      <c r="C10" s="1">
        <v>76</v>
      </c>
    </row>
    <row r="11" spans="1:14" ht="23.25" x14ac:dyDescent="0.35">
      <c r="A11" s="2">
        <v>1981</v>
      </c>
      <c r="B11" s="2" t="s">
        <v>11</v>
      </c>
      <c r="C11" s="1">
        <v>73</v>
      </c>
    </row>
    <row r="12" spans="1:14" ht="23.25" x14ac:dyDescent="0.35">
      <c r="A12" s="2">
        <v>1981</v>
      </c>
      <c r="B12" s="2" t="s">
        <v>12</v>
      </c>
      <c r="C12" s="1">
        <v>54</v>
      </c>
    </row>
    <row r="13" spans="1:14" ht="23.25" x14ac:dyDescent="0.35">
      <c r="A13" s="2">
        <v>1981</v>
      </c>
      <c r="B13" s="2" t="s">
        <v>13</v>
      </c>
      <c r="C13" s="1">
        <v>21</v>
      </c>
    </row>
    <row r="14" spans="1:14" ht="23.25" x14ac:dyDescent="0.35">
      <c r="A14" s="2">
        <f>A2+1</f>
        <v>1982</v>
      </c>
      <c r="B14" s="2" t="s">
        <v>2</v>
      </c>
      <c r="C14" s="1">
        <v>9</v>
      </c>
    </row>
    <row r="15" spans="1:14" ht="23.25" x14ac:dyDescent="0.35">
      <c r="A15" s="2">
        <f t="shared" ref="A15:A78" si="0">A3+1</f>
        <v>1982</v>
      </c>
      <c r="B15" s="2" t="s">
        <v>3</v>
      </c>
      <c r="C15" s="1">
        <v>7</v>
      </c>
    </row>
    <row r="16" spans="1:14" ht="23.25" x14ac:dyDescent="0.35">
      <c r="A16" s="2">
        <f t="shared" si="0"/>
        <v>1982</v>
      </c>
      <c r="B16" s="2" t="s">
        <v>4</v>
      </c>
      <c r="C16" s="1">
        <v>14</v>
      </c>
    </row>
    <row r="17" spans="1:3" ht="23.25" x14ac:dyDescent="0.35">
      <c r="A17" s="2">
        <f t="shared" si="0"/>
        <v>1982</v>
      </c>
      <c r="B17" s="2" t="s">
        <v>5</v>
      </c>
      <c r="C17" s="1">
        <v>33</v>
      </c>
    </row>
    <row r="18" spans="1:3" ht="23.25" x14ac:dyDescent="0.35">
      <c r="A18" s="2">
        <f t="shared" si="0"/>
        <v>1982</v>
      </c>
      <c r="B18" s="2" t="s">
        <v>6</v>
      </c>
      <c r="C18" s="1">
        <v>43</v>
      </c>
    </row>
    <row r="19" spans="1:3" ht="23.25" x14ac:dyDescent="0.35">
      <c r="A19" s="2">
        <f t="shared" si="0"/>
        <v>1982</v>
      </c>
      <c r="B19" s="2" t="s">
        <v>7</v>
      </c>
      <c r="C19" s="1">
        <v>66</v>
      </c>
    </row>
    <row r="20" spans="1:3" ht="23.25" x14ac:dyDescent="0.35">
      <c r="A20" s="2">
        <f t="shared" si="0"/>
        <v>1982</v>
      </c>
      <c r="B20" s="2" t="s">
        <v>8</v>
      </c>
      <c r="C20" s="1">
        <v>71</v>
      </c>
    </row>
    <row r="21" spans="1:3" ht="23.25" x14ac:dyDescent="0.35">
      <c r="A21" s="2">
        <f t="shared" si="0"/>
        <v>1982</v>
      </c>
      <c r="B21" s="2" t="s">
        <v>9</v>
      </c>
      <c r="C21" s="1">
        <v>78</v>
      </c>
    </row>
    <row r="22" spans="1:3" ht="23.25" x14ac:dyDescent="0.35">
      <c r="A22" s="2">
        <f t="shared" si="0"/>
        <v>1982</v>
      </c>
      <c r="B22" s="2" t="s">
        <v>10</v>
      </c>
      <c r="C22" s="1">
        <v>78</v>
      </c>
    </row>
    <row r="23" spans="1:3" ht="23.25" x14ac:dyDescent="0.35">
      <c r="A23" s="2">
        <f t="shared" si="0"/>
        <v>1982</v>
      </c>
      <c r="B23" s="2" t="s">
        <v>11</v>
      </c>
      <c r="C23" s="1">
        <v>72</v>
      </c>
    </row>
    <row r="24" spans="1:3" ht="23.25" x14ac:dyDescent="0.35">
      <c r="A24" s="2">
        <f t="shared" si="0"/>
        <v>1982</v>
      </c>
      <c r="B24" s="2" t="s">
        <v>12</v>
      </c>
      <c r="C24" s="1">
        <v>59</v>
      </c>
    </row>
    <row r="25" spans="1:3" ht="23.25" x14ac:dyDescent="0.35">
      <c r="A25" s="2">
        <f t="shared" si="0"/>
        <v>1982</v>
      </c>
      <c r="B25" s="2" t="s">
        <v>13</v>
      </c>
      <c r="C25" s="1">
        <v>31</v>
      </c>
    </row>
    <row r="26" spans="1:3" ht="23.25" x14ac:dyDescent="0.35">
      <c r="A26" s="2">
        <f t="shared" si="0"/>
        <v>1983</v>
      </c>
      <c r="B26" s="2" t="s">
        <v>2</v>
      </c>
      <c r="C26" s="1">
        <v>9</v>
      </c>
    </row>
    <row r="27" spans="1:3" ht="23.25" x14ac:dyDescent="0.35">
      <c r="A27" s="2">
        <f t="shared" si="0"/>
        <v>1983</v>
      </c>
      <c r="B27" s="2" t="s">
        <v>3</v>
      </c>
      <c r="C27" s="1">
        <v>7</v>
      </c>
    </row>
    <row r="28" spans="1:3" ht="23.25" x14ac:dyDescent="0.35">
      <c r="A28" s="2">
        <f t="shared" si="0"/>
        <v>1983</v>
      </c>
      <c r="B28" s="2" t="s">
        <v>4</v>
      </c>
      <c r="C28" s="1">
        <v>15</v>
      </c>
    </row>
    <row r="29" spans="1:3" ht="23.25" x14ac:dyDescent="0.35">
      <c r="A29" s="2">
        <f t="shared" si="0"/>
        <v>1983</v>
      </c>
      <c r="B29" s="2" t="s">
        <v>5</v>
      </c>
      <c r="C29" s="1">
        <v>34</v>
      </c>
    </row>
    <row r="30" spans="1:3" ht="23.25" x14ac:dyDescent="0.35">
      <c r="A30" s="2">
        <f t="shared" si="0"/>
        <v>1983</v>
      </c>
      <c r="B30" s="2" t="s">
        <v>6</v>
      </c>
      <c r="C30" s="1">
        <v>33</v>
      </c>
    </row>
    <row r="31" spans="1:3" ht="23.25" x14ac:dyDescent="0.35">
      <c r="A31" s="2">
        <f t="shared" si="0"/>
        <v>1983</v>
      </c>
      <c r="B31" s="2" t="s">
        <v>7</v>
      </c>
      <c r="C31" s="1">
        <v>75</v>
      </c>
    </row>
    <row r="32" spans="1:3" ht="23.25" x14ac:dyDescent="0.35">
      <c r="A32" s="2">
        <f t="shared" si="0"/>
        <v>1983</v>
      </c>
      <c r="B32" s="2" t="s">
        <v>8</v>
      </c>
      <c r="C32" s="1">
        <v>75</v>
      </c>
    </row>
    <row r="33" spans="1:3" ht="23.25" x14ac:dyDescent="0.35">
      <c r="A33" s="2">
        <f t="shared" si="0"/>
        <v>1983</v>
      </c>
      <c r="B33" s="2" t="s">
        <v>9</v>
      </c>
      <c r="C33" s="1">
        <v>85</v>
      </c>
    </row>
    <row r="34" spans="1:3" ht="23.25" x14ac:dyDescent="0.35">
      <c r="A34" s="2">
        <f t="shared" si="0"/>
        <v>1983</v>
      </c>
      <c r="B34" s="2" t="s">
        <v>10</v>
      </c>
      <c r="C34" s="1">
        <v>80</v>
      </c>
    </row>
    <row r="35" spans="1:3" ht="23.25" x14ac:dyDescent="0.35">
      <c r="A35" s="2">
        <f t="shared" si="0"/>
        <v>1983</v>
      </c>
      <c r="B35" s="2" t="s">
        <v>11</v>
      </c>
      <c r="C35" s="1">
        <v>73</v>
      </c>
    </row>
    <row r="36" spans="1:3" ht="23.25" x14ac:dyDescent="0.35">
      <c r="A36" s="2">
        <f t="shared" si="0"/>
        <v>1983</v>
      </c>
      <c r="B36" s="2" t="s">
        <v>12</v>
      </c>
      <c r="C36" s="1">
        <v>58</v>
      </c>
    </row>
    <row r="37" spans="1:3" ht="23.25" x14ac:dyDescent="0.35">
      <c r="A37" s="2">
        <f t="shared" si="0"/>
        <v>1983</v>
      </c>
      <c r="B37" s="2" t="s">
        <v>13</v>
      </c>
      <c r="C37" s="1">
        <v>36</v>
      </c>
    </row>
    <row r="38" spans="1:3" ht="23.25" x14ac:dyDescent="0.35">
      <c r="A38" s="2">
        <f t="shared" si="0"/>
        <v>1984</v>
      </c>
      <c r="B38" s="2" t="s">
        <v>2</v>
      </c>
      <c r="C38" s="1">
        <v>8</v>
      </c>
    </row>
    <row r="39" spans="1:3" ht="23.25" x14ac:dyDescent="0.35">
      <c r="A39" s="2">
        <f t="shared" si="0"/>
        <v>1984</v>
      </c>
      <c r="B39" s="2" t="s">
        <v>3</v>
      </c>
      <c r="C39" s="1">
        <v>10</v>
      </c>
    </row>
    <row r="40" spans="1:3" ht="23.25" x14ac:dyDescent="0.35">
      <c r="A40" s="2">
        <f t="shared" si="0"/>
        <v>1984</v>
      </c>
      <c r="B40" s="2" t="s">
        <v>4</v>
      </c>
      <c r="C40" s="1">
        <v>24</v>
      </c>
    </row>
    <row r="41" spans="1:3" ht="23.25" x14ac:dyDescent="0.35">
      <c r="A41" s="2">
        <f t="shared" si="0"/>
        <v>1984</v>
      </c>
      <c r="B41" s="2" t="s">
        <v>5</v>
      </c>
      <c r="C41" s="1">
        <v>48</v>
      </c>
    </row>
    <row r="42" spans="1:3" ht="23.25" x14ac:dyDescent="0.35">
      <c r="A42" s="2">
        <f t="shared" si="0"/>
        <v>1984</v>
      </c>
      <c r="B42" s="2" t="s">
        <v>6</v>
      </c>
      <c r="C42" s="1">
        <v>56</v>
      </c>
    </row>
    <row r="43" spans="1:3" ht="23.25" x14ac:dyDescent="0.35">
      <c r="A43" s="2">
        <f t="shared" si="0"/>
        <v>1984</v>
      </c>
      <c r="B43" s="2" t="s">
        <v>7</v>
      </c>
      <c r="C43" s="1">
        <v>68</v>
      </c>
    </row>
    <row r="44" spans="1:3" ht="23.25" x14ac:dyDescent="0.35">
      <c r="A44" s="2">
        <f t="shared" si="0"/>
        <v>1984</v>
      </c>
      <c r="B44" s="2" t="s">
        <v>8</v>
      </c>
      <c r="C44" s="1">
        <v>81</v>
      </c>
    </row>
    <row r="45" spans="1:3" ht="23.25" x14ac:dyDescent="0.35">
      <c r="A45" s="2">
        <f t="shared" si="0"/>
        <v>1984</v>
      </c>
      <c r="B45" s="2" t="s">
        <v>9</v>
      </c>
      <c r="C45" s="1">
        <v>87</v>
      </c>
    </row>
    <row r="46" spans="1:3" ht="23.25" x14ac:dyDescent="0.35">
      <c r="A46" s="2">
        <f t="shared" si="0"/>
        <v>1984</v>
      </c>
      <c r="B46" s="2" t="s">
        <v>10</v>
      </c>
      <c r="C46" s="1">
        <v>81</v>
      </c>
    </row>
    <row r="47" spans="1:3" ht="23.25" x14ac:dyDescent="0.35">
      <c r="A47" s="2">
        <f t="shared" si="0"/>
        <v>1984</v>
      </c>
      <c r="B47" s="2" t="s">
        <v>11</v>
      </c>
      <c r="C47" s="1">
        <v>77</v>
      </c>
    </row>
    <row r="48" spans="1:3" ht="23.25" x14ac:dyDescent="0.35">
      <c r="A48" s="2">
        <f t="shared" si="0"/>
        <v>1984</v>
      </c>
      <c r="B48" s="2" t="s">
        <v>12</v>
      </c>
      <c r="C48" s="1">
        <v>62</v>
      </c>
    </row>
    <row r="49" spans="1:3" ht="23.25" x14ac:dyDescent="0.35">
      <c r="A49" s="2">
        <f t="shared" si="0"/>
        <v>1984</v>
      </c>
      <c r="B49" s="2" t="s">
        <v>13</v>
      </c>
      <c r="C49" s="1">
        <v>34</v>
      </c>
    </row>
    <row r="50" spans="1:3" ht="23.25" x14ac:dyDescent="0.35">
      <c r="A50" s="2">
        <f t="shared" si="0"/>
        <v>1985</v>
      </c>
      <c r="B50" s="2" t="s">
        <v>2</v>
      </c>
      <c r="C50" s="1">
        <v>12</v>
      </c>
    </row>
    <row r="51" spans="1:3" ht="23.25" x14ac:dyDescent="0.35">
      <c r="A51" s="2">
        <f t="shared" si="0"/>
        <v>1985</v>
      </c>
      <c r="B51" s="2" t="s">
        <v>3</v>
      </c>
      <c r="C51" s="1">
        <v>12</v>
      </c>
    </row>
    <row r="52" spans="1:3" ht="23.25" x14ac:dyDescent="0.35">
      <c r="A52" s="2">
        <f t="shared" si="0"/>
        <v>1985</v>
      </c>
      <c r="B52" s="2" t="s">
        <v>4</v>
      </c>
      <c r="C52" s="1">
        <v>26</v>
      </c>
    </row>
    <row r="53" spans="1:3" ht="23.25" x14ac:dyDescent="0.35">
      <c r="A53" s="2">
        <f t="shared" si="0"/>
        <v>1985</v>
      </c>
      <c r="B53" s="2" t="s">
        <v>5</v>
      </c>
      <c r="C53" s="1">
        <v>51</v>
      </c>
    </row>
    <row r="54" spans="1:3" ht="23.25" x14ac:dyDescent="0.35">
      <c r="A54" s="2">
        <f t="shared" si="0"/>
        <v>1985</v>
      </c>
      <c r="B54" s="2" t="s">
        <v>6</v>
      </c>
      <c r="C54" s="1">
        <v>63</v>
      </c>
    </row>
    <row r="55" spans="1:3" ht="23.25" x14ac:dyDescent="0.35">
      <c r="A55" s="2">
        <f t="shared" si="0"/>
        <v>1985</v>
      </c>
      <c r="B55" s="2" t="s">
        <v>7</v>
      </c>
      <c r="C55" s="1">
        <v>72</v>
      </c>
    </row>
    <row r="56" spans="1:3" ht="23.25" x14ac:dyDescent="0.35">
      <c r="A56" s="2">
        <f t="shared" si="0"/>
        <v>1985</v>
      </c>
      <c r="B56" s="2" t="s">
        <v>8</v>
      </c>
      <c r="C56" s="1">
        <v>86</v>
      </c>
    </row>
    <row r="57" spans="1:3" ht="23.25" x14ac:dyDescent="0.35">
      <c r="A57" s="2">
        <f t="shared" si="0"/>
        <v>1985</v>
      </c>
      <c r="B57" s="2" t="s">
        <v>9</v>
      </c>
      <c r="C57" s="1">
        <v>83</v>
      </c>
    </row>
    <row r="58" spans="1:3" ht="23.25" x14ac:dyDescent="0.35">
      <c r="A58" s="2">
        <f t="shared" si="0"/>
        <v>1985</v>
      </c>
      <c r="B58" s="2" t="s">
        <v>10</v>
      </c>
      <c r="C58" s="1">
        <v>85</v>
      </c>
    </row>
    <row r="59" spans="1:3" ht="23.25" x14ac:dyDescent="0.35">
      <c r="A59" s="2">
        <f t="shared" si="0"/>
        <v>1985</v>
      </c>
      <c r="B59" s="2" t="s">
        <v>11</v>
      </c>
      <c r="C59" s="1">
        <v>78</v>
      </c>
    </row>
    <row r="60" spans="1:3" ht="23.25" x14ac:dyDescent="0.35">
      <c r="A60" s="2">
        <f t="shared" si="0"/>
        <v>1985</v>
      </c>
      <c r="B60" s="2" t="s">
        <v>12</v>
      </c>
      <c r="C60" s="1">
        <v>54</v>
      </c>
    </row>
    <row r="61" spans="1:3" ht="23.25" x14ac:dyDescent="0.35">
      <c r="A61" s="2">
        <f t="shared" si="0"/>
        <v>1985</v>
      </c>
      <c r="B61" s="2" t="s">
        <v>13</v>
      </c>
      <c r="C61" s="1">
        <v>29</v>
      </c>
    </row>
    <row r="62" spans="1:3" ht="23.25" x14ac:dyDescent="0.35">
      <c r="A62" s="2">
        <f t="shared" si="0"/>
        <v>1986</v>
      </c>
      <c r="B62" s="2" t="s">
        <v>2</v>
      </c>
      <c r="C62" s="1">
        <v>13</v>
      </c>
    </row>
    <row r="63" spans="1:3" ht="23.25" x14ac:dyDescent="0.35">
      <c r="A63" s="2">
        <f t="shared" si="0"/>
        <v>1986</v>
      </c>
      <c r="B63" s="2" t="s">
        <v>3</v>
      </c>
      <c r="C63" s="1">
        <v>11</v>
      </c>
    </row>
    <row r="64" spans="1:3" ht="23.25" x14ac:dyDescent="0.35">
      <c r="A64" s="2">
        <f t="shared" si="0"/>
        <v>1986</v>
      </c>
      <c r="B64" s="2" t="s">
        <v>4</v>
      </c>
      <c r="C64" s="1">
        <v>20</v>
      </c>
    </row>
    <row r="65" spans="1:3" ht="23.25" x14ac:dyDescent="0.35">
      <c r="A65" s="2">
        <f t="shared" si="0"/>
        <v>1986</v>
      </c>
      <c r="B65" s="2" t="s">
        <v>5</v>
      </c>
      <c r="C65" s="1">
        <v>42</v>
      </c>
    </row>
    <row r="66" spans="1:3" ht="23.25" x14ac:dyDescent="0.35">
      <c r="A66" s="2">
        <f t="shared" si="0"/>
        <v>1986</v>
      </c>
      <c r="B66" s="2" t="s">
        <v>6</v>
      </c>
      <c r="C66" s="1">
        <v>47</v>
      </c>
    </row>
    <row r="67" spans="1:3" ht="23.25" x14ac:dyDescent="0.35">
      <c r="A67" s="2">
        <f t="shared" si="0"/>
        <v>1986</v>
      </c>
      <c r="B67" s="2" t="s">
        <v>7</v>
      </c>
      <c r="C67" s="1">
        <v>67</v>
      </c>
    </row>
    <row r="68" spans="1:3" ht="23.25" x14ac:dyDescent="0.35">
      <c r="A68" s="2">
        <f t="shared" si="0"/>
        <v>1986</v>
      </c>
      <c r="B68" s="2" t="s">
        <v>8</v>
      </c>
      <c r="C68" s="1">
        <v>80</v>
      </c>
    </row>
    <row r="69" spans="1:3" ht="23.25" x14ac:dyDescent="0.35">
      <c r="A69" s="2">
        <f t="shared" si="0"/>
        <v>1986</v>
      </c>
      <c r="B69" s="2" t="s">
        <v>9</v>
      </c>
      <c r="C69" s="1">
        <v>85</v>
      </c>
    </row>
    <row r="70" spans="1:3" ht="23.25" x14ac:dyDescent="0.35">
      <c r="A70" s="2">
        <f t="shared" si="0"/>
        <v>1986</v>
      </c>
      <c r="B70" s="2" t="s">
        <v>10</v>
      </c>
      <c r="C70" s="1">
        <v>93</v>
      </c>
    </row>
    <row r="71" spans="1:3" ht="23.25" x14ac:dyDescent="0.35">
      <c r="A71" s="2">
        <f t="shared" si="0"/>
        <v>1986</v>
      </c>
      <c r="B71" s="2" t="s">
        <v>11</v>
      </c>
      <c r="C71" s="1">
        <v>77</v>
      </c>
    </row>
    <row r="72" spans="1:3" ht="23.25" x14ac:dyDescent="0.35">
      <c r="A72" s="2">
        <f t="shared" si="0"/>
        <v>1986</v>
      </c>
      <c r="B72" s="2" t="s">
        <v>12</v>
      </c>
      <c r="C72" s="1">
        <v>54</v>
      </c>
    </row>
    <row r="73" spans="1:3" ht="23.25" x14ac:dyDescent="0.35">
      <c r="A73" s="2">
        <f t="shared" si="0"/>
        <v>1986</v>
      </c>
      <c r="B73" s="2" t="s">
        <v>13</v>
      </c>
      <c r="C73" s="1">
        <v>33</v>
      </c>
    </row>
    <row r="74" spans="1:3" ht="23.25" x14ac:dyDescent="0.35">
      <c r="A74" s="2">
        <f t="shared" si="0"/>
        <v>1987</v>
      </c>
      <c r="B74" s="2" t="s">
        <v>2</v>
      </c>
      <c r="C74" s="1">
        <v>11</v>
      </c>
    </row>
    <row r="75" spans="1:3" ht="23.25" x14ac:dyDescent="0.35">
      <c r="A75" s="2">
        <f t="shared" si="0"/>
        <v>1987</v>
      </c>
      <c r="B75" s="2" t="s">
        <v>3</v>
      </c>
      <c r="C75" s="1">
        <v>8</v>
      </c>
    </row>
    <row r="76" spans="1:3" ht="23.25" x14ac:dyDescent="0.35">
      <c r="A76" s="2">
        <f t="shared" si="0"/>
        <v>1987</v>
      </c>
      <c r="B76" s="2" t="s">
        <v>4</v>
      </c>
      <c r="C76" s="1">
        <v>22</v>
      </c>
    </row>
    <row r="77" spans="1:3" ht="23.25" x14ac:dyDescent="0.35">
      <c r="A77" s="2">
        <f t="shared" si="0"/>
        <v>1987</v>
      </c>
      <c r="B77" s="2" t="s">
        <v>5</v>
      </c>
      <c r="C77" s="1">
        <v>52</v>
      </c>
    </row>
    <row r="78" spans="1:3" ht="23.25" x14ac:dyDescent="0.35">
      <c r="A78" s="2">
        <f t="shared" si="0"/>
        <v>1987</v>
      </c>
      <c r="B78" s="2" t="s">
        <v>6</v>
      </c>
      <c r="C78" s="1">
        <v>50</v>
      </c>
    </row>
    <row r="79" spans="1:3" ht="23.25" x14ac:dyDescent="0.35">
      <c r="A79" s="2">
        <f t="shared" ref="A79:A121" si="1">A67+1</f>
        <v>1987</v>
      </c>
      <c r="B79" s="2" t="s">
        <v>7</v>
      </c>
      <c r="C79" s="1">
        <v>77</v>
      </c>
    </row>
    <row r="80" spans="1:3" ht="23.25" x14ac:dyDescent="0.35">
      <c r="A80" s="2">
        <f t="shared" si="1"/>
        <v>1987</v>
      </c>
      <c r="B80" s="2" t="s">
        <v>8</v>
      </c>
      <c r="C80" s="1">
        <v>89</v>
      </c>
    </row>
    <row r="81" spans="1:3" ht="23.25" x14ac:dyDescent="0.35">
      <c r="A81" s="2">
        <f t="shared" si="1"/>
        <v>1987</v>
      </c>
      <c r="B81" s="2" t="s">
        <v>9</v>
      </c>
      <c r="C81" s="1">
        <v>84</v>
      </c>
    </row>
    <row r="82" spans="1:3" ht="23.25" x14ac:dyDescent="0.35">
      <c r="A82" s="2">
        <f t="shared" si="1"/>
        <v>1987</v>
      </c>
      <c r="B82" s="2" t="s">
        <v>10</v>
      </c>
      <c r="C82" s="1">
        <v>94</v>
      </c>
    </row>
    <row r="83" spans="1:3" ht="23.25" x14ac:dyDescent="0.35">
      <c r="A83" s="2">
        <f t="shared" si="1"/>
        <v>1987</v>
      </c>
      <c r="B83" s="2" t="s">
        <v>11</v>
      </c>
      <c r="C83" s="1">
        <v>83</v>
      </c>
    </row>
    <row r="84" spans="1:3" ht="23.25" x14ac:dyDescent="0.35">
      <c r="A84" s="2">
        <f t="shared" si="1"/>
        <v>1987</v>
      </c>
      <c r="B84" s="2" t="s">
        <v>12</v>
      </c>
      <c r="C84" s="1">
        <v>57</v>
      </c>
    </row>
    <row r="85" spans="1:3" ht="23.25" x14ac:dyDescent="0.35">
      <c r="A85" s="2">
        <f t="shared" si="1"/>
        <v>1987</v>
      </c>
      <c r="B85" s="2" t="s">
        <v>13</v>
      </c>
      <c r="C85" s="1">
        <v>40</v>
      </c>
    </row>
    <row r="86" spans="1:3" ht="23.25" x14ac:dyDescent="0.35">
      <c r="A86" s="2">
        <f t="shared" si="1"/>
        <v>1988</v>
      </c>
      <c r="B86" s="2" t="s">
        <v>2</v>
      </c>
      <c r="C86" s="1">
        <v>13</v>
      </c>
    </row>
    <row r="87" spans="1:3" ht="23.25" x14ac:dyDescent="0.35">
      <c r="A87" s="2">
        <f t="shared" si="1"/>
        <v>1988</v>
      </c>
      <c r="B87" s="2" t="s">
        <v>3</v>
      </c>
      <c r="C87" s="1">
        <v>10</v>
      </c>
    </row>
    <row r="88" spans="1:3" ht="23.25" x14ac:dyDescent="0.35">
      <c r="A88" s="2">
        <f t="shared" si="1"/>
        <v>1988</v>
      </c>
      <c r="B88" s="2" t="s">
        <v>4</v>
      </c>
      <c r="C88" s="1">
        <v>32</v>
      </c>
    </row>
    <row r="89" spans="1:3" ht="23.25" x14ac:dyDescent="0.35">
      <c r="A89" s="2">
        <f t="shared" si="1"/>
        <v>1988</v>
      </c>
      <c r="B89" s="2" t="s">
        <v>5</v>
      </c>
      <c r="C89" s="1">
        <v>53</v>
      </c>
    </row>
    <row r="90" spans="1:3" ht="23.25" x14ac:dyDescent="0.35">
      <c r="A90" s="2">
        <f t="shared" si="1"/>
        <v>1988</v>
      </c>
      <c r="B90" s="2" t="s">
        <v>6</v>
      </c>
      <c r="C90" s="1">
        <v>62</v>
      </c>
    </row>
    <row r="91" spans="1:3" ht="23.25" x14ac:dyDescent="0.35">
      <c r="A91" s="2">
        <f t="shared" si="1"/>
        <v>1988</v>
      </c>
      <c r="B91" s="2" t="s">
        <v>7</v>
      </c>
      <c r="C91" s="1">
        <v>75</v>
      </c>
    </row>
    <row r="92" spans="1:3" ht="23.25" x14ac:dyDescent="0.35">
      <c r="A92" s="2">
        <f t="shared" si="1"/>
        <v>1988</v>
      </c>
      <c r="B92" s="2" t="s">
        <v>8</v>
      </c>
      <c r="C92" s="1">
        <v>91</v>
      </c>
    </row>
    <row r="93" spans="1:3" ht="23.25" x14ac:dyDescent="0.35">
      <c r="A93" s="2">
        <f t="shared" si="1"/>
        <v>1988</v>
      </c>
      <c r="B93" s="2" t="s">
        <v>9</v>
      </c>
      <c r="C93" s="1">
        <v>91</v>
      </c>
    </row>
    <row r="94" spans="1:3" ht="23.25" x14ac:dyDescent="0.35">
      <c r="A94" s="2">
        <f t="shared" si="1"/>
        <v>1988</v>
      </c>
      <c r="B94" s="2" t="s">
        <v>10</v>
      </c>
      <c r="C94" s="1">
        <v>90</v>
      </c>
    </row>
    <row r="95" spans="1:3" ht="23.25" x14ac:dyDescent="0.35">
      <c r="A95" s="2">
        <f t="shared" si="1"/>
        <v>1988</v>
      </c>
      <c r="B95" s="2" t="s">
        <v>11</v>
      </c>
      <c r="C95" s="1">
        <v>81</v>
      </c>
    </row>
    <row r="96" spans="1:3" ht="23.25" x14ac:dyDescent="0.35">
      <c r="A96" s="2">
        <f t="shared" si="1"/>
        <v>1988</v>
      </c>
      <c r="B96" s="2" t="s">
        <v>12</v>
      </c>
      <c r="C96" s="1">
        <v>66</v>
      </c>
    </row>
    <row r="97" spans="1:3" ht="23.25" x14ac:dyDescent="0.35">
      <c r="A97" s="2">
        <f t="shared" si="1"/>
        <v>1988</v>
      </c>
      <c r="B97" s="2" t="s">
        <v>13</v>
      </c>
      <c r="C97" s="1">
        <v>57</v>
      </c>
    </row>
    <row r="98" spans="1:3" ht="23.25" x14ac:dyDescent="0.35">
      <c r="A98" s="2">
        <f t="shared" si="1"/>
        <v>1989</v>
      </c>
      <c r="B98" s="2" t="s">
        <v>2</v>
      </c>
      <c r="C98" s="1">
        <v>10</v>
      </c>
    </row>
    <row r="99" spans="1:3" ht="23.25" x14ac:dyDescent="0.35">
      <c r="A99" s="2">
        <f t="shared" si="1"/>
        <v>1989</v>
      </c>
      <c r="B99" s="2" t="s">
        <v>3</v>
      </c>
      <c r="C99" s="1">
        <v>8</v>
      </c>
    </row>
    <row r="100" spans="1:3" ht="23.25" x14ac:dyDescent="0.35">
      <c r="A100" s="2">
        <f t="shared" si="1"/>
        <v>1989</v>
      </c>
      <c r="B100" s="2" t="s">
        <v>4</v>
      </c>
      <c r="C100" s="1">
        <v>17</v>
      </c>
    </row>
    <row r="101" spans="1:3" ht="23.25" x14ac:dyDescent="0.35">
      <c r="A101" s="2">
        <f t="shared" si="1"/>
        <v>1989</v>
      </c>
      <c r="B101" s="2" t="s">
        <v>5</v>
      </c>
      <c r="C101" s="1">
        <v>54</v>
      </c>
    </row>
    <row r="102" spans="1:3" ht="23.25" x14ac:dyDescent="0.35">
      <c r="A102" s="2">
        <f t="shared" si="1"/>
        <v>1989</v>
      </c>
      <c r="B102" s="2" t="s">
        <v>6</v>
      </c>
      <c r="C102" s="1">
        <v>63</v>
      </c>
    </row>
    <row r="103" spans="1:3" ht="23.25" x14ac:dyDescent="0.35">
      <c r="A103" s="2">
        <f t="shared" si="1"/>
        <v>1989</v>
      </c>
      <c r="B103" s="2" t="s">
        <v>7</v>
      </c>
      <c r="C103" s="1">
        <v>84</v>
      </c>
    </row>
    <row r="104" spans="1:3" ht="23.25" x14ac:dyDescent="0.35">
      <c r="A104" s="2">
        <f t="shared" si="1"/>
        <v>1989</v>
      </c>
      <c r="B104" s="2" t="s">
        <v>8</v>
      </c>
      <c r="C104" s="1">
        <v>81</v>
      </c>
    </row>
    <row r="105" spans="1:3" ht="23.25" x14ac:dyDescent="0.35">
      <c r="A105" s="2">
        <f t="shared" si="1"/>
        <v>1989</v>
      </c>
      <c r="B105" s="2" t="s">
        <v>9</v>
      </c>
      <c r="C105" s="1">
        <v>94</v>
      </c>
    </row>
    <row r="106" spans="1:3" ht="23.25" x14ac:dyDescent="0.35">
      <c r="A106" s="2">
        <f t="shared" si="1"/>
        <v>1989</v>
      </c>
      <c r="B106" s="2" t="s">
        <v>10</v>
      </c>
      <c r="C106" s="1">
        <v>97</v>
      </c>
    </row>
    <row r="107" spans="1:3" ht="23.25" x14ac:dyDescent="0.35">
      <c r="A107" s="2">
        <f t="shared" si="1"/>
        <v>1989</v>
      </c>
      <c r="B107" s="2" t="s">
        <v>11</v>
      </c>
      <c r="C107" s="1">
        <v>84</v>
      </c>
    </row>
    <row r="108" spans="1:3" ht="23.25" x14ac:dyDescent="0.35">
      <c r="A108" s="2">
        <f t="shared" si="1"/>
        <v>1989</v>
      </c>
      <c r="B108" s="2" t="s">
        <v>12</v>
      </c>
      <c r="C108" s="1">
        <v>67</v>
      </c>
    </row>
    <row r="109" spans="1:3" ht="23.25" x14ac:dyDescent="0.35">
      <c r="A109" s="2">
        <f t="shared" si="1"/>
        <v>1989</v>
      </c>
      <c r="B109" s="2" t="s">
        <v>13</v>
      </c>
      <c r="C109" s="1">
        <v>34</v>
      </c>
    </row>
    <row r="110" spans="1:3" ht="23.25" x14ac:dyDescent="0.35">
      <c r="A110" s="2">
        <f t="shared" si="1"/>
        <v>1990</v>
      </c>
      <c r="B110" s="2" t="s">
        <v>2</v>
      </c>
      <c r="C110" s="1">
        <v>13</v>
      </c>
    </row>
    <row r="111" spans="1:3" ht="23.25" x14ac:dyDescent="0.35">
      <c r="A111" s="2">
        <f t="shared" si="1"/>
        <v>1990</v>
      </c>
      <c r="B111" s="2" t="s">
        <v>3</v>
      </c>
      <c r="C111" s="1">
        <v>9</v>
      </c>
    </row>
    <row r="112" spans="1:3" ht="23.25" x14ac:dyDescent="0.35">
      <c r="A112" s="2">
        <f t="shared" si="1"/>
        <v>1990</v>
      </c>
      <c r="B112" s="2" t="s">
        <v>4</v>
      </c>
      <c r="C112" s="1">
        <v>29</v>
      </c>
    </row>
    <row r="113" spans="1:3" ht="23.25" x14ac:dyDescent="0.35">
      <c r="A113" s="2">
        <f t="shared" si="1"/>
        <v>1990</v>
      </c>
      <c r="B113" s="2" t="s">
        <v>5</v>
      </c>
      <c r="C113" s="1">
        <v>62</v>
      </c>
    </row>
    <row r="114" spans="1:3" ht="23.25" x14ac:dyDescent="0.35">
      <c r="A114" s="2">
        <f t="shared" si="1"/>
        <v>1990</v>
      </c>
      <c r="B114" s="2" t="s">
        <v>6</v>
      </c>
      <c r="C114" s="1">
        <v>60</v>
      </c>
    </row>
    <row r="115" spans="1:3" ht="23.25" x14ac:dyDescent="0.35">
      <c r="A115" s="2">
        <f t="shared" si="1"/>
        <v>1990</v>
      </c>
      <c r="B115" s="2" t="s">
        <v>7</v>
      </c>
      <c r="C115" s="1">
        <v>79</v>
      </c>
    </row>
    <row r="116" spans="1:3" ht="23.25" x14ac:dyDescent="0.35">
      <c r="A116" s="2">
        <f t="shared" si="1"/>
        <v>1990</v>
      </c>
      <c r="B116" s="2" t="s">
        <v>8</v>
      </c>
      <c r="C116" s="1">
        <v>90</v>
      </c>
    </row>
    <row r="117" spans="1:3" ht="23.25" x14ac:dyDescent="0.35">
      <c r="A117" s="2">
        <f t="shared" si="1"/>
        <v>1990</v>
      </c>
      <c r="B117" s="2" t="s">
        <v>9</v>
      </c>
      <c r="C117" s="1">
        <v>89</v>
      </c>
    </row>
    <row r="118" spans="1:3" ht="23.25" x14ac:dyDescent="0.35">
      <c r="A118" s="2">
        <f t="shared" si="1"/>
        <v>1990</v>
      </c>
      <c r="B118" s="2" t="s">
        <v>10</v>
      </c>
      <c r="C118" s="1">
        <v>90</v>
      </c>
    </row>
    <row r="119" spans="1:3" ht="23.25" x14ac:dyDescent="0.35">
      <c r="A119" s="2">
        <f t="shared" si="1"/>
        <v>1990</v>
      </c>
      <c r="B119" s="2" t="s">
        <v>11</v>
      </c>
      <c r="C119" s="1">
        <v>84</v>
      </c>
    </row>
    <row r="120" spans="1:3" ht="23.25" x14ac:dyDescent="0.35">
      <c r="A120" s="2">
        <f t="shared" si="1"/>
        <v>1990</v>
      </c>
      <c r="B120" s="2" t="s">
        <v>12</v>
      </c>
      <c r="C120" s="1">
        <v>58</v>
      </c>
    </row>
    <row r="121" spans="1:3" ht="23.25" x14ac:dyDescent="0.35">
      <c r="A121" s="2">
        <f t="shared" si="1"/>
        <v>1990</v>
      </c>
      <c r="B121" s="2" t="s">
        <v>13</v>
      </c>
      <c r="C121" s="1">
        <v>42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D2" sqref="D2"/>
    </sheetView>
  </sheetViews>
  <sheetFormatPr defaultRowHeight="15" x14ac:dyDescent="0.25"/>
  <cols>
    <col min="1" max="1" width="9" bestFit="1" customWidth="1"/>
    <col min="2" max="2" width="18.7109375" bestFit="1" customWidth="1"/>
    <col min="3" max="3" width="18.7109375" style="8" customWidth="1"/>
    <col min="4" max="4" width="20.140625" bestFit="1" customWidth="1"/>
  </cols>
  <sheetData>
    <row r="1" spans="1:4" ht="23.25" x14ac:dyDescent="0.35">
      <c r="A1" s="3" t="s">
        <v>0</v>
      </c>
      <c r="B1" s="3" t="s">
        <v>1</v>
      </c>
      <c r="C1" s="6" t="s">
        <v>15</v>
      </c>
      <c r="D1" s="4" t="s">
        <v>25</v>
      </c>
    </row>
    <row r="2" spans="1:4" ht="23.25" x14ac:dyDescent="0.35">
      <c r="A2" s="2">
        <v>1981</v>
      </c>
      <c r="B2" s="2" t="s">
        <v>2</v>
      </c>
      <c r="C2" s="7">
        <v>29587</v>
      </c>
      <c r="D2" s="1">
        <v>12</v>
      </c>
    </row>
    <row r="3" spans="1:4" ht="23.25" x14ac:dyDescent="0.35">
      <c r="A3" s="2">
        <v>1981</v>
      </c>
      <c r="B3" s="2" t="s">
        <v>3</v>
      </c>
      <c r="C3" s="7">
        <v>29618</v>
      </c>
      <c r="D3" s="1">
        <v>7</v>
      </c>
    </row>
    <row r="4" spans="1:4" ht="23.25" x14ac:dyDescent="0.35">
      <c r="A4" s="2">
        <v>1981</v>
      </c>
      <c r="B4" s="2" t="s">
        <v>4</v>
      </c>
      <c r="C4" s="7">
        <v>29646</v>
      </c>
      <c r="D4" s="1">
        <v>13</v>
      </c>
    </row>
    <row r="5" spans="1:4" ht="23.25" x14ac:dyDescent="0.35">
      <c r="A5" s="2">
        <v>1981</v>
      </c>
      <c r="B5" s="2" t="s">
        <v>5</v>
      </c>
      <c r="C5" s="7">
        <v>29677</v>
      </c>
      <c r="D5" s="1">
        <v>35</v>
      </c>
    </row>
    <row r="6" spans="1:4" ht="23.25" x14ac:dyDescent="0.35">
      <c r="A6" s="2">
        <v>1981</v>
      </c>
      <c r="B6" s="2" t="s">
        <v>6</v>
      </c>
      <c r="C6" s="7">
        <v>29707</v>
      </c>
      <c r="D6" s="1">
        <v>56</v>
      </c>
    </row>
    <row r="7" spans="1:4" ht="23.25" x14ac:dyDescent="0.35">
      <c r="A7" s="2">
        <v>1981</v>
      </c>
      <c r="B7" s="2" t="s">
        <v>7</v>
      </c>
      <c r="C7" s="7">
        <v>29738</v>
      </c>
      <c r="D7" s="1">
        <v>65</v>
      </c>
    </row>
    <row r="8" spans="1:4" ht="23.25" x14ac:dyDescent="0.35">
      <c r="A8" s="2">
        <v>1981</v>
      </c>
      <c r="B8" s="2" t="s">
        <v>8</v>
      </c>
      <c r="C8" s="7">
        <v>29768</v>
      </c>
      <c r="D8" s="1">
        <v>81</v>
      </c>
    </row>
    <row r="9" spans="1:4" ht="23.25" x14ac:dyDescent="0.35">
      <c r="A9" s="2">
        <v>1981</v>
      </c>
      <c r="B9" s="2" t="s">
        <v>9</v>
      </c>
      <c r="C9" s="7">
        <v>29799</v>
      </c>
      <c r="D9" s="1">
        <v>72</v>
      </c>
    </row>
    <row r="10" spans="1:4" ht="23.25" x14ac:dyDescent="0.35">
      <c r="A10" s="2">
        <v>1981</v>
      </c>
      <c r="B10" s="2" t="s">
        <v>10</v>
      </c>
      <c r="C10" s="7">
        <v>29830</v>
      </c>
      <c r="D10" s="1">
        <v>76</v>
      </c>
    </row>
    <row r="11" spans="1:4" ht="23.25" x14ac:dyDescent="0.35">
      <c r="A11" s="2">
        <v>1981</v>
      </c>
      <c r="B11" s="2" t="s">
        <v>11</v>
      </c>
      <c r="C11" s="7">
        <v>29860</v>
      </c>
      <c r="D11" s="1">
        <v>73</v>
      </c>
    </row>
    <row r="12" spans="1:4" ht="23.25" x14ac:dyDescent="0.35">
      <c r="A12" s="2">
        <v>1981</v>
      </c>
      <c r="B12" s="2" t="s">
        <v>12</v>
      </c>
      <c r="C12" s="7">
        <v>29891</v>
      </c>
      <c r="D12" s="1">
        <v>54</v>
      </c>
    </row>
    <row r="13" spans="1:4" ht="23.25" x14ac:dyDescent="0.35">
      <c r="A13" s="2">
        <v>1981</v>
      </c>
      <c r="B13" s="2" t="s">
        <v>13</v>
      </c>
      <c r="C13" s="7">
        <v>29921</v>
      </c>
      <c r="D13" s="1">
        <v>21</v>
      </c>
    </row>
    <row r="14" spans="1:4" ht="23.25" x14ac:dyDescent="0.35">
      <c r="A14" s="2">
        <f>A2+1</f>
        <v>1982</v>
      </c>
      <c r="B14" s="2" t="s">
        <v>2</v>
      </c>
      <c r="C14" s="7">
        <v>29952</v>
      </c>
      <c r="D14" s="1">
        <v>9</v>
      </c>
    </row>
    <row r="15" spans="1:4" ht="23.25" x14ac:dyDescent="0.35">
      <c r="A15" s="2">
        <f t="shared" ref="A15:A78" si="0">A3+1</f>
        <v>1982</v>
      </c>
      <c r="B15" s="2" t="s">
        <v>3</v>
      </c>
      <c r="C15" s="7">
        <v>29983</v>
      </c>
      <c r="D15" s="1">
        <v>7</v>
      </c>
    </row>
    <row r="16" spans="1:4" ht="23.25" x14ac:dyDescent="0.35">
      <c r="A16" s="2">
        <f t="shared" si="0"/>
        <v>1982</v>
      </c>
      <c r="B16" s="2" t="s">
        <v>4</v>
      </c>
      <c r="C16" s="7">
        <v>30011</v>
      </c>
      <c r="D16" s="1">
        <v>14</v>
      </c>
    </row>
    <row r="17" spans="1:4" ht="23.25" x14ac:dyDescent="0.35">
      <c r="A17" s="2">
        <f t="shared" si="0"/>
        <v>1982</v>
      </c>
      <c r="B17" s="2" t="s">
        <v>5</v>
      </c>
      <c r="C17" s="7">
        <v>30042</v>
      </c>
      <c r="D17" s="1">
        <v>33</v>
      </c>
    </row>
    <row r="18" spans="1:4" ht="23.25" x14ac:dyDescent="0.35">
      <c r="A18" s="2">
        <f t="shared" si="0"/>
        <v>1982</v>
      </c>
      <c r="B18" s="2" t="s">
        <v>6</v>
      </c>
      <c r="C18" s="7">
        <v>30072</v>
      </c>
      <c r="D18" s="1">
        <v>43</v>
      </c>
    </row>
    <row r="19" spans="1:4" ht="23.25" x14ac:dyDescent="0.35">
      <c r="A19" s="2">
        <f t="shared" si="0"/>
        <v>1982</v>
      </c>
      <c r="B19" s="2" t="s">
        <v>7</v>
      </c>
      <c r="C19" s="7">
        <v>30103</v>
      </c>
      <c r="D19" s="1">
        <v>66</v>
      </c>
    </row>
    <row r="20" spans="1:4" ht="23.25" x14ac:dyDescent="0.35">
      <c r="A20" s="2">
        <f t="shared" si="0"/>
        <v>1982</v>
      </c>
      <c r="B20" s="2" t="s">
        <v>8</v>
      </c>
      <c r="C20" s="7">
        <v>30133</v>
      </c>
      <c r="D20" s="1">
        <v>71</v>
      </c>
    </row>
    <row r="21" spans="1:4" ht="23.25" x14ac:dyDescent="0.35">
      <c r="A21" s="2">
        <f t="shared" si="0"/>
        <v>1982</v>
      </c>
      <c r="B21" s="2" t="s">
        <v>9</v>
      </c>
      <c r="C21" s="7">
        <v>30164</v>
      </c>
      <c r="D21" s="1">
        <v>78</v>
      </c>
    </row>
    <row r="22" spans="1:4" ht="23.25" x14ac:dyDescent="0.35">
      <c r="A22" s="2">
        <f t="shared" si="0"/>
        <v>1982</v>
      </c>
      <c r="B22" s="2" t="s">
        <v>10</v>
      </c>
      <c r="C22" s="7">
        <v>30195</v>
      </c>
      <c r="D22" s="1">
        <v>78</v>
      </c>
    </row>
    <row r="23" spans="1:4" ht="23.25" x14ac:dyDescent="0.35">
      <c r="A23" s="2">
        <f t="shared" si="0"/>
        <v>1982</v>
      </c>
      <c r="B23" s="2" t="s">
        <v>11</v>
      </c>
      <c r="C23" s="7">
        <v>30225</v>
      </c>
      <c r="D23" s="1">
        <v>72</v>
      </c>
    </row>
    <row r="24" spans="1:4" ht="23.25" x14ac:dyDescent="0.35">
      <c r="A24" s="2">
        <f t="shared" si="0"/>
        <v>1982</v>
      </c>
      <c r="B24" s="2" t="s">
        <v>12</v>
      </c>
      <c r="C24" s="7">
        <v>30256</v>
      </c>
      <c r="D24" s="1">
        <v>59</v>
      </c>
    </row>
    <row r="25" spans="1:4" ht="23.25" x14ac:dyDescent="0.35">
      <c r="A25" s="2">
        <f t="shared" si="0"/>
        <v>1982</v>
      </c>
      <c r="B25" s="2" t="s">
        <v>13</v>
      </c>
      <c r="C25" s="7">
        <v>30286</v>
      </c>
      <c r="D25" s="1">
        <v>31</v>
      </c>
    </row>
    <row r="26" spans="1:4" ht="23.25" x14ac:dyDescent="0.35">
      <c r="A26" s="2">
        <f t="shared" si="0"/>
        <v>1983</v>
      </c>
      <c r="B26" s="2" t="s">
        <v>2</v>
      </c>
      <c r="C26" s="7">
        <v>30317</v>
      </c>
      <c r="D26" s="1">
        <v>9</v>
      </c>
    </row>
    <row r="27" spans="1:4" ht="23.25" x14ac:dyDescent="0.35">
      <c r="A27" s="2">
        <f t="shared" si="0"/>
        <v>1983</v>
      </c>
      <c r="B27" s="2" t="s">
        <v>3</v>
      </c>
      <c r="C27" s="7">
        <v>30348</v>
      </c>
      <c r="D27" s="1">
        <v>7</v>
      </c>
    </row>
    <row r="28" spans="1:4" ht="23.25" x14ac:dyDescent="0.35">
      <c r="A28" s="2">
        <f t="shared" si="0"/>
        <v>1983</v>
      </c>
      <c r="B28" s="2" t="s">
        <v>4</v>
      </c>
      <c r="C28" s="7">
        <v>30376</v>
      </c>
      <c r="D28" s="1">
        <v>15</v>
      </c>
    </row>
    <row r="29" spans="1:4" ht="23.25" x14ac:dyDescent="0.35">
      <c r="A29" s="2">
        <f t="shared" si="0"/>
        <v>1983</v>
      </c>
      <c r="B29" s="2" t="s">
        <v>5</v>
      </c>
      <c r="C29" s="7">
        <v>30407</v>
      </c>
      <c r="D29" s="1">
        <v>34</v>
      </c>
    </row>
    <row r="30" spans="1:4" ht="23.25" x14ac:dyDescent="0.35">
      <c r="A30" s="2">
        <f t="shared" si="0"/>
        <v>1983</v>
      </c>
      <c r="B30" s="2" t="s">
        <v>6</v>
      </c>
      <c r="C30" s="7">
        <v>30437</v>
      </c>
      <c r="D30" s="1">
        <v>33</v>
      </c>
    </row>
    <row r="31" spans="1:4" ht="23.25" x14ac:dyDescent="0.35">
      <c r="A31" s="2">
        <f t="shared" si="0"/>
        <v>1983</v>
      </c>
      <c r="B31" s="2" t="s">
        <v>7</v>
      </c>
      <c r="C31" s="7">
        <v>30468</v>
      </c>
      <c r="D31" s="1">
        <v>75</v>
      </c>
    </row>
    <row r="32" spans="1:4" ht="23.25" x14ac:dyDescent="0.35">
      <c r="A32" s="2">
        <f t="shared" si="0"/>
        <v>1983</v>
      </c>
      <c r="B32" s="2" t="s">
        <v>8</v>
      </c>
      <c r="C32" s="7">
        <v>30498</v>
      </c>
      <c r="D32" s="1">
        <v>75</v>
      </c>
    </row>
    <row r="33" spans="1:4" ht="23.25" x14ac:dyDescent="0.35">
      <c r="A33" s="2">
        <f t="shared" si="0"/>
        <v>1983</v>
      </c>
      <c r="B33" s="2" t="s">
        <v>9</v>
      </c>
      <c r="C33" s="7">
        <v>30529</v>
      </c>
      <c r="D33" s="1">
        <v>85</v>
      </c>
    </row>
    <row r="34" spans="1:4" ht="23.25" x14ac:dyDescent="0.35">
      <c r="A34" s="2">
        <f t="shared" si="0"/>
        <v>1983</v>
      </c>
      <c r="B34" s="2" t="s">
        <v>10</v>
      </c>
      <c r="C34" s="7">
        <v>30560</v>
      </c>
      <c r="D34" s="1">
        <v>80</v>
      </c>
    </row>
    <row r="35" spans="1:4" ht="23.25" x14ac:dyDescent="0.35">
      <c r="A35" s="2">
        <f t="shared" si="0"/>
        <v>1983</v>
      </c>
      <c r="B35" s="2" t="s">
        <v>11</v>
      </c>
      <c r="C35" s="7">
        <v>30590</v>
      </c>
      <c r="D35" s="1">
        <v>73</v>
      </c>
    </row>
    <row r="36" spans="1:4" ht="23.25" x14ac:dyDescent="0.35">
      <c r="A36" s="2">
        <f t="shared" si="0"/>
        <v>1983</v>
      </c>
      <c r="B36" s="2" t="s">
        <v>12</v>
      </c>
      <c r="C36" s="7">
        <v>30621</v>
      </c>
      <c r="D36" s="1">
        <v>58</v>
      </c>
    </row>
    <row r="37" spans="1:4" ht="23.25" x14ac:dyDescent="0.35">
      <c r="A37" s="2">
        <f t="shared" si="0"/>
        <v>1983</v>
      </c>
      <c r="B37" s="2" t="s">
        <v>13</v>
      </c>
      <c r="C37" s="7">
        <v>30651</v>
      </c>
      <c r="D37" s="1">
        <v>36</v>
      </c>
    </row>
    <row r="38" spans="1:4" ht="23.25" x14ac:dyDescent="0.35">
      <c r="A38" s="2">
        <f t="shared" si="0"/>
        <v>1984</v>
      </c>
      <c r="B38" s="2" t="s">
        <v>2</v>
      </c>
      <c r="C38" s="7">
        <v>30682</v>
      </c>
      <c r="D38" s="1">
        <v>8</v>
      </c>
    </row>
    <row r="39" spans="1:4" ht="23.25" x14ac:dyDescent="0.35">
      <c r="A39" s="2">
        <f t="shared" si="0"/>
        <v>1984</v>
      </c>
      <c r="B39" s="2" t="s">
        <v>3</v>
      </c>
      <c r="C39" s="7">
        <v>30713</v>
      </c>
      <c r="D39" s="1">
        <v>10</v>
      </c>
    </row>
    <row r="40" spans="1:4" ht="23.25" x14ac:dyDescent="0.35">
      <c r="A40" s="2">
        <f t="shared" si="0"/>
        <v>1984</v>
      </c>
      <c r="B40" s="2" t="s">
        <v>4</v>
      </c>
      <c r="C40" s="7">
        <v>30742</v>
      </c>
      <c r="D40" s="1">
        <v>24</v>
      </c>
    </row>
    <row r="41" spans="1:4" ht="23.25" x14ac:dyDescent="0.35">
      <c r="A41" s="2">
        <f t="shared" si="0"/>
        <v>1984</v>
      </c>
      <c r="B41" s="2" t="s">
        <v>5</v>
      </c>
      <c r="C41" s="7">
        <v>30773</v>
      </c>
      <c r="D41" s="1">
        <v>48</v>
      </c>
    </row>
    <row r="42" spans="1:4" ht="23.25" x14ac:dyDescent="0.35">
      <c r="A42" s="2">
        <f t="shared" si="0"/>
        <v>1984</v>
      </c>
      <c r="B42" s="2" t="s">
        <v>6</v>
      </c>
      <c r="C42" s="7">
        <v>30803</v>
      </c>
      <c r="D42" s="1">
        <v>56</v>
      </c>
    </row>
    <row r="43" spans="1:4" ht="23.25" x14ac:dyDescent="0.35">
      <c r="A43" s="2">
        <f t="shared" si="0"/>
        <v>1984</v>
      </c>
      <c r="B43" s="2" t="s">
        <v>7</v>
      </c>
      <c r="C43" s="7">
        <v>30834</v>
      </c>
      <c r="D43" s="1">
        <v>68</v>
      </c>
    </row>
    <row r="44" spans="1:4" ht="23.25" x14ac:dyDescent="0.35">
      <c r="A44" s="2">
        <f t="shared" si="0"/>
        <v>1984</v>
      </c>
      <c r="B44" s="2" t="s">
        <v>8</v>
      </c>
      <c r="C44" s="7">
        <v>30864</v>
      </c>
      <c r="D44" s="1">
        <v>81</v>
      </c>
    </row>
    <row r="45" spans="1:4" ht="23.25" x14ac:dyDescent="0.35">
      <c r="A45" s="2">
        <f t="shared" si="0"/>
        <v>1984</v>
      </c>
      <c r="B45" s="2" t="s">
        <v>9</v>
      </c>
      <c r="C45" s="7">
        <v>30895</v>
      </c>
      <c r="D45" s="1">
        <v>87</v>
      </c>
    </row>
    <row r="46" spans="1:4" ht="23.25" x14ac:dyDescent="0.35">
      <c r="A46" s="2">
        <f t="shared" si="0"/>
        <v>1984</v>
      </c>
      <c r="B46" s="2" t="s">
        <v>10</v>
      </c>
      <c r="C46" s="7">
        <v>30926</v>
      </c>
      <c r="D46" s="1">
        <v>81</v>
      </c>
    </row>
    <row r="47" spans="1:4" ht="23.25" x14ac:dyDescent="0.35">
      <c r="A47" s="2">
        <f t="shared" si="0"/>
        <v>1984</v>
      </c>
      <c r="B47" s="2" t="s">
        <v>11</v>
      </c>
      <c r="C47" s="7">
        <v>30956</v>
      </c>
      <c r="D47" s="1">
        <v>77</v>
      </c>
    </row>
    <row r="48" spans="1:4" ht="23.25" x14ac:dyDescent="0.35">
      <c r="A48" s="2">
        <f t="shared" si="0"/>
        <v>1984</v>
      </c>
      <c r="B48" s="2" t="s">
        <v>12</v>
      </c>
      <c r="C48" s="7">
        <v>30987</v>
      </c>
      <c r="D48" s="1">
        <v>62</v>
      </c>
    </row>
    <row r="49" spans="1:4" ht="23.25" x14ac:dyDescent="0.35">
      <c r="A49" s="2">
        <f t="shared" si="0"/>
        <v>1984</v>
      </c>
      <c r="B49" s="2" t="s">
        <v>13</v>
      </c>
      <c r="C49" s="7">
        <v>31017</v>
      </c>
      <c r="D49" s="1">
        <v>34</v>
      </c>
    </row>
    <row r="50" spans="1:4" ht="23.25" x14ac:dyDescent="0.35">
      <c r="A50" s="2">
        <f t="shared" si="0"/>
        <v>1985</v>
      </c>
      <c r="B50" s="2" t="s">
        <v>2</v>
      </c>
      <c r="C50" s="7">
        <v>31048</v>
      </c>
      <c r="D50" s="1">
        <v>12</v>
      </c>
    </row>
    <row r="51" spans="1:4" ht="23.25" x14ac:dyDescent="0.35">
      <c r="A51" s="2">
        <f t="shared" si="0"/>
        <v>1985</v>
      </c>
      <c r="B51" s="2" t="s">
        <v>3</v>
      </c>
      <c r="C51" s="7">
        <v>31079</v>
      </c>
      <c r="D51" s="1">
        <v>12</v>
      </c>
    </row>
    <row r="52" spans="1:4" ht="23.25" x14ac:dyDescent="0.35">
      <c r="A52" s="2">
        <f t="shared" si="0"/>
        <v>1985</v>
      </c>
      <c r="B52" s="2" t="s">
        <v>4</v>
      </c>
      <c r="C52" s="7">
        <v>31107</v>
      </c>
      <c r="D52" s="1">
        <v>26</v>
      </c>
    </row>
    <row r="53" spans="1:4" ht="23.25" x14ac:dyDescent="0.35">
      <c r="A53" s="2">
        <f t="shared" si="0"/>
        <v>1985</v>
      </c>
      <c r="B53" s="2" t="s">
        <v>5</v>
      </c>
      <c r="C53" s="7">
        <v>31138</v>
      </c>
      <c r="D53" s="1">
        <v>51</v>
      </c>
    </row>
    <row r="54" spans="1:4" ht="23.25" x14ac:dyDescent="0.35">
      <c r="A54" s="2">
        <f t="shared" si="0"/>
        <v>1985</v>
      </c>
      <c r="B54" s="2" t="s">
        <v>6</v>
      </c>
      <c r="C54" s="7">
        <v>31168</v>
      </c>
      <c r="D54" s="1">
        <v>63</v>
      </c>
    </row>
    <row r="55" spans="1:4" ht="23.25" x14ac:dyDescent="0.35">
      <c r="A55" s="2">
        <f t="shared" si="0"/>
        <v>1985</v>
      </c>
      <c r="B55" s="2" t="s">
        <v>7</v>
      </c>
      <c r="C55" s="7">
        <v>31199</v>
      </c>
      <c r="D55" s="1">
        <v>72</v>
      </c>
    </row>
    <row r="56" spans="1:4" ht="23.25" x14ac:dyDescent="0.35">
      <c r="A56" s="2">
        <f t="shared" si="0"/>
        <v>1985</v>
      </c>
      <c r="B56" s="2" t="s">
        <v>8</v>
      </c>
      <c r="C56" s="7">
        <v>31229</v>
      </c>
      <c r="D56" s="1">
        <v>86</v>
      </c>
    </row>
    <row r="57" spans="1:4" ht="23.25" x14ac:dyDescent="0.35">
      <c r="A57" s="2">
        <f t="shared" si="0"/>
        <v>1985</v>
      </c>
      <c r="B57" s="2" t="s">
        <v>9</v>
      </c>
      <c r="C57" s="7">
        <v>31260</v>
      </c>
      <c r="D57" s="1">
        <v>83</v>
      </c>
    </row>
    <row r="58" spans="1:4" ht="23.25" x14ac:dyDescent="0.35">
      <c r="A58" s="2">
        <f t="shared" si="0"/>
        <v>1985</v>
      </c>
      <c r="B58" s="2" t="s">
        <v>10</v>
      </c>
      <c r="C58" s="7">
        <v>31291</v>
      </c>
      <c r="D58" s="1">
        <v>85</v>
      </c>
    </row>
    <row r="59" spans="1:4" ht="23.25" x14ac:dyDescent="0.35">
      <c r="A59" s="2">
        <f t="shared" si="0"/>
        <v>1985</v>
      </c>
      <c r="B59" s="2" t="s">
        <v>11</v>
      </c>
      <c r="C59" s="7">
        <v>31321</v>
      </c>
      <c r="D59" s="1">
        <v>78</v>
      </c>
    </row>
    <row r="60" spans="1:4" ht="23.25" x14ac:dyDescent="0.35">
      <c r="A60" s="2">
        <f t="shared" si="0"/>
        <v>1985</v>
      </c>
      <c r="B60" s="2" t="s">
        <v>12</v>
      </c>
      <c r="C60" s="7">
        <v>31352</v>
      </c>
      <c r="D60" s="1">
        <v>54</v>
      </c>
    </row>
    <row r="61" spans="1:4" ht="23.25" x14ac:dyDescent="0.35">
      <c r="A61" s="2">
        <f t="shared" si="0"/>
        <v>1985</v>
      </c>
      <c r="B61" s="2" t="s">
        <v>13</v>
      </c>
      <c r="C61" s="7">
        <v>31382</v>
      </c>
      <c r="D61" s="1">
        <v>29</v>
      </c>
    </row>
    <row r="62" spans="1:4" ht="23.25" x14ac:dyDescent="0.35">
      <c r="A62" s="2">
        <f t="shared" si="0"/>
        <v>1986</v>
      </c>
      <c r="B62" s="2" t="s">
        <v>2</v>
      </c>
      <c r="C62" s="7">
        <v>31413</v>
      </c>
      <c r="D62" s="1">
        <v>13</v>
      </c>
    </row>
    <row r="63" spans="1:4" ht="23.25" x14ac:dyDescent="0.35">
      <c r="A63" s="2">
        <f t="shared" si="0"/>
        <v>1986</v>
      </c>
      <c r="B63" s="2" t="s">
        <v>3</v>
      </c>
      <c r="C63" s="7">
        <v>31444</v>
      </c>
      <c r="D63" s="1">
        <v>11</v>
      </c>
    </row>
    <row r="64" spans="1:4" ht="23.25" x14ac:dyDescent="0.35">
      <c r="A64" s="2">
        <f t="shared" si="0"/>
        <v>1986</v>
      </c>
      <c r="B64" s="2" t="s">
        <v>4</v>
      </c>
      <c r="C64" s="7">
        <v>31472</v>
      </c>
      <c r="D64" s="1">
        <v>20</v>
      </c>
    </row>
    <row r="65" spans="1:4" ht="23.25" x14ac:dyDescent="0.35">
      <c r="A65" s="2">
        <f t="shared" si="0"/>
        <v>1986</v>
      </c>
      <c r="B65" s="2" t="s">
        <v>5</v>
      </c>
      <c r="C65" s="7">
        <v>31503</v>
      </c>
      <c r="D65" s="1">
        <v>42</v>
      </c>
    </row>
    <row r="66" spans="1:4" ht="23.25" x14ac:dyDescent="0.35">
      <c r="A66" s="2">
        <f t="shared" si="0"/>
        <v>1986</v>
      </c>
      <c r="B66" s="2" t="s">
        <v>6</v>
      </c>
      <c r="C66" s="7">
        <v>31533</v>
      </c>
      <c r="D66" s="1">
        <v>47</v>
      </c>
    </row>
    <row r="67" spans="1:4" ht="23.25" x14ac:dyDescent="0.35">
      <c r="A67" s="2">
        <f t="shared" si="0"/>
        <v>1986</v>
      </c>
      <c r="B67" s="2" t="s">
        <v>7</v>
      </c>
      <c r="C67" s="7">
        <v>31564</v>
      </c>
      <c r="D67" s="1">
        <v>67</v>
      </c>
    </row>
    <row r="68" spans="1:4" ht="23.25" x14ac:dyDescent="0.35">
      <c r="A68" s="2">
        <f t="shared" si="0"/>
        <v>1986</v>
      </c>
      <c r="B68" s="2" t="s">
        <v>8</v>
      </c>
      <c r="C68" s="7">
        <v>31594</v>
      </c>
      <c r="D68" s="1">
        <v>80</v>
      </c>
    </row>
    <row r="69" spans="1:4" ht="23.25" x14ac:dyDescent="0.35">
      <c r="A69" s="2">
        <f t="shared" si="0"/>
        <v>1986</v>
      </c>
      <c r="B69" s="2" t="s">
        <v>9</v>
      </c>
      <c r="C69" s="7">
        <v>31625</v>
      </c>
      <c r="D69" s="1">
        <v>85</v>
      </c>
    </row>
    <row r="70" spans="1:4" ht="23.25" x14ac:dyDescent="0.35">
      <c r="A70" s="2">
        <f t="shared" si="0"/>
        <v>1986</v>
      </c>
      <c r="B70" s="2" t="s">
        <v>10</v>
      </c>
      <c r="C70" s="7">
        <v>31656</v>
      </c>
      <c r="D70" s="1">
        <v>93</v>
      </c>
    </row>
    <row r="71" spans="1:4" ht="23.25" x14ac:dyDescent="0.35">
      <c r="A71" s="2">
        <f t="shared" si="0"/>
        <v>1986</v>
      </c>
      <c r="B71" s="2" t="s">
        <v>11</v>
      </c>
      <c r="C71" s="7">
        <v>31686</v>
      </c>
      <c r="D71" s="1">
        <v>77</v>
      </c>
    </row>
    <row r="72" spans="1:4" ht="23.25" x14ac:dyDescent="0.35">
      <c r="A72" s="2">
        <f t="shared" si="0"/>
        <v>1986</v>
      </c>
      <c r="B72" s="2" t="s">
        <v>12</v>
      </c>
      <c r="C72" s="7">
        <v>31717</v>
      </c>
      <c r="D72" s="1">
        <v>54</v>
      </c>
    </row>
    <row r="73" spans="1:4" ht="23.25" x14ac:dyDescent="0.35">
      <c r="A73" s="2">
        <f t="shared" si="0"/>
        <v>1986</v>
      </c>
      <c r="B73" s="2" t="s">
        <v>13</v>
      </c>
      <c r="C73" s="7">
        <v>31747</v>
      </c>
      <c r="D73" s="1">
        <v>33</v>
      </c>
    </row>
    <row r="74" spans="1:4" ht="23.25" x14ac:dyDescent="0.35">
      <c r="A74" s="2">
        <f t="shared" si="0"/>
        <v>1987</v>
      </c>
      <c r="B74" s="2" t="s">
        <v>2</v>
      </c>
      <c r="C74" s="7">
        <v>31778</v>
      </c>
      <c r="D74" s="1">
        <v>11</v>
      </c>
    </row>
    <row r="75" spans="1:4" ht="23.25" x14ac:dyDescent="0.35">
      <c r="A75" s="2">
        <f t="shared" si="0"/>
        <v>1987</v>
      </c>
      <c r="B75" s="2" t="s">
        <v>3</v>
      </c>
      <c r="C75" s="7">
        <v>31809</v>
      </c>
      <c r="D75" s="1">
        <v>8</v>
      </c>
    </row>
    <row r="76" spans="1:4" ht="23.25" x14ac:dyDescent="0.35">
      <c r="A76" s="2">
        <f t="shared" si="0"/>
        <v>1987</v>
      </c>
      <c r="B76" s="2" t="s">
        <v>4</v>
      </c>
      <c r="C76" s="7">
        <v>31837</v>
      </c>
      <c r="D76" s="1">
        <v>22</v>
      </c>
    </row>
    <row r="77" spans="1:4" ht="23.25" x14ac:dyDescent="0.35">
      <c r="A77" s="2">
        <f t="shared" si="0"/>
        <v>1987</v>
      </c>
      <c r="B77" s="2" t="s">
        <v>5</v>
      </c>
      <c r="C77" s="7">
        <v>31868</v>
      </c>
      <c r="D77" s="1">
        <v>52</v>
      </c>
    </row>
    <row r="78" spans="1:4" ht="23.25" x14ac:dyDescent="0.35">
      <c r="A78" s="2">
        <f t="shared" si="0"/>
        <v>1987</v>
      </c>
      <c r="B78" s="2" t="s">
        <v>6</v>
      </c>
      <c r="C78" s="7">
        <v>31898</v>
      </c>
      <c r="D78" s="1">
        <v>50</v>
      </c>
    </row>
    <row r="79" spans="1:4" ht="23.25" x14ac:dyDescent="0.35">
      <c r="A79" s="2">
        <f t="shared" ref="A79:A121" si="1">A67+1</f>
        <v>1987</v>
      </c>
      <c r="B79" s="2" t="s">
        <v>7</v>
      </c>
      <c r="C79" s="7">
        <v>31929</v>
      </c>
      <c r="D79" s="1">
        <v>77</v>
      </c>
    </row>
    <row r="80" spans="1:4" ht="23.25" x14ac:dyDescent="0.35">
      <c r="A80" s="2">
        <f t="shared" si="1"/>
        <v>1987</v>
      </c>
      <c r="B80" s="2" t="s">
        <v>8</v>
      </c>
      <c r="C80" s="7">
        <v>31959</v>
      </c>
      <c r="D80" s="1">
        <v>89</v>
      </c>
    </row>
    <row r="81" spans="1:4" ht="23.25" x14ac:dyDescent="0.35">
      <c r="A81" s="2">
        <f t="shared" si="1"/>
        <v>1987</v>
      </c>
      <c r="B81" s="2" t="s">
        <v>9</v>
      </c>
      <c r="C81" s="7">
        <v>31990</v>
      </c>
      <c r="D81" s="1">
        <v>84</v>
      </c>
    </row>
    <row r="82" spans="1:4" ht="23.25" x14ac:dyDescent="0.35">
      <c r="A82" s="2">
        <f t="shared" si="1"/>
        <v>1987</v>
      </c>
      <c r="B82" s="2" t="s">
        <v>10</v>
      </c>
      <c r="C82" s="7">
        <v>32021</v>
      </c>
      <c r="D82" s="1">
        <v>94</v>
      </c>
    </row>
    <row r="83" spans="1:4" ht="23.25" x14ac:dyDescent="0.35">
      <c r="A83" s="2">
        <f t="shared" si="1"/>
        <v>1987</v>
      </c>
      <c r="B83" s="2" t="s">
        <v>11</v>
      </c>
      <c r="C83" s="7">
        <v>32051</v>
      </c>
      <c r="D83" s="1">
        <v>83</v>
      </c>
    </row>
    <row r="84" spans="1:4" ht="23.25" x14ac:dyDescent="0.35">
      <c r="A84" s="2">
        <f t="shared" si="1"/>
        <v>1987</v>
      </c>
      <c r="B84" s="2" t="s">
        <v>12</v>
      </c>
      <c r="C84" s="7">
        <v>32082</v>
      </c>
      <c r="D84" s="1">
        <v>57</v>
      </c>
    </row>
    <row r="85" spans="1:4" ht="23.25" x14ac:dyDescent="0.35">
      <c r="A85" s="2">
        <f t="shared" si="1"/>
        <v>1987</v>
      </c>
      <c r="B85" s="2" t="s">
        <v>13</v>
      </c>
      <c r="C85" s="7">
        <v>32112</v>
      </c>
      <c r="D85" s="1">
        <v>40</v>
      </c>
    </row>
    <row r="86" spans="1:4" ht="23.25" x14ac:dyDescent="0.35">
      <c r="A86" s="2">
        <f t="shared" si="1"/>
        <v>1988</v>
      </c>
      <c r="B86" s="2" t="s">
        <v>2</v>
      </c>
      <c r="C86" s="7">
        <v>32143</v>
      </c>
      <c r="D86" s="1">
        <v>13</v>
      </c>
    </row>
    <row r="87" spans="1:4" ht="23.25" x14ac:dyDescent="0.35">
      <c r="A87" s="2">
        <f t="shared" si="1"/>
        <v>1988</v>
      </c>
      <c r="B87" s="2" t="s">
        <v>3</v>
      </c>
      <c r="C87" s="7">
        <v>32174</v>
      </c>
      <c r="D87" s="1">
        <v>10</v>
      </c>
    </row>
    <row r="88" spans="1:4" ht="23.25" x14ac:dyDescent="0.35">
      <c r="A88" s="2">
        <f t="shared" si="1"/>
        <v>1988</v>
      </c>
      <c r="B88" s="2" t="s">
        <v>4</v>
      </c>
      <c r="C88" s="7">
        <v>32203</v>
      </c>
      <c r="D88" s="1">
        <v>32</v>
      </c>
    </row>
    <row r="89" spans="1:4" ht="23.25" x14ac:dyDescent="0.35">
      <c r="A89" s="2">
        <f t="shared" si="1"/>
        <v>1988</v>
      </c>
      <c r="B89" s="2" t="s">
        <v>5</v>
      </c>
      <c r="C89" s="7">
        <v>32234</v>
      </c>
      <c r="D89" s="1">
        <v>53</v>
      </c>
    </row>
    <row r="90" spans="1:4" ht="23.25" x14ac:dyDescent="0.35">
      <c r="A90" s="2">
        <f t="shared" si="1"/>
        <v>1988</v>
      </c>
      <c r="B90" s="2" t="s">
        <v>6</v>
      </c>
      <c r="C90" s="7">
        <v>32264</v>
      </c>
      <c r="D90" s="1">
        <v>62</v>
      </c>
    </row>
    <row r="91" spans="1:4" ht="23.25" x14ac:dyDescent="0.35">
      <c r="A91" s="2">
        <f t="shared" si="1"/>
        <v>1988</v>
      </c>
      <c r="B91" s="2" t="s">
        <v>7</v>
      </c>
      <c r="C91" s="7">
        <v>32295</v>
      </c>
      <c r="D91" s="1">
        <v>75</v>
      </c>
    </row>
    <row r="92" spans="1:4" ht="23.25" x14ac:dyDescent="0.35">
      <c r="A92" s="2">
        <f t="shared" si="1"/>
        <v>1988</v>
      </c>
      <c r="B92" s="2" t="s">
        <v>8</v>
      </c>
      <c r="C92" s="7">
        <v>32325</v>
      </c>
      <c r="D92" s="1">
        <v>91</v>
      </c>
    </row>
    <row r="93" spans="1:4" ht="23.25" x14ac:dyDescent="0.35">
      <c r="A93" s="2">
        <f t="shared" si="1"/>
        <v>1988</v>
      </c>
      <c r="B93" s="2" t="s">
        <v>9</v>
      </c>
      <c r="C93" s="7">
        <v>32356</v>
      </c>
      <c r="D93" s="1">
        <v>91</v>
      </c>
    </row>
    <row r="94" spans="1:4" ht="23.25" x14ac:dyDescent="0.35">
      <c r="A94" s="2">
        <f t="shared" si="1"/>
        <v>1988</v>
      </c>
      <c r="B94" s="2" t="s">
        <v>10</v>
      </c>
      <c r="C94" s="7">
        <v>32387</v>
      </c>
      <c r="D94" s="1">
        <v>90</v>
      </c>
    </row>
    <row r="95" spans="1:4" ht="23.25" x14ac:dyDescent="0.35">
      <c r="A95" s="2">
        <f t="shared" si="1"/>
        <v>1988</v>
      </c>
      <c r="B95" s="2" t="s">
        <v>11</v>
      </c>
      <c r="C95" s="7">
        <v>32417</v>
      </c>
      <c r="D95" s="1">
        <v>81</v>
      </c>
    </row>
    <row r="96" spans="1:4" ht="23.25" x14ac:dyDescent="0.35">
      <c r="A96" s="2">
        <f t="shared" si="1"/>
        <v>1988</v>
      </c>
      <c r="B96" s="2" t="s">
        <v>12</v>
      </c>
      <c r="C96" s="7">
        <v>32448</v>
      </c>
      <c r="D96" s="1">
        <v>66</v>
      </c>
    </row>
    <row r="97" spans="1:4" ht="23.25" x14ac:dyDescent="0.35">
      <c r="A97" s="2">
        <f t="shared" si="1"/>
        <v>1988</v>
      </c>
      <c r="B97" s="2" t="s">
        <v>13</v>
      </c>
      <c r="C97" s="7">
        <v>32478</v>
      </c>
      <c r="D97" s="1">
        <v>57</v>
      </c>
    </row>
    <row r="98" spans="1:4" ht="23.25" x14ac:dyDescent="0.35">
      <c r="A98" s="2">
        <f t="shared" si="1"/>
        <v>1989</v>
      </c>
      <c r="B98" s="2" t="s">
        <v>2</v>
      </c>
      <c r="C98" s="7">
        <v>32509</v>
      </c>
      <c r="D98" s="1">
        <v>10</v>
      </c>
    </row>
    <row r="99" spans="1:4" ht="23.25" x14ac:dyDescent="0.35">
      <c r="A99" s="2">
        <f t="shared" si="1"/>
        <v>1989</v>
      </c>
      <c r="B99" s="2" t="s">
        <v>3</v>
      </c>
      <c r="C99" s="7">
        <v>32540</v>
      </c>
      <c r="D99" s="1">
        <v>8</v>
      </c>
    </row>
    <row r="100" spans="1:4" ht="23.25" x14ac:dyDescent="0.35">
      <c r="A100" s="2">
        <f t="shared" si="1"/>
        <v>1989</v>
      </c>
      <c r="B100" s="2" t="s">
        <v>4</v>
      </c>
      <c r="C100" s="7">
        <v>32568</v>
      </c>
      <c r="D100" s="1">
        <v>17</v>
      </c>
    </row>
    <row r="101" spans="1:4" ht="23.25" x14ac:dyDescent="0.35">
      <c r="A101" s="2">
        <f t="shared" si="1"/>
        <v>1989</v>
      </c>
      <c r="B101" s="2" t="s">
        <v>5</v>
      </c>
      <c r="C101" s="7">
        <v>32599</v>
      </c>
      <c r="D101" s="1">
        <v>54</v>
      </c>
    </row>
    <row r="102" spans="1:4" ht="23.25" x14ac:dyDescent="0.35">
      <c r="A102" s="2">
        <f t="shared" si="1"/>
        <v>1989</v>
      </c>
      <c r="B102" s="2" t="s">
        <v>6</v>
      </c>
      <c r="C102" s="7">
        <v>32629</v>
      </c>
      <c r="D102" s="1">
        <v>63</v>
      </c>
    </row>
    <row r="103" spans="1:4" ht="23.25" x14ac:dyDescent="0.35">
      <c r="A103" s="2">
        <f t="shared" si="1"/>
        <v>1989</v>
      </c>
      <c r="B103" s="2" t="s">
        <v>7</v>
      </c>
      <c r="C103" s="7">
        <v>32660</v>
      </c>
      <c r="D103" s="1">
        <v>84</v>
      </c>
    </row>
    <row r="104" spans="1:4" ht="23.25" x14ac:dyDescent="0.35">
      <c r="A104" s="2">
        <f t="shared" si="1"/>
        <v>1989</v>
      </c>
      <c r="B104" s="2" t="s">
        <v>8</v>
      </c>
      <c r="C104" s="7">
        <v>32690</v>
      </c>
      <c r="D104" s="1">
        <v>81</v>
      </c>
    </row>
    <row r="105" spans="1:4" ht="23.25" x14ac:dyDescent="0.35">
      <c r="A105" s="2">
        <f t="shared" si="1"/>
        <v>1989</v>
      </c>
      <c r="B105" s="2" t="s">
        <v>9</v>
      </c>
      <c r="C105" s="7">
        <v>32721</v>
      </c>
      <c r="D105" s="1">
        <v>94</v>
      </c>
    </row>
    <row r="106" spans="1:4" ht="23.25" x14ac:dyDescent="0.35">
      <c r="A106" s="2">
        <f t="shared" si="1"/>
        <v>1989</v>
      </c>
      <c r="B106" s="2" t="s">
        <v>10</v>
      </c>
      <c r="C106" s="7">
        <v>32752</v>
      </c>
      <c r="D106" s="1">
        <v>97</v>
      </c>
    </row>
    <row r="107" spans="1:4" ht="23.25" x14ac:dyDescent="0.35">
      <c r="A107" s="2">
        <f t="shared" si="1"/>
        <v>1989</v>
      </c>
      <c r="B107" s="2" t="s">
        <v>11</v>
      </c>
      <c r="C107" s="7">
        <v>32782</v>
      </c>
      <c r="D107" s="1">
        <v>84</v>
      </c>
    </row>
    <row r="108" spans="1:4" ht="23.25" x14ac:dyDescent="0.35">
      <c r="A108" s="2">
        <f t="shared" si="1"/>
        <v>1989</v>
      </c>
      <c r="B108" s="2" t="s">
        <v>12</v>
      </c>
      <c r="C108" s="7">
        <v>32813</v>
      </c>
      <c r="D108" s="1">
        <v>67</v>
      </c>
    </row>
    <row r="109" spans="1:4" ht="23.25" x14ac:dyDescent="0.35">
      <c r="A109" s="2">
        <f t="shared" si="1"/>
        <v>1989</v>
      </c>
      <c r="B109" s="2" t="s">
        <v>13</v>
      </c>
      <c r="C109" s="7">
        <v>32843</v>
      </c>
      <c r="D109" s="1">
        <v>34</v>
      </c>
    </row>
    <row r="110" spans="1:4" ht="23.25" x14ac:dyDescent="0.35">
      <c r="A110" s="2">
        <f t="shared" si="1"/>
        <v>1990</v>
      </c>
      <c r="B110" s="2" t="s">
        <v>2</v>
      </c>
      <c r="C110" s="7">
        <v>32874</v>
      </c>
      <c r="D110" s="1">
        <v>13</v>
      </c>
    </row>
    <row r="111" spans="1:4" ht="23.25" x14ac:dyDescent="0.35">
      <c r="A111" s="2">
        <f t="shared" si="1"/>
        <v>1990</v>
      </c>
      <c r="B111" s="2" t="s">
        <v>3</v>
      </c>
      <c r="C111" s="7">
        <v>32905</v>
      </c>
      <c r="D111" s="1">
        <v>9</v>
      </c>
    </row>
    <row r="112" spans="1:4" ht="23.25" x14ac:dyDescent="0.35">
      <c r="A112" s="2">
        <f t="shared" si="1"/>
        <v>1990</v>
      </c>
      <c r="B112" s="2" t="s">
        <v>4</v>
      </c>
      <c r="C112" s="7">
        <v>32933</v>
      </c>
      <c r="D112" s="1">
        <v>29</v>
      </c>
    </row>
    <row r="113" spans="1:4" ht="23.25" x14ac:dyDescent="0.35">
      <c r="A113" s="2">
        <f t="shared" si="1"/>
        <v>1990</v>
      </c>
      <c r="B113" s="2" t="s">
        <v>5</v>
      </c>
      <c r="C113" s="7">
        <v>32964</v>
      </c>
      <c r="D113" s="1">
        <v>62</v>
      </c>
    </row>
    <row r="114" spans="1:4" ht="23.25" x14ac:dyDescent="0.35">
      <c r="A114" s="2">
        <f t="shared" si="1"/>
        <v>1990</v>
      </c>
      <c r="B114" s="2" t="s">
        <v>6</v>
      </c>
      <c r="C114" s="7">
        <v>32994</v>
      </c>
      <c r="D114" s="1">
        <v>60</v>
      </c>
    </row>
    <row r="115" spans="1:4" ht="23.25" x14ac:dyDescent="0.35">
      <c r="A115" s="2">
        <f t="shared" si="1"/>
        <v>1990</v>
      </c>
      <c r="B115" s="2" t="s">
        <v>7</v>
      </c>
      <c r="C115" s="7">
        <v>33025</v>
      </c>
      <c r="D115" s="1">
        <v>79</v>
      </c>
    </row>
    <row r="116" spans="1:4" ht="23.25" x14ac:dyDescent="0.35">
      <c r="A116" s="2">
        <f t="shared" si="1"/>
        <v>1990</v>
      </c>
      <c r="B116" s="2" t="s">
        <v>8</v>
      </c>
      <c r="C116" s="7">
        <v>33055</v>
      </c>
      <c r="D116" s="1">
        <v>90</v>
      </c>
    </row>
    <row r="117" spans="1:4" ht="23.25" x14ac:dyDescent="0.35">
      <c r="A117" s="2">
        <f t="shared" si="1"/>
        <v>1990</v>
      </c>
      <c r="B117" s="2" t="s">
        <v>9</v>
      </c>
      <c r="C117" s="7">
        <v>33086</v>
      </c>
      <c r="D117" s="1">
        <v>89</v>
      </c>
    </row>
    <row r="118" spans="1:4" ht="23.25" x14ac:dyDescent="0.35">
      <c r="A118" s="2">
        <f t="shared" si="1"/>
        <v>1990</v>
      </c>
      <c r="B118" s="2" t="s">
        <v>10</v>
      </c>
      <c r="C118" s="7">
        <v>33117</v>
      </c>
      <c r="D118" s="1">
        <v>90</v>
      </c>
    </row>
    <row r="119" spans="1:4" ht="23.25" x14ac:dyDescent="0.35">
      <c r="A119" s="2">
        <f t="shared" si="1"/>
        <v>1990</v>
      </c>
      <c r="B119" s="2" t="s">
        <v>11</v>
      </c>
      <c r="C119" s="7">
        <v>33147</v>
      </c>
      <c r="D119" s="1">
        <v>84</v>
      </c>
    </row>
    <row r="120" spans="1:4" ht="23.25" x14ac:dyDescent="0.35">
      <c r="A120" s="2">
        <f t="shared" si="1"/>
        <v>1990</v>
      </c>
      <c r="B120" s="2" t="s">
        <v>12</v>
      </c>
      <c r="C120" s="7">
        <v>33178</v>
      </c>
      <c r="D120" s="1">
        <v>58</v>
      </c>
    </row>
    <row r="121" spans="1:4" ht="23.25" x14ac:dyDescent="0.35">
      <c r="A121" s="2">
        <f t="shared" si="1"/>
        <v>1990</v>
      </c>
      <c r="B121" s="2" t="s">
        <v>13</v>
      </c>
      <c r="C121" s="7">
        <v>33208</v>
      </c>
      <c r="D121" s="1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G1" sqref="G1"/>
    </sheetView>
  </sheetViews>
  <sheetFormatPr defaultRowHeight="15" x14ac:dyDescent="0.25"/>
  <cols>
    <col min="1" max="1" width="9" bestFit="1" customWidth="1"/>
    <col min="2" max="2" width="18.7109375" bestFit="1" customWidth="1"/>
    <col min="3" max="3" width="18.7109375" customWidth="1"/>
    <col min="4" max="4" width="20.140625" bestFit="1" customWidth="1"/>
    <col min="5" max="5" width="11.140625" style="12" bestFit="1" customWidth="1"/>
    <col min="6" max="6" width="10.5703125" style="12" bestFit="1" customWidth="1"/>
  </cols>
  <sheetData>
    <row r="1" spans="1:6" ht="23.25" x14ac:dyDescent="0.35">
      <c r="A1" s="3" t="s">
        <v>0</v>
      </c>
      <c r="B1" s="3" t="s">
        <v>1</v>
      </c>
      <c r="C1" s="3" t="s">
        <v>15</v>
      </c>
      <c r="D1" s="4" t="s">
        <v>14</v>
      </c>
      <c r="E1" s="14" t="s">
        <v>26</v>
      </c>
      <c r="F1" s="14" t="s">
        <v>16</v>
      </c>
    </row>
    <row r="2" spans="1:6" ht="23.25" x14ac:dyDescent="0.35">
      <c r="A2" s="2">
        <v>1981</v>
      </c>
      <c r="B2" s="2" t="s">
        <v>2</v>
      </c>
      <c r="C2" s="5">
        <v>29587</v>
      </c>
      <c r="D2" s="1">
        <v>12</v>
      </c>
      <c r="E2" s="15"/>
      <c r="F2" s="13"/>
    </row>
    <row r="3" spans="1:6" ht="23.25" x14ac:dyDescent="0.35">
      <c r="A3" s="2">
        <v>1981</v>
      </c>
      <c r="B3" s="2" t="s">
        <v>3</v>
      </c>
      <c r="C3" s="5">
        <v>29618</v>
      </c>
      <c r="D3" s="1">
        <v>7</v>
      </c>
      <c r="E3" s="15"/>
      <c r="F3" s="13"/>
    </row>
    <row r="4" spans="1:6" ht="23.25" x14ac:dyDescent="0.35">
      <c r="A4" s="2">
        <v>1981</v>
      </c>
      <c r="B4" s="2" t="s">
        <v>4</v>
      </c>
      <c r="C4" s="5">
        <v>29646</v>
      </c>
      <c r="D4" s="1">
        <v>13</v>
      </c>
      <c r="E4" s="15"/>
      <c r="F4" s="13"/>
    </row>
    <row r="5" spans="1:6" ht="23.25" x14ac:dyDescent="0.35">
      <c r="A5" s="2">
        <v>1981</v>
      </c>
      <c r="B5" s="2" t="s">
        <v>5</v>
      </c>
      <c r="C5" s="5">
        <v>29677</v>
      </c>
      <c r="D5" s="1">
        <v>35</v>
      </c>
      <c r="E5" s="15"/>
      <c r="F5" s="13"/>
    </row>
    <row r="6" spans="1:6" ht="23.25" x14ac:dyDescent="0.35">
      <c r="A6" s="2">
        <v>1981</v>
      </c>
      <c r="B6" s="2" t="s">
        <v>6</v>
      </c>
      <c r="C6" s="5">
        <v>29707</v>
      </c>
      <c r="D6" s="1">
        <v>56</v>
      </c>
      <c r="E6" s="15"/>
      <c r="F6" s="13"/>
    </row>
    <row r="7" spans="1:6" ht="23.25" x14ac:dyDescent="0.35">
      <c r="A7" s="2">
        <v>1981</v>
      </c>
      <c r="B7" s="2" t="s">
        <v>7</v>
      </c>
      <c r="C7" s="5">
        <v>29738</v>
      </c>
      <c r="D7" s="1">
        <v>65</v>
      </c>
      <c r="E7" s="15">
        <f>AVERAGE(D2:D13)</f>
        <v>47.083333333333336</v>
      </c>
      <c r="F7" s="13"/>
    </row>
    <row r="8" spans="1:6" ht="23.25" x14ac:dyDescent="0.35">
      <c r="A8" s="2">
        <v>1981</v>
      </c>
      <c r="B8" s="2" t="s">
        <v>8</v>
      </c>
      <c r="C8" s="5">
        <v>29768</v>
      </c>
      <c r="D8" s="1">
        <v>81</v>
      </c>
      <c r="E8" s="15">
        <f t="shared" ref="E8:E71" si="0">AVERAGE(D3:D14)</f>
        <v>46.833333333333336</v>
      </c>
      <c r="F8" s="13">
        <f>AVERAGE(E7:E8)</f>
        <v>46.958333333333336</v>
      </c>
    </row>
    <row r="9" spans="1:6" ht="23.25" x14ac:dyDescent="0.35">
      <c r="A9" s="2">
        <v>1981</v>
      </c>
      <c r="B9" s="2" t="s">
        <v>9</v>
      </c>
      <c r="C9" s="5">
        <v>29799</v>
      </c>
      <c r="D9" s="1">
        <v>72</v>
      </c>
      <c r="E9" s="15">
        <f t="shared" si="0"/>
        <v>46.833333333333336</v>
      </c>
      <c r="F9" s="13">
        <f t="shared" ref="F9:F72" si="1">AVERAGE(E8:E9)</f>
        <v>46.833333333333336</v>
      </c>
    </row>
    <row r="10" spans="1:6" ht="23.25" x14ac:dyDescent="0.35">
      <c r="A10" s="2">
        <v>1981</v>
      </c>
      <c r="B10" s="2" t="s">
        <v>10</v>
      </c>
      <c r="C10" s="5">
        <v>29830</v>
      </c>
      <c r="D10" s="1">
        <v>76</v>
      </c>
      <c r="E10" s="15">
        <f t="shared" si="0"/>
        <v>46.916666666666664</v>
      </c>
      <c r="F10" s="13">
        <f t="shared" si="1"/>
        <v>46.875</v>
      </c>
    </row>
    <row r="11" spans="1:6" ht="23.25" x14ac:dyDescent="0.35">
      <c r="A11" s="2">
        <v>1981</v>
      </c>
      <c r="B11" s="2" t="s">
        <v>11</v>
      </c>
      <c r="C11" s="5">
        <v>29860</v>
      </c>
      <c r="D11" s="1">
        <v>73</v>
      </c>
      <c r="E11" s="15">
        <f t="shared" si="0"/>
        <v>46.75</v>
      </c>
      <c r="F11" s="13">
        <f t="shared" si="1"/>
        <v>46.833333333333329</v>
      </c>
    </row>
    <row r="12" spans="1:6" ht="23.25" x14ac:dyDescent="0.35">
      <c r="A12" s="2">
        <v>1981</v>
      </c>
      <c r="B12" s="2" t="s">
        <v>12</v>
      </c>
      <c r="C12" s="5">
        <v>29891</v>
      </c>
      <c r="D12" s="1">
        <v>54</v>
      </c>
      <c r="E12" s="15">
        <f t="shared" si="0"/>
        <v>45.666666666666664</v>
      </c>
      <c r="F12" s="13">
        <f t="shared" si="1"/>
        <v>46.208333333333329</v>
      </c>
    </row>
    <row r="13" spans="1:6" ht="23.25" x14ac:dyDescent="0.35">
      <c r="A13" s="2">
        <v>1981</v>
      </c>
      <c r="B13" s="2" t="s">
        <v>13</v>
      </c>
      <c r="C13" s="5">
        <v>29921</v>
      </c>
      <c r="D13" s="1">
        <v>21</v>
      </c>
      <c r="E13" s="15">
        <f t="shared" si="0"/>
        <v>45.75</v>
      </c>
      <c r="F13" s="13">
        <f t="shared" si="1"/>
        <v>45.708333333333329</v>
      </c>
    </row>
    <row r="14" spans="1:6" ht="23.25" x14ac:dyDescent="0.35">
      <c r="A14" s="2">
        <f>A2+1</f>
        <v>1982</v>
      </c>
      <c r="B14" s="2" t="s">
        <v>2</v>
      </c>
      <c r="C14" s="5">
        <v>29952</v>
      </c>
      <c r="D14" s="1">
        <v>9</v>
      </c>
      <c r="E14" s="15">
        <f t="shared" si="0"/>
        <v>44.916666666666664</v>
      </c>
      <c r="F14" s="13">
        <f t="shared" si="1"/>
        <v>45.333333333333329</v>
      </c>
    </row>
    <row r="15" spans="1:6" ht="23.25" x14ac:dyDescent="0.35">
      <c r="A15" s="2">
        <f t="shared" ref="A15:A78" si="2">A3+1</f>
        <v>1982</v>
      </c>
      <c r="B15" s="2" t="s">
        <v>3</v>
      </c>
      <c r="C15" s="5">
        <v>29983</v>
      </c>
      <c r="D15" s="1">
        <v>7</v>
      </c>
      <c r="E15" s="15">
        <f t="shared" si="0"/>
        <v>45.416666666666664</v>
      </c>
      <c r="F15" s="13">
        <f t="shared" si="1"/>
        <v>45.166666666666664</v>
      </c>
    </row>
    <row r="16" spans="1:6" ht="23.25" x14ac:dyDescent="0.35">
      <c r="A16" s="2">
        <f t="shared" si="2"/>
        <v>1982</v>
      </c>
      <c r="B16" s="2" t="s">
        <v>4</v>
      </c>
      <c r="C16" s="5">
        <v>30011</v>
      </c>
      <c r="D16" s="1">
        <v>14</v>
      </c>
      <c r="E16" s="15">
        <f t="shared" si="0"/>
        <v>45.583333333333336</v>
      </c>
      <c r="F16" s="13">
        <f t="shared" si="1"/>
        <v>45.5</v>
      </c>
    </row>
    <row r="17" spans="1:6" ht="23.25" x14ac:dyDescent="0.35">
      <c r="A17" s="2">
        <f t="shared" si="2"/>
        <v>1982</v>
      </c>
      <c r="B17" s="2" t="s">
        <v>5</v>
      </c>
      <c r="C17" s="5">
        <v>30042</v>
      </c>
      <c r="D17" s="1">
        <v>33</v>
      </c>
      <c r="E17" s="15">
        <f t="shared" si="0"/>
        <v>45.5</v>
      </c>
      <c r="F17" s="13">
        <f t="shared" si="1"/>
        <v>45.541666666666671</v>
      </c>
    </row>
    <row r="18" spans="1:6" ht="23.25" x14ac:dyDescent="0.35">
      <c r="A18" s="2">
        <f t="shared" si="2"/>
        <v>1982</v>
      </c>
      <c r="B18" s="2" t="s">
        <v>6</v>
      </c>
      <c r="C18" s="5">
        <v>30072</v>
      </c>
      <c r="D18" s="1">
        <v>43</v>
      </c>
      <c r="E18" s="15">
        <f t="shared" si="0"/>
        <v>45.916666666666664</v>
      </c>
      <c r="F18" s="13">
        <f t="shared" si="1"/>
        <v>45.708333333333329</v>
      </c>
    </row>
    <row r="19" spans="1:6" ht="23.25" x14ac:dyDescent="0.35">
      <c r="A19" s="2">
        <f t="shared" si="2"/>
        <v>1982</v>
      </c>
      <c r="B19" s="2" t="s">
        <v>7</v>
      </c>
      <c r="C19" s="5">
        <v>30103</v>
      </c>
      <c r="D19" s="1">
        <v>66</v>
      </c>
      <c r="E19" s="15">
        <f t="shared" si="0"/>
        <v>46.75</v>
      </c>
      <c r="F19" s="13">
        <f t="shared" si="1"/>
        <v>46.333333333333329</v>
      </c>
    </row>
    <row r="20" spans="1:6" ht="23.25" x14ac:dyDescent="0.35">
      <c r="A20" s="2">
        <f t="shared" si="2"/>
        <v>1982</v>
      </c>
      <c r="B20" s="2" t="s">
        <v>8</v>
      </c>
      <c r="C20" s="5">
        <v>30133</v>
      </c>
      <c r="D20" s="1">
        <v>71</v>
      </c>
      <c r="E20" s="15">
        <f t="shared" si="0"/>
        <v>46.75</v>
      </c>
      <c r="F20" s="13">
        <f t="shared" si="1"/>
        <v>46.75</v>
      </c>
    </row>
    <row r="21" spans="1:6" ht="23.25" x14ac:dyDescent="0.35">
      <c r="A21" s="2">
        <f t="shared" si="2"/>
        <v>1982</v>
      </c>
      <c r="B21" s="2" t="s">
        <v>9</v>
      </c>
      <c r="C21" s="5">
        <v>30164</v>
      </c>
      <c r="D21" s="1">
        <v>78</v>
      </c>
      <c r="E21" s="15">
        <f t="shared" si="0"/>
        <v>46.75</v>
      </c>
      <c r="F21" s="13">
        <f t="shared" si="1"/>
        <v>46.75</v>
      </c>
    </row>
    <row r="22" spans="1:6" ht="23.25" x14ac:dyDescent="0.35">
      <c r="A22" s="2">
        <f t="shared" si="2"/>
        <v>1982</v>
      </c>
      <c r="B22" s="2" t="s">
        <v>10</v>
      </c>
      <c r="C22" s="5">
        <v>30195</v>
      </c>
      <c r="D22" s="1">
        <v>78</v>
      </c>
      <c r="E22" s="15">
        <f t="shared" si="0"/>
        <v>46.833333333333336</v>
      </c>
      <c r="F22" s="13">
        <f t="shared" si="1"/>
        <v>46.791666666666671</v>
      </c>
    </row>
    <row r="23" spans="1:6" ht="23.25" x14ac:dyDescent="0.35">
      <c r="A23" s="2">
        <f t="shared" si="2"/>
        <v>1982</v>
      </c>
      <c r="B23" s="2" t="s">
        <v>11</v>
      </c>
      <c r="C23" s="5">
        <v>30225</v>
      </c>
      <c r="D23" s="1">
        <v>72</v>
      </c>
      <c r="E23" s="15">
        <f t="shared" si="0"/>
        <v>46.916666666666664</v>
      </c>
      <c r="F23" s="13">
        <f t="shared" si="1"/>
        <v>46.875</v>
      </c>
    </row>
    <row r="24" spans="1:6" ht="23.25" x14ac:dyDescent="0.35">
      <c r="A24" s="2">
        <f t="shared" si="2"/>
        <v>1982</v>
      </c>
      <c r="B24" s="2" t="s">
        <v>12</v>
      </c>
      <c r="C24" s="5">
        <v>30256</v>
      </c>
      <c r="D24" s="1">
        <v>59</v>
      </c>
      <c r="E24" s="15">
        <f t="shared" si="0"/>
        <v>46.083333333333336</v>
      </c>
      <c r="F24" s="13">
        <f t="shared" si="1"/>
        <v>46.5</v>
      </c>
    </row>
    <row r="25" spans="1:6" ht="23.25" x14ac:dyDescent="0.35">
      <c r="A25" s="2">
        <f t="shared" si="2"/>
        <v>1982</v>
      </c>
      <c r="B25" s="2" t="s">
        <v>13</v>
      </c>
      <c r="C25" s="5">
        <v>30286</v>
      </c>
      <c r="D25" s="1">
        <v>31</v>
      </c>
      <c r="E25" s="15">
        <f t="shared" si="0"/>
        <v>46.833333333333336</v>
      </c>
      <c r="F25" s="13">
        <f t="shared" si="1"/>
        <v>46.458333333333336</v>
      </c>
    </row>
    <row r="26" spans="1:6" ht="23.25" x14ac:dyDescent="0.35">
      <c r="A26" s="2">
        <f t="shared" si="2"/>
        <v>1983</v>
      </c>
      <c r="B26" s="2" t="s">
        <v>2</v>
      </c>
      <c r="C26" s="5">
        <v>30317</v>
      </c>
      <c r="D26" s="1">
        <v>9</v>
      </c>
      <c r="E26" s="15">
        <f t="shared" si="0"/>
        <v>47.166666666666664</v>
      </c>
      <c r="F26" s="13">
        <f t="shared" si="1"/>
        <v>47</v>
      </c>
    </row>
    <row r="27" spans="1:6" ht="23.25" x14ac:dyDescent="0.35">
      <c r="A27" s="2">
        <f t="shared" si="2"/>
        <v>1983</v>
      </c>
      <c r="B27" s="2" t="s">
        <v>3</v>
      </c>
      <c r="C27" s="5">
        <v>30348</v>
      </c>
      <c r="D27" s="1">
        <v>7</v>
      </c>
      <c r="E27" s="15">
        <f t="shared" si="0"/>
        <v>47.75</v>
      </c>
      <c r="F27" s="13">
        <f t="shared" si="1"/>
        <v>47.458333333333329</v>
      </c>
    </row>
    <row r="28" spans="1:6" ht="23.25" x14ac:dyDescent="0.35">
      <c r="A28" s="2">
        <f t="shared" si="2"/>
        <v>1983</v>
      </c>
      <c r="B28" s="2" t="s">
        <v>4</v>
      </c>
      <c r="C28" s="5">
        <v>30376</v>
      </c>
      <c r="D28" s="1">
        <v>15</v>
      </c>
      <c r="E28" s="15">
        <f t="shared" si="0"/>
        <v>47.916666666666664</v>
      </c>
      <c r="F28" s="13">
        <f t="shared" si="1"/>
        <v>47.833333333333329</v>
      </c>
    </row>
    <row r="29" spans="1:6" ht="23.25" x14ac:dyDescent="0.35">
      <c r="A29" s="2">
        <f t="shared" si="2"/>
        <v>1983</v>
      </c>
      <c r="B29" s="2" t="s">
        <v>5</v>
      </c>
      <c r="C29" s="5">
        <v>30407</v>
      </c>
      <c r="D29" s="1">
        <v>34</v>
      </c>
      <c r="E29" s="15">
        <f t="shared" si="0"/>
        <v>48</v>
      </c>
      <c r="F29" s="13">
        <f t="shared" si="1"/>
        <v>47.958333333333329</v>
      </c>
    </row>
    <row r="30" spans="1:6" ht="23.25" x14ac:dyDescent="0.35">
      <c r="A30" s="2">
        <f t="shared" si="2"/>
        <v>1983</v>
      </c>
      <c r="B30" s="2" t="s">
        <v>6</v>
      </c>
      <c r="C30" s="5">
        <v>30437</v>
      </c>
      <c r="D30" s="1">
        <v>33</v>
      </c>
      <c r="E30" s="15">
        <f t="shared" si="0"/>
        <v>47.916666666666664</v>
      </c>
      <c r="F30" s="13">
        <f t="shared" si="1"/>
        <v>47.958333333333329</v>
      </c>
    </row>
    <row r="31" spans="1:6" ht="23.25" x14ac:dyDescent="0.35">
      <c r="A31" s="2">
        <f t="shared" si="2"/>
        <v>1983</v>
      </c>
      <c r="B31" s="2" t="s">
        <v>7</v>
      </c>
      <c r="C31" s="5">
        <v>30468</v>
      </c>
      <c r="D31" s="1">
        <v>75</v>
      </c>
      <c r="E31" s="15">
        <f t="shared" si="0"/>
        <v>48.333333333333336</v>
      </c>
      <c r="F31" s="13">
        <f t="shared" si="1"/>
        <v>48.125</v>
      </c>
    </row>
    <row r="32" spans="1:6" ht="23.25" x14ac:dyDescent="0.35">
      <c r="A32" s="2">
        <f t="shared" si="2"/>
        <v>1983</v>
      </c>
      <c r="B32" s="2" t="s">
        <v>8</v>
      </c>
      <c r="C32" s="5">
        <v>30498</v>
      </c>
      <c r="D32" s="1">
        <v>75</v>
      </c>
      <c r="E32" s="15">
        <f t="shared" si="0"/>
        <v>48.25</v>
      </c>
      <c r="F32" s="13">
        <f t="shared" si="1"/>
        <v>48.291666666666671</v>
      </c>
    </row>
    <row r="33" spans="1:6" ht="23.25" x14ac:dyDescent="0.35">
      <c r="A33" s="2">
        <f t="shared" si="2"/>
        <v>1983</v>
      </c>
      <c r="B33" s="2" t="s">
        <v>9</v>
      </c>
      <c r="C33" s="5">
        <v>30529</v>
      </c>
      <c r="D33" s="1">
        <v>85</v>
      </c>
      <c r="E33" s="15">
        <f t="shared" si="0"/>
        <v>48.5</v>
      </c>
      <c r="F33" s="13">
        <f t="shared" si="1"/>
        <v>48.375</v>
      </c>
    </row>
    <row r="34" spans="1:6" ht="23.25" x14ac:dyDescent="0.35">
      <c r="A34" s="2">
        <f t="shared" si="2"/>
        <v>1983</v>
      </c>
      <c r="B34" s="2" t="s">
        <v>10</v>
      </c>
      <c r="C34" s="5">
        <v>30560</v>
      </c>
      <c r="D34" s="1">
        <v>80</v>
      </c>
      <c r="E34" s="15">
        <f t="shared" si="0"/>
        <v>49.25</v>
      </c>
      <c r="F34" s="13">
        <f t="shared" si="1"/>
        <v>48.875</v>
      </c>
    </row>
    <row r="35" spans="1:6" ht="23.25" x14ac:dyDescent="0.35">
      <c r="A35" s="2">
        <f t="shared" si="2"/>
        <v>1983</v>
      </c>
      <c r="B35" s="2" t="s">
        <v>11</v>
      </c>
      <c r="C35" s="5">
        <v>30590</v>
      </c>
      <c r="D35" s="1">
        <v>73</v>
      </c>
      <c r="E35" s="15">
        <f t="shared" si="0"/>
        <v>50.416666666666664</v>
      </c>
      <c r="F35" s="13">
        <f t="shared" si="1"/>
        <v>49.833333333333329</v>
      </c>
    </row>
    <row r="36" spans="1:6" ht="23.25" x14ac:dyDescent="0.35">
      <c r="A36" s="2">
        <f t="shared" si="2"/>
        <v>1983</v>
      </c>
      <c r="B36" s="2" t="s">
        <v>12</v>
      </c>
      <c r="C36" s="5">
        <v>30621</v>
      </c>
      <c r="D36" s="1">
        <v>58</v>
      </c>
      <c r="E36" s="15">
        <f t="shared" si="0"/>
        <v>52.333333333333336</v>
      </c>
      <c r="F36" s="13">
        <f t="shared" si="1"/>
        <v>51.375</v>
      </c>
    </row>
    <row r="37" spans="1:6" ht="23.25" x14ac:dyDescent="0.35">
      <c r="A37" s="2">
        <f t="shared" si="2"/>
        <v>1983</v>
      </c>
      <c r="B37" s="2" t="s">
        <v>13</v>
      </c>
      <c r="C37" s="5">
        <v>30651</v>
      </c>
      <c r="D37" s="1">
        <v>36</v>
      </c>
      <c r="E37" s="15">
        <f t="shared" si="0"/>
        <v>51.75</v>
      </c>
      <c r="F37" s="13">
        <f t="shared" si="1"/>
        <v>52.041666666666671</v>
      </c>
    </row>
    <row r="38" spans="1:6" ht="23.25" x14ac:dyDescent="0.35">
      <c r="A38" s="2">
        <f t="shared" si="2"/>
        <v>1984</v>
      </c>
      <c r="B38" s="2" t="s">
        <v>2</v>
      </c>
      <c r="C38" s="5">
        <v>30682</v>
      </c>
      <c r="D38" s="1">
        <v>8</v>
      </c>
      <c r="E38" s="15">
        <f t="shared" si="0"/>
        <v>52.25</v>
      </c>
      <c r="F38" s="13">
        <f t="shared" si="1"/>
        <v>52</v>
      </c>
    </row>
    <row r="39" spans="1:6" ht="23.25" x14ac:dyDescent="0.35">
      <c r="A39" s="2">
        <f t="shared" si="2"/>
        <v>1984</v>
      </c>
      <c r="B39" s="2" t="s">
        <v>3</v>
      </c>
      <c r="C39" s="5">
        <v>30713</v>
      </c>
      <c r="D39" s="1">
        <v>10</v>
      </c>
      <c r="E39" s="15">
        <f t="shared" si="0"/>
        <v>52.416666666666664</v>
      </c>
      <c r="F39" s="13">
        <f t="shared" si="1"/>
        <v>52.333333333333329</v>
      </c>
    </row>
    <row r="40" spans="1:6" ht="23.25" x14ac:dyDescent="0.35">
      <c r="A40" s="2">
        <f t="shared" si="2"/>
        <v>1984</v>
      </c>
      <c r="B40" s="2" t="s">
        <v>4</v>
      </c>
      <c r="C40" s="5">
        <v>30742</v>
      </c>
      <c r="D40" s="1">
        <v>24</v>
      </c>
      <c r="E40" s="15">
        <f t="shared" si="0"/>
        <v>52.5</v>
      </c>
      <c r="F40" s="13">
        <f t="shared" si="1"/>
        <v>52.458333333333329</v>
      </c>
    </row>
    <row r="41" spans="1:6" ht="23.25" x14ac:dyDescent="0.35">
      <c r="A41" s="2">
        <f t="shared" si="2"/>
        <v>1984</v>
      </c>
      <c r="B41" s="2" t="s">
        <v>5</v>
      </c>
      <c r="C41" s="5">
        <v>30773</v>
      </c>
      <c r="D41" s="1">
        <v>48</v>
      </c>
      <c r="E41" s="15">
        <f t="shared" si="0"/>
        <v>52.833333333333336</v>
      </c>
      <c r="F41" s="13">
        <f t="shared" si="1"/>
        <v>52.666666666666671</v>
      </c>
    </row>
    <row r="42" spans="1:6" ht="23.25" x14ac:dyDescent="0.35">
      <c r="A42" s="2">
        <f t="shared" si="2"/>
        <v>1984</v>
      </c>
      <c r="B42" s="2" t="s">
        <v>6</v>
      </c>
      <c r="C42" s="5">
        <v>30803</v>
      </c>
      <c r="D42" s="1">
        <v>56</v>
      </c>
      <c r="E42" s="15">
        <f t="shared" si="0"/>
        <v>53.166666666666664</v>
      </c>
      <c r="F42" s="13">
        <f t="shared" si="1"/>
        <v>53</v>
      </c>
    </row>
    <row r="43" spans="1:6" ht="23.25" x14ac:dyDescent="0.35">
      <c r="A43" s="2">
        <f t="shared" si="2"/>
        <v>1984</v>
      </c>
      <c r="B43" s="2" t="s">
        <v>7</v>
      </c>
      <c r="C43" s="5">
        <v>30834</v>
      </c>
      <c r="D43" s="1">
        <v>68</v>
      </c>
      <c r="E43" s="15">
        <f t="shared" si="0"/>
        <v>53</v>
      </c>
      <c r="F43" s="13">
        <f t="shared" si="1"/>
        <v>53.083333333333329</v>
      </c>
    </row>
    <row r="44" spans="1:6" ht="23.25" x14ac:dyDescent="0.35">
      <c r="A44" s="2">
        <f t="shared" si="2"/>
        <v>1984</v>
      </c>
      <c r="B44" s="2" t="s">
        <v>8</v>
      </c>
      <c r="C44" s="5">
        <v>30864</v>
      </c>
      <c r="D44" s="1">
        <v>81</v>
      </c>
      <c r="E44" s="15">
        <f t="shared" si="0"/>
        <v>53.333333333333336</v>
      </c>
      <c r="F44" s="13">
        <f t="shared" si="1"/>
        <v>53.166666666666671</v>
      </c>
    </row>
    <row r="45" spans="1:6" ht="23.25" x14ac:dyDescent="0.35">
      <c r="A45" s="2">
        <f t="shared" si="2"/>
        <v>1984</v>
      </c>
      <c r="B45" s="2" t="s">
        <v>9</v>
      </c>
      <c r="C45" s="5">
        <v>30895</v>
      </c>
      <c r="D45" s="1">
        <v>87</v>
      </c>
      <c r="E45" s="15">
        <f t="shared" si="0"/>
        <v>53.5</v>
      </c>
      <c r="F45" s="13">
        <f t="shared" si="1"/>
        <v>53.416666666666671</v>
      </c>
    </row>
    <row r="46" spans="1:6" ht="23.25" x14ac:dyDescent="0.35">
      <c r="A46" s="2">
        <f t="shared" si="2"/>
        <v>1984</v>
      </c>
      <c r="B46" s="2" t="s">
        <v>10</v>
      </c>
      <c r="C46" s="5">
        <v>30926</v>
      </c>
      <c r="D46" s="1">
        <v>81</v>
      </c>
      <c r="E46" s="15">
        <f t="shared" si="0"/>
        <v>53.666666666666664</v>
      </c>
      <c r="F46" s="13">
        <f t="shared" si="1"/>
        <v>53.583333333333329</v>
      </c>
    </row>
    <row r="47" spans="1:6" ht="23.25" x14ac:dyDescent="0.35">
      <c r="A47" s="2">
        <f t="shared" si="2"/>
        <v>1984</v>
      </c>
      <c r="B47" s="2" t="s">
        <v>11</v>
      </c>
      <c r="C47" s="5">
        <v>30956</v>
      </c>
      <c r="D47" s="1">
        <v>77</v>
      </c>
      <c r="E47" s="15">
        <f t="shared" si="0"/>
        <v>53.916666666666664</v>
      </c>
      <c r="F47" s="13">
        <f t="shared" si="1"/>
        <v>53.791666666666664</v>
      </c>
    </row>
    <row r="48" spans="1:6" ht="23.25" x14ac:dyDescent="0.35">
      <c r="A48" s="2">
        <f t="shared" si="2"/>
        <v>1984</v>
      </c>
      <c r="B48" s="2" t="s">
        <v>12</v>
      </c>
      <c r="C48" s="5">
        <v>30987</v>
      </c>
      <c r="D48" s="1">
        <v>62</v>
      </c>
      <c r="E48" s="15">
        <f t="shared" si="0"/>
        <v>54.5</v>
      </c>
      <c r="F48" s="13">
        <f t="shared" si="1"/>
        <v>54.208333333333329</v>
      </c>
    </row>
    <row r="49" spans="1:6" ht="23.25" x14ac:dyDescent="0.35">
      <c r="A49" s="2">
        <f t="shared" si="2"/>
        <v>1984</v>
      </c>
      <c r="B49" s="2" t="s">
        <v>13</v>
      </c>
      <c r="C49" s="5">
        <v>31017</v>
      </c>
      <c r="D49" s="1">
        <v>34</v>
      </c>
      <c r="E49" s="15">
        <f t="shared" si="0"/>
        <v>54.833333333333336</v>
      </c>
      <c r="F49" s="13">
        <f t="shared" si="1"/>
        <v>54.666666666666671</v>
      </c>
    </row>
    <row r="50" spans="1:6" ht="23.25" x14ac:dyDescent="0.35">
      <c r="A50" s="2">
        <f t="shared" si="2"/>
        <v>1985</v>
      </c>
      <c r="B50" s="2" t="s">
        <v>2</v>
      </c>
      <c r="C50" s="5">
        <v>31048</v>
      </c>
      <c r="D50" s="1">
        <v>12</v>
      </c>
      <c r="E50" s="15">
        <f t="shared" si="0"/>
        <v>55.25</v>
      </c>
      <c r="F50" s="13">
        <f t="shared" si="1"/>
        <v>55.041666666666671</v>
      </c>
    </row>
    <row r="51" spans="1:6" ht="23.25" x14ac:dyDescent="0.35">
      <c r="A51" s="2">
        <f t="shared" si="2"/>
        <v>1985</v>
      </c>
      <c r="B51" s="2" t="s">
        <v>3</v>
      </c>
      <c r="C51" s="5">
        <v>31079</v>
      </c>
      <c r="D51" s="1">
        <v>12</v>
      </c>
      <c r="E51" s="15">
        <f t="shared" si="0"/>
        <v>54.916666666666664</v>
      </c>
      <c r="F51" s="13">
        <f t="shared" si="1"/>
        <v>55.083333333333329</v>
      </c>
    </row>
    <row r="52" spans="1:6" ht="23.25" x14ac:dyDescent="0.35">
      <c r="A52" s="2">
        <f t="shared" si="2"/>
        <v>1985</v>
      </c>
      <c r="B52" s="2" t="s">
        <v>4</v>
      </c>
      <c r="C52" s="5">
        <v>31107</v>
      </c>
      <c r="D52" s="1">
        <v>26</v>
      </c>
      <c r="E52" s="15">
        <f t="shared" si="0"/>
        <v>55.25</v>
      </c>
      <c r="F52" s="13">
        <f t="shared" si="1"/>
        <v>55.083333333333329</v>
      </c>
    </row>
    <row r="53" spans="1:6" ht="23.25" x14ac:dyDescent="0.35">
      <c r="A53" s="2">
        <f t="shared" si="2"/>
        <v>1985</v>
      </c>
      <c r="B53" s="2" t="s">
        <v>5</v>
      </c>
      <c r="C53" s="5">
        <v>31138</v>
      </c>
      <c r="D53" s="1">
        <v>51</v>
      </c>
      <c r="E53" s="15">
        <f t="shared" si="0"/>
        <v>55.333333333333336</v>
      </c>
      <c r="F53" s="13">
        <f t="shared" si="1"/>
        <v>55.291666666666671</v>
      </c>
    </row>
    <row r="54" spans="1:6" ht="23.25" x14ac:dyDescent="0.35">
      <c r="A54" s="2">
        <f t="shared" si="2"/>
        <v>1985</v>
      </c>
      <c r="B54" s="2" t="s">
        <v>6</v>
      </c>
      <c r="C54" s="5">
        <v>31168</v>
      </c>
      <c r="D54" s="1">
        <v>63</v>
      </c>
      <c r="E54" s="15">
        <f t="shared" si="0"/>
        <v>54.666666666666664</v>
      </c>
      <c r="F54" s="13">
        <f t="shared" si="1"/>
        <v>55</v>
      </c>
    </row>
    <row r="55" spans="1:6" ht="23.25" x14ac:dyDescent="0.35">
      <c r="A55" s="2">
        <f t="shared" si="2"/>
        <v>1985</v>
      </c>
      <c r="B55" s="2" t="s">
        <v>7</v>
      </c>
      <c r="C55" s="5">
        <v>31199</v>
      </c>
      <c r="D55" s="1">
        <v>72</v>
      </c>
      <c r="E55" s="15">
        <f t="shared" si="0"/>
        <v>54.25</v>
      </c>
      <c r="F55" s="13">
        <f t="shared" si="1"/>
        <v>54.458333333333329</v>
      </c>
    </row>
    <row r="56" spans="1:6" ht="23.25" x14ac:dyDescent="0.35">
      <c r="A56" s="2">
        <f t="shared" si="2"/>
        <v>1985</v>
      </c>
      <c r="B56" s="2" t="s">
        <v>8</v>
      </c>
      <c r="C56" s="5">
        <v>31229</v>
      </c>
      <c r="D56" s="1">
        <v>86</v>
      </c>
      <c r="E56" s="15">
        <f t="shared" si="0"/>
        <v>54.333333333333336</v>
      </c>
      <c r="F56" s="13">
        <f t="shared" si="1"/>
        <v>54.291666666666671</v>
      </c>
    </row>
    <row r="57" spans="1:6" ht="23.25" x14ac:dyDescent="0.35">
      <c r="A57" s="2">
        <f t="shared" si="2"/>
        <v>1985</v>
      </c>
      <c r="B57" s="2" t="s">
        <v>9</v>
      </c>
      <c r="C57" s="5">
        <v>31260</v>
      </c>
      <c r="D57" s="1">
        <v>83</v>
      </c>
      <c r="E57" s="15">
        <f t="shared" si="0"/>
        <v>54.25</v>
      </c>
      <c r="F57" s="13">
        <f t="shared" si="1"/>
        <v>54.291666666666671</v>
      </c>
    </row>
    <row r="58" spans="1:6" ht="23.25" x14ac:dyDescent="0.35">
      <c r="A58" s="2">
        <f t="shared" si="2"/>
        <v>1985</v>
      </c>
      <c r="B58" s="2" t="s">
        <v>10</v>
      </c>
      <c r="C58" s="5">
        <v>31291</v>
      </c>
      <c r="D58" s="1">
        <v>85</v>
      </c>
      <c r="E58" s="15">
        <f t="shared" si="0"/>
        <v>53.75</v>
      </c>
      <c r="F58" s="13">
        <f t="shared" si="1"/>
        <v>54</v>
      </c>
    </row>
    <row r="59" spans="1:6" ht="23.25" x14ac:dyDescent="0.35">
      <c r="A59" s="2">
        <f t="shared" si="2"/>
        <v>1985</v>
      </c>
      <c r="B59" s="2" t="s">
        <v>11</v>
      </c>
      <c r="C59" s="5">
        <v>31321</v>
      </c>
      <c r="D59" s="1">
        <v>78</v>
      </c>
      <c r="E59" s="15">
        <f t="shared" si="0"/>
        <v>53</v>
      </c>
      <c r="F59" s="13">
        <f t="shared" si="1"/>
        <v>53.375</v>
      </c>
    </row>
    <row r="60" spans="1:6" ht="23.25" x14ac:dyDescent="0.35">
      <c r="A60" s="2">
        <f t="shared" si="2"/>
        <v>1985</v>
      </c>
      <c r="B60" s="2" t="s">
        <v>12</v>
      </c>
      <c r="C60" s="5">
        <v>31352</v>
      </c>
      <c r="D60" s="1">
        <v>54</v>
      </c>
      <c r="E60" s="15">
        <f t="shared" si="0"/>
        <v>51.666666666666664</v>
      </c>
      <c r="F60" s="13">
        <f t="shared" si="1"/>
        <v>52.333333333333329</v>
      </c>
    </row>
    <row r="61" spans="1:6" ht="23.25" x14ac:dyDescent="0.35">
      <c r="A61" s="2">
        <f t="shared" si="2"/>
        <v>1985</v>
      </c>
      <c r="B61" s="2" t="s">
        <v>13</v>
      </c>
      <c r="C61" s="5">
        <v>31382</v>
      </c>
      <c r="D61" s="1">
        <v>29</v>
      </c>
      <c r="E61" s="15">
        <f t="shared" si="0"/>
        <v>51.25</v>
      </c>
      <c r="F61" s="13">
        <f t="shared" si="1"/>
        <v>51.458333333333329</v>
      </c>
    </row>
    <row r="62" spans="1:6" ht="23.25" x14ac:dyDescent="0.35">
      <c r="A62" s="2">
        <f t="shared" si="2"/>
        <v>1986</v>
      </c>
      <c r="B62" s="2" t="s">
        <v>2</v>
      </c>
      <c r="C62" s="5">
        <v>31413</v>
      </c>
      <c r="D62" s="1">
        <v>13</v>
      </c>
      <c r="E62" s="15">
        <f t="shared" si="0"/>
        <v>50.75</v>
      </c>
      <c r="F62" s="13">
        <f t="shared" si="1"/>
        <v>51</v>
      </c>
    </row>
    <row r="63" spans="1:6" ht="23.25" x14ac:dyDescent="0.35">
      <c r="A63" s="2">
        <f t="shared" si="2"/>
        <v>1986</v>
      </c>
      <c r="B63" s="2" t="s">
        <v>3</v>
      </c>
      <c r="C63" s="5">
        <v>31444</v>
      </c>
      <c r="D63" s="1">
        <v>11</v>
      </c>
      <c r="E63" s="15">
        <f t="shared" si="0"/>
        <v>50.916666666666664</v>
      </c>
      <c r="F63" s="13">
        <f t="shared" si="1"/>
        <v>50.833333333333329</v>
      </c>
    </row>
    <row r="64" spans="1:6" ht="23.25" x14ac:dyDescent="0.35">
      <c r="A64" s="2">
        <f t="shared" si="2"/>
        <v>1986</v>
      </c>
      <c r="B64" s="2" t="s">
        <v>4</v>
      </c>
      <c r="C64" s="5">
        <v>31472</v>
      </c>
      <c r="D64" s="1">
        <v>20</v>
      </c>
      <c r="E64" s="15">
        <f t="shared" si="0"/>
        <v>51.583333333333336</v>
      </c>
      <c r="F64" s="13">
        <f t="shared" si="1"/>
        <v>51.25</v>
      </c>
    </row>
    <row r="65" spans="1:6" ht="23.25" x14ac:dyDescent="0.35">
      <c r="A65" s="2">
        <f t="shared" si="2"/>
        <v>1986</v>
      </c>
      <c r="B65" s="2" t="s">
        <v>5</v>
      </c>
      <c r="C65" s="5">
        <v>31503</v>
      </c>
      <c r="D65" s="1">
        <v>42</v>
      </c>
      <c r="E65" s="15">
        <f t="shared" si="0"/>
        <v>51.5</v>
      </c>
      <c r="F65" s="13">
        <f t="shared" si="1"/>
        <v>51.541666666666671</v>
      </c>
    </row>
    <row r="66" spans="1:6" ht="23.25" x14ac:dyDescent="0.35">
      <c r="A66" s="2">
        <f t="shared" si="2"/>
        <v>1986</v>
      </c>
      <c r="B66" s="2" t="s">
        <v>6</v>
      </c>
      <c r="C66" s="5">
        <v>31533</v>
      </c>
      <c r="D66" s="1">
        <v>47</v>
      </c>
      <c r="E66" s="15">
        <f t="shared" si="0"/>
        <v>51.5</v>
      </c>
      <c r="F66" s="13">
        <f t="shared" si="1"/>
        <v>51.5</v>
      </c>
    </row>
    <row r="67" spans="1:6" ht="23.25" x14ac:dyDescent="0.35">
      <c r="A67" s="2">
        <f t="shared" si="2"/>
        <v>1986</v>
      </c>
      <c r="B67" s="2" t="s">
        <v>7</v>
      </c>
      <c r="C67" s="5">
        <v>31564</v>
      </c>
      <c r="D67" s="1">
        <v>67</v>
      </c>
      <c r="E67" s="15">
        <f t="shared" si="0"/>
        <v>51.833333333333336</v>
      </c>
      <c r="F67" s="13">
        <f t="shared" si="1"/>
        <v>51.666666666666671</v>
      </c>
    </row>
    <row r="68" spans="1:6" ht="23.25" x14ac:dyDescent="0.35">
      <c r="A68" s="2">
        <f t="shared" si="2"/>
        <v>1986</v>
      </c>
      <c r="B68" s="2" t="s">
        <v>8</v>
      </c>
      <c r="C68" s="5">
        <v>31594</v>
      </c>
      <c r="D68" s="1">
        <v>80</v>
      </c>
      <c r="E68" s="15">
        <f t="shared" si="0"/>
        <v>51.666666666666664</v>
      </c>
      <c r="F68" s="13">
        <f t="shared" si="1"/>
        <v>51.75</v>
      </c>
    </row>
    <row r="69" spans="1:6" ht="23.25" x14ac:dyDescent="0.35">
      <c r="A69" s="2">
        <f t="shared" si="2"/>
        <v>1986</v>
      </c>
      <c r="B69" s="2" t="s">
        <v>9</v>
      </c>
      <c r="C69" s="5">
        <v>31625</v>
      </c>
      <c r="D69" s="1">
        <v>85</v>
      </c>
      <c r="E69" s="15">
        <f t="shared" si="0"/>
        <v>51.416666666666664</v>
      </c>
      <c r="F69" s="13">
        <f t="shared" si="1"/>
        <v>51.541666666666664</v>
      </c>
    </row>
    <row r="70" spans="1:6" ht="23.25" x14ac:dyDescent="0.35">
      <c r="A70" s="2">
        <f t="shared" si="2"/>
        <v>1986</v>
      </c>
      <c r="B70" s="2" t="s">
        <v>10</v>
      </c>
      <c r="C70" s="5">
        <v>31656</v>
      </c>
      <c r="D70" s="1">
        <v>93</v>
      </c>
      <c r="E70" s="15">
        <f t="shared" si="0"/>
        <v>51.583333333333336</v>
      </c>
      <c r="F70" s="13">
        <f t="shared" si="1"/>
        <v>51.5</v>
      </c>
    </row>
    <row r="71" spans="1:6" ht="23.25" x14ac:dyDescent="0.35">
      <c r="A71" s="2">
        <f t="shared" si="2"/>
        <v>1986</v>
      </c>
      <c r="B71" s="2" t="s">
        <v>11</v>
      </c>
      <c r="C71" s="5">
        <v>31686</v>
      </c>
      <c r="D71" s="1">
        <v>77</v>
      </c>
      <c r="E71" s="15">
        <f t="shared" si="0"/>
        <v>52.416666666666664</v>
      </c>
      <c r="F71" s="13">
        <f t="shared" si="1"/>
        <v>52</v>
      </c>
    </row>
    <row r="72" spans="1:6" ht="23.25" x14ac:dyDescent="0.35">
      <c r="A72" s="2">
        <f t="shared" si="2"/>
        <v>1986</v>
      </c>
      <c r="B72" s="2" t="s">
        <v>12</v>
      </c>
      <c r="C72" s="5">
        <v>31717</v>
      </c>
      <c r="D72" s="1">
        <v>54</v>
      </c>
      <c r="E72" s="15">
        <f t="shared" ref="E72:E121" si="3">AVERAGE(D67:D78)</f>
        <v>52.666666666666664</v>
      </c>
      <c r="F72" s="13">
        <f t="shared" si="1"/>
        <v>52.541666666666664</v>
      </c>
    </row>
    <row r="73" spans="1:6" ht="23.25" x14ac:dyDescent="0.35">
      <c r="A73" s="2">
        <f t="shared" si="2"/>
        <v>1986</v>
      </c>
      <c r="B73" s="2" t="s">
        <v>13</v>
      </c>
      <c r="C73" s="5">
        <v>31747</v>
      </c>
      <c r="D73" s="1">
        <v>33</v>
      </c>
      <c r="E73" s="15">
        <f t="shared" si="3"/>
        <v>53.5</v>
      </c>
      <c r="F73" s="13">
        <f t="shared" ref="F73:F121" si="4">AVERAGE(E72:E73)</f>
        <v>53.083333333333329</v>
      </c>
    </row>
    <row r="74" spans="1:6" ht="23.25" x14ac:dyDescent="0.35">
      <c r="A74" s="2">
        <f t="shared" si="2"/>
        <v>1987</v>
      </c>
      <c r="B74" s="2" t="s">
        <v>2</v>
      </c>
      <c r="C74" s="5">
        <v>31778</v>
      </c>
      <c r="D74" s="1">
        <v>11</v>
      </c>
      <c r="E74" s="15">
        <f t="shared" si="3"/>
        <v>54.25</v>
      </c>
      <c r="F74" s="13">
        <f t="shared" si="4"/>
        <v>53.875</v>
      </c>
    </row>
    <row r="75" spans="1:6" ht="23.25" x14ac:dyDescent="0.35">
      <c r="A75" s="2">
        <f t="shared" si="2"/>
        <v>1987</v>
      </c>
      <c r="B75" s="2" t="s">
        <v>3</v>
      </c>
      <c r="C75" s="5">
        <v>31809</v>
      </c>
      <c r="D75" s="1">
        <v>8</v>
      </c>
      <c r="E75" s="15">
        <f t="shared" si="3"/>
        <v>54.166666666666664</v>
      </c>
      <c r="F75" s="13">
        <f t="shared" si="4"/>
        <v>54.208333333333329</v>
      </c>
    </row>
    <row r="76" spans="1:6" ht="23.25" x14ac:dyDescent="0.35">
      <c r="A76" s="2">
        <f t="shared" si="2"/>
        <v>1987</v>
      </c>
      <c r="B76" s="2" t="s">
        <v>4</v>
      </c>
      <c r="C76" s="5">
        <v>31837</v>
      </c>
      <c r="D76" s="1">
        <v>22</v>
      </c>
      <c r="E76" s="15">
        <f t="shared" si="3"/>
        <v>54.25</v>
      </c>
      <c r="F76" s="13">
        <f t="shared" si="4"/>
        <v>54.208333333333329</v>
      </c>
    </row>
    <row r="77" spans="1:6" ht="23.25" x14ac:dyDescent="0.35">
      <c r="A77" s="2">
        <f t="shared" si="2"/>
        <v>1987</v>
      </c>
      <c r="B77" s="2" t="s">
        <v>5</v>
      </c>
      <c r="C77" s="5">
        <v>31868</v>
      </c>
      <c r="D77" s="1">
        <v>52</v>
      </c>
      <c r="E77" s="15">
        <f t="shared" si="3"/>
        <v>54.75</v>
      </c>
      <c r="F77" s="13">
        <f t="shared" si="4"/>
        <v>54.5</v>
      </c>
    </row>
    <row r="78" spans="1:6" ht="23.25" x14ac:dyDescent="0.35">
      <c r="A78" s="2">
        <f t="shared" si="2"/>
        <v>1987</v>
      </c>
      <c r="B78" s="2" t="s">
        <v>6</v>
      </c>
      <c r="C78" s="5">
        <v>31898</v>
      </c>
      <c r="D78" s="1">
        <v>50</v>
      </c>
      <c r="E78" s="15">
        <f t="shared" si="3"/>
        <v>55</v>
      </c>
      <c r="F78" s="13">
        <f t="shared" si="4"/>
        <v>54.875</v>
      </c>
    </row>
    <row r="79" spans="1:6" ht="23.25" x14ac:dyDescent="0.35">
      <c r="A79" s="2">
        <f t="shared" ref="A79:A121" si="5">A67+1</f>
        <v>1987</v>
      </c>
      <c r="B79" s="2" t="s">
        <v>7</v>
      </c>
      <c r="C79" s="5">
        <v>31929</v>
      </c>
      <c r="D79" s="1">
        <v>77</v>
      </c>
      <c r="E79" s="15">
        <f t="shared" si="3"/>
        <v>55.583333333333336</v>
      </c>
      <c r="F79" s="13">
        <f t="shared" si="4"/>
        <v>55.291666666666671</v>
      </c>
    </row>
    <row r="80" spans="1:6" ht="23.25" x14ac:dyDescent="0.35">
      <c r="A80" s="2">
        <f t="shared" si="5"/>
        <v>1987</v>
      </c>
      <c r="B80" s="2" t="s">
        <v>8</v>
      </c>
      <c r="C80" s="5">
        <v>31959</v>
      </c>
      <c r="D80" s="1">
        <v>89</v>
      </c>
      <c r="E80" s="15">
        <f t="shared" si="3"/>
        <v>55.75</v>
      </c>
      <c r="F80" s="13">
        <f t="shared" si="4"/>
        <v>55.666666666666671</v>
      </c>
    </row>
    <row r="81" spans="1:6" ht="23.25" x14ac:dyDescent="0.35">
      <c r="A81" s="2">
        <f t="shared" si="5"/>
        <v>1987</v>
      </c>
      <c r="B81" s="2" t="s">
        <v>9</v>
      </c>
      <c r="C81" s="5">
        <v>31990</v>
      </c>
      <c r="D81" s="1">
        <v>84</v>
      </c>
      <c r="E81" s="15">
        <f t="shared" si="3"/>
        <v>55.916666666666664</v>
      </c>
      <c r="F81" s="13">
        <f t="shared" si="4"/>
        <v>55.833333333333329</v>
      </c>
    </row>
    <row r="82" spans="1:6" ht="23.25" x14ac:dyDescent="0.35">
      <c r="A82" s="2">
        <f t="shared" si="5"/>
        <v>1987</v>
      </c>
      <c r="B82" s="2" t="s">
        <v>10</v>
      </c>
      <c r="C82" s="5">
        <v>32021</v>
      </c>
      <c r="D82" s="1">
        <v>94</v>
      </c>
      <c r="E82" s="15">
        <f t="shared" si="3"/>
        <v>56.75</v>
      </c>
      <c r="F82" s="13">
        <f t="shared" si="4"/>
        <v>56.333333333333329</v>
      </c>
    </row>
    <row r="83" spans="1:6" ht="23.25" x14ac:dyDescent="0.35">
      <c r="A83" s="2">
        <f t="shared" si="5"/>
        <v>1987</v>
      </c>
      <c r="B83" s="2" t="s">
        <v>11</v>
      </c>
      <c r="C83" s="5">
        <v>32051</v>
      </c>
      <c r="D83" s="1">
        <v>83</v>
      </c>
      <c r="E83" s="15">
        <f t="shared" si="3"/>
        <v>56.833333333333336</v>
      </c>
      <c r="F83" s="13">
        <f t="shared" si="4"/>
        <v>56.791666666666671</v>
      </c>
    </row>
    <row r="84" spans="1:6" ht="23.25" x14ac:dyDescent="0.35">
      <c r="A84" s="2">
        <f t="shared" si="5"/>
        <v>1987</v>
      </c>
      <c r="B84" s="2" t="s">
        <v>12</v>
      </c>
      <c r="C84" s="5">
        <v>32082</v>
      </c>
      <c r="D84" s="1">
        <v>57</v>
      </c>
      <c r="E84" s="15">
        <f t="shared" si="3"/>
        <v>57.833333333333336</v>
      </c>
      <c r="F84" s="13">
        <f t="shared" si="4"/>
        <v>57.333333333333336</v>
      </c>
    </row>
    <row r="85" spans="1:6" ht="23.25" x14ac:dyDescent="0.35">
      <c r="A85" s="2">
        <f t="shared" si="5"/>
        <v>1987</v>
      </c>
      <c r="B85" s="2" t="s">
        <v>13</v>
      </c>
      <c r="C85" s="5">
        <v>32112</v>
      </c>
      <c r="D85" s="1">
        <v>40</v>
      </c>
      <c r="E85" s="15">
        <f t="shared" si="3"/>
        <v>57.666666666666664</v>
      </c>
      <c r="F85" s="13">
        <f t="shared" si="4"/>
        <v>57.75</v>
      </c>
    </row>
    <row r="86" spans="1:6" ht="23.25" x14ac:dyDescent="0.35">
      <c r="A86" s="2">
        <f t="shared" si="5"/>
        <v>1988</v>
      </c>
      <c r="B86" s="2" t="s">
        <v>2</v>
      </c>
      <c r="C86" s="5">
        <v>32143</v>
      </c>
      <c r="D86" s="1">
        <v>13</v>
      </c>
      <c r="E86" s="15">
        <f t="shared" si="3"/>
        <v>57.833333333333336</v>
      </c>
      <c r="F86" s="13">
        <f t="shared" si="4"/>
        <v>57.75</v>
      </c>
    </row>
    <row r="87" spans="1:6" ht="23.25" x14ac:dyDescent="0.35">
      <c r="A87" s="2">
        <f t="shared" si="5"/>
        <v>1988</v>
      </c>
      <c r="B87" s="2" t="s">
        <v>3</v>
      </c>
      <c r="C87" s="5">
        <v>32174</v>
      </c>
      <c r="D87" s="1">
        <v>10</v>
      </c>
      <c r="E87" s="15">
        <f t="shared" si="3"/>
        <v>58.416666666666664</v>
      </c>
      <c r="F87" s="13">
        <f t="shared" si="4"/>
        <v>58.125</v>
      </c>
    </row>
    <row r="88" spans="1:6" ht="23.25" x14ac:dyDescent="0.35">
      <c r="A88" s="2">
        <f t="shared" si="5"/>
        <v>1988</v>
      </c>
      <c r="B88" s="2" t="s">
        <v>4</v>
      </c>
      <c r="C88" s="5">
        <v>32203</v>
      </c>
      <c r="D88" s="1">
        <v>32</v>
      </c>
      <c r="E88" s="15">
        <f t="shared" si="3"/>
        <v>58.083333333333336</v>
      </c>
      <c r="F88" s="13">
        <f t="shared" si="4"/>
        <v>58.25</v>
      </c>
    </row>
    <row r="89" spans="1:6" ht="23.25" x14ac:dyDescent="0.35">
      <c r="A89" s="2">
        <f t="shared" si="5"/>
        <v>1988</v>
      </c>
      <c r="B89" s="2" t="s">
        <v>5</v>
      </c>
      <c r="C89" s="5">
        <v>32234</v>
      </c>
      <c r="D89" s="1">
        <v>53</v>
      </c>
      <c r="E89" s="15">
        <f t="shared" si="3"/>
        <v>57.916666666666664</v>
      </c>
      <c r="F89" s="13">
        <f t="shared" si="4"/>
        <v>58</v>
      </c>
    </row>
    <row r="90" spans="1:6" ht="23.25" x14ac:dyDescent="0.35">
      <c r="A90" s="2">
        <f t="shared" si="5"/>
        <v>1988</v>
      </c>
      <c r="B90" s="2" t="s">
        <v>6</v>
      </c>
      <c r="C90" s="5">
        <v>32264</v>
      </c>
      <c r="D90" s="1">
        <v>62</v>
      </c>
      <c r="E90" s="15">
        <f t="shared" si="3"/>
        <v>58.666666666666664</v>
      </c>
      <c r="F90" s="13">
        <f t="shared" si="4"/>
        <v>58.291666666666664</v>
      </c>
    </row>
    <row r="91" spans="1:6" ht="23.25" x14ac:dyDescent="0.35">
      <c r="A91" s="2">
        <f t="shared" si="5"/>
        <v>1988</v>
      </c>
      <c r="B91" s="2" t="s">
        <v>7</v>
      </c>
      <c r="C91" s="5">
        <v>32295</v>
      </c>
      <c r="D91" s="1">
        <v>75</v>
      </c>
      <c r="E91" s="15">
        <f t="shared" si="3"/>
        <v>60.083333333333336</v>
      </c>
      <c r="F91" s="13">
        <f t="shared" si="4"/>
        <v>59.375</v>
      </c>
    </row>
    <row r="92" spans="1:6" ht="23.25" x14ac:dyDescent="0.35">
      <c r="A92" s="2">
        <f t="shared" si="5"/>
        <v>1988</v>
      </c>
      <c r="B92" s="2" t="s">
        <v>8</v>
      </c>
      <c r="C92" s="5">
        <v>32325</v>
      </c>
      <c r="D92" s="1">
        <v>91</v>
      </c>
      <c r="E92" s="15">
        <f t="shared" si="3"/>
        <v>59.833333333333336</v>
      </c>
      <c r="F92" s="13">
        <f t="shared" si="4"/>
        <v>59.958333333333336</v>
      </c>
    </row>
    <row r="93" spans="1:6" ht="23.25" x14ac:dyDescent="0.35">
      <c r="A93" s="2">
        <f t="shared" si="5"/>
        <v>1988</v>
      </c>
      <c r="B93" s="2" t="s">
        <v>9</v>
      </c>
      <c r="C93" s="5">
        <v>32356</v>
      </c>
      <c r="D93" s="1">
        <v>91</v>
      </c>
      <c r="E93" s="15">
        <f t="shared" si="3"/>
        <v>59.666666666666664</v>
      </c>
      <c r="F93" s="13">
        <f t="shared" si="4"/>
        <v>59.75</v>
      </c>
    </row>
    <row r="94" spans="1:6" ht="23.25" x14ac:dyDescent="0.35">
      <c r="A94" s="2">
        <f t="shared" si="5"/>
        <v>1988</v>
      </c>
      <c r="B94" s="2" t="s">
        <v>10</v>
      </c>
      <c r="C94" s="5">
        <v>32387</v>
      </c>
      <c r="D94" s="1">
        <v>90</v>
      </c>
      <c r="E94" s="15">
        <f t="shared" si="3"/>
        <v>58.416666666666664</v>
      </c>
      <c r="F94" s="13">
        <f t="shared" si="4"/>
        <v>59.041666666666664</v>
      </c>
    </row>
    <row r="95" spans="1:6" ht="23.25" x14ac:dyDescent="0.35">
      <c r="A95" s="2">
        <f t="shared" si="5"/>
        <v>1988</v>
      </c>
      <c r="B95" s="2" t="s">
        <v>11</v>
      </c>
      <c r="C95" s="5">
        <v>32417</v>
      </c>
      <c r="D95" s="1">
        <v>81</v>
      </c>
      <c r="E95" s="15">
        <f t="shared" si="3"/>
        <v>58.5</v>
      </c>
      <c r="F95" s="13">
        <f t="shared" si="4"/>
        <v>58.458333333333329</v>
      </c>
    </row>
    <row r="96" spans="1:6" ht="23.25" x14ac:dyDescent="0.35">
      <c r="A96" s="2">
        <f t="shared" si="5"/>
        <v>1988</v>
      </c>
      <c r="B96" s="2" t="s">
        <v>12</v>
      </c>
      <c r="C96" s="5">
        <v>32448</v>
      </c>
      <c r="D96" s="1">
        <v>66</v>
      </c>
      <c r="E96" s="15">
        <f t="shared" si="3"/>
        <v>58.583333333333336</v>
      </c>
      <c r="F96" s="13">
        <f t="shared" si="4"/>
        <v>58.541666666666671</v>
      </c>
    </row>
    <row r="97" spans="1:6" ht="23.25" x14ac:dyDescent="0.35">
      <c r="A97" s="2">
        <f t="shared" si="5"/>
        <v>1988</v>
      </c>
      <c r="B97" s="2" t="s">
        <v>13</v>
      </c>
      <c r="C97" s="5">
        <v>32478</v>
      </c>
      <c r="D97" s="1">
        <v>57</v>
      </c>
      <c r="E97" s="15">
        <f t="shared" si="3"/>
        <v>59.333333333333336</v>
      </c>
      <c r="F97" s="13">
        <f t="shared" si="4"/>
        <v>58.958333333333336</v>
      </c>
    </row>
    <row r="98" spans="1:6" ht="23.25" x14ac:dyDescent="0.35">
      <c r="A98" s="2">
        <f t="shared" si="5"/>
        <v>1989</v>
      </c>
      <c r="B98" s="2" t="s">
        <v>2</v>
      </c>
      <c r="C98" s="5">
        <v>32509</v>
      </c>
      <c r="D98" s="1">
        <v>10</v>
      </c>
      <c r="E98" s="15">
        <f t="shared" si="3"/>
        <v>58.5</v>
      </c>
      <c r="F98" s="13">
        <f t="shared" si="4"/>
        <v>58.916666666666671</v>
      </c>
    </row>
    <row r="99" spans="1:6" ht="23.25" x14ac:dyDescent="0.35">
      <c r="A99" s="2">
        <f t="shared" si="5"/>
        <v>1989</v>
      </c>
      <c r="B99" s="2" t="s">
        <v>3</v>
      </c>
      <c r="C99" s="5">
        <v>32540</v>
      </c>
      <c r="D99" s="1">
        <v>8</v>
      </c>
      <c r="E99" s="15">
        <f t="shared" si="3"/>
        <v>58.75</v>
      </c>
      <c r="F99" s="13">
        <f t="shared" si="4"/>
        <v>58.625</v>
      </c>
    </row>
    <row r="100" spans="1:6" ht="23.25" x14ac:dyDescent="0.35">
      <c r="A100" s="2">
        <f t="shared" si="5"/>
        <v>1989</v>
      </c>
      <c r="B100" s="2" t="s">
        <v>4</v>
      </c>
      <c r="C100" s="5">
        <v>32568</v>
      </c>
      <c r="D100" s="1">
        <v>17</v>
      </c>
      <c r="E100" s="15">
        <f t="shared" si="3"/>
        <v>59.333333333333336</v>
      </c>
      <c r="F100" s="13">
        <f t="shared" si="4"/>
        <v>59.041666666666671</v>
      </c>
    </row>
    <row r="101" spans="1:6" ht="23.25" x14ac:dyDescent="0.35">
      <c r="A101" s="2">
        <f t="shared" si="5"/>
        <v>1989</v>
      </c>
      <c r="B101" s="2" t="s">
        <v>5</v>
      </c>
      <c r="C101" s="5">
        <v>32599</v>
      </c>
      <c r="D101" s="1">
        <v>54</v>
      </c>
      <c r="E101" s="15">
        <f t="shared" si="3"/>
        <v>59.583333333333336</v>
      </c>
      <c r="F101" s="13">
        <f t="shared" si="4"/>
        <v>59.458333333333336</v>
      </c>
    </row>
    <row r="102" spans="1:6" ht="23.25" x14ac:dyDescent="0.35">
      <c r="A102" s="2">
        <f t="shared" si="5"/>
        <v>1989</v>
      </c>
      <c r="B102" s="2" t="s">
        <v>6</v>
      </c>
      <c r="C102" s="5">
        <v>32629</v>
      </c>
      <c r="D102" s="1">
        <v>63</v>
      </c>
      <c r="E102" s="15">
        <f t="shared" si="3"/>
        <v>59.666666666666664</v>
      </c>
      <c r="F102" s="13">
        <f t="shared" si="4"/>
        <v>59.625</v>
      </c>
    </row>
    <row r="103" spans="1:6" ht="23.25" x14ac:dyDescent="0.35">
      <c r="A103" s="2">
        <f t="shared" si="5"/>
        <v>1989</v>
      </c>
      <c r="B103" s="2" t="s">
        <v>7</v>
      </c>
      <c r="C103" s="5">
        <v>32660</v>
      </c>
      <c r="D103" s="1">
        <v>84</v>
      </c>
      <c r="E103" s="15">
        <f t="shared" si="3"/>
        <v>57.75</v>
      </c>
      <c r="F103" s="13">
        <f t="shared" si="4"/>
        <v>58.708333333333329</v>
      </c>
    </row>
    <row r="104" spans="1:6" ht="23.25" x14ac:dyDescent="0.35">
      <c r="A104" s="2">
        <f t="shared" si="5"/>
        <v>1989</v>
      </c>
      <c r="B104" s="2" t="s">
        <v>8</v>
      </c>
      <c r="C104" s="5">
        <v>32690</v>
      </c>
      <c r="D104" s="1">
        <v>81</v>
      </c>
      <c r="E104" s="15">
        <f t="shared" si="3"/>
        <v>58</v>
      </c>
      <c r="F104" s="13">
        <f t="shared" si="4"/>
        <v>57.875</v>
      </c>
    </row>
    <row r="105" spans="1:6" ht="23.25" x14ac:dyDescent="0.35">
      <c r="A105" s="2">
        <f t="shared" si="5"/>
        <v>1989</v>
      </c>
      <c r="B105" s="2" t="s">
        <v>9</v>
      </c>
      <c r="C105" s="5">
        <v>32721</v>
      </c>
      <c r="D105" s="1">
        <v>94</v>
      </c>
      <c r="E105" s="15">
        <f t="shared" si="3"/>
        <v>58.083333333333336</v>
      </c>
      <c r="F105" s="13">
        <f t="shared" si="4"/>
        <v>58.041666666666671</v>
      </c>
    </row>
    <row r="106" spans="1:6" ht="23.25" x14ac:dyDescent="0.35">
      <c r="A106" s="2">
        <f t="shared" si="5"/>
        <v>1989</v>
      </c>
      <c r="B106" s="2" t="s">
        <v>10</v>
      </c>
      <c r="C106" s="5">
        <v>32752</v>
      </c>
      <c r="D106" s="1">
        <v>97</v>
      </c>
      <c r="E106" s="15">
        <f t="shared" si="3"/>
        <v>59.083333333333336</v>
      </c>
      <c r="F106" s="13">
        <f t="shared" si="4"/>
        <v>58.583333333333336</v>
      </c>
    </row>
    <row r="107" spans="1:6" ht="23.25" x14ac:dyDescent="0.35">
      <c r="A107" s="2">
        <f t="shared" si="5"/>
        <v>1989</v>
      </c>
      <c r="B107" s="2" t="s">
        <v>11</v>
      </c>
      <c r="C107" s="5">
        <v>32782</v>
      </c>
      <c r="D107" s="1">
        <v>84</v>
      </c>
      <c r="E107" s="15">
        <f t="shared" si="3"/>
        <v>59.75</v>
      </c>
      <c r="F107" s="13">
        <f t="shared" si="4"/>
        <v>59.416666666666671</v>
      </c>
    </row>
    <row r="108" spans="1:6" ht="23.25" x14ac:dyDescent="0.35">
      <c r="A108" s="2">
        <f t="shared" si="5"/>
        <v>1989</v>
      </c>
      <c r="B108" s="2" t="s">
        <v>12</v>
      </c>
      <c r="C108" s="5">
        <v>32813</v>
      </c>
      <c r="D108" s="1">
        <v>67</v>
      </c>
      <c r="E108" s="15">
        <f t="shared" si="3"/>
        <v>59.5</v>
      </c>
      <c r="F108" s="13">
        <f t="shared" si="4"/>
        <v>59.625</v>
      </c>
    </row>
    <row r="109" spans="1:6" ht="23.25" x14ac:dyDescent="0.35">
      <c r="A109" s="2">
        <f t="shared" si="5"/>
        <v>1989</v>
      </c>
      <c r="B109" s="2" t="s">
        <v>13</v>
      </c>
      <c r="C109" s="5">
        <v>32843</v>
      </c>
      <c r="D109" s="1">
        <v>34</v>
      </c>
      <c r="E109" s="15">
        <f t="shared" si="3"/>
        <v>59.083333333333336</v>
      </c>
      <c r="F109" s="13">
        <f t="shared" si="4"/>
        <v>59.291666666666671</v>
      </c>
    </row>
    <row r="110" spans="1:6" ht="23.25" x14ac:dyDescent="0.35">
      <c r="A110" s="2">
        <f t="shared" si="5"/>
        <v>1990</v>
      </c>
      <c r="B110" s="2" t="s">
        <v>2</v>
      </c>
      <c r="C110" s="5">
        <v>32874</v>
      </c>
      <c r="D110" s="1">
        <v>13</v>
      </c>
      <c r="E110" s="15">
        <f t="shared" si="3"/>
        <v>59.833333333333336</v>
      </c>
      <c r="F110" s="13">
        <f t="shared" si="4"/>
        <v>59.458333333333336</v>
      </c>
    </row>
    <row r="111" spans="1:6" ht="23.25" x14ac:dyDescent="0.35">
      <c r="A111" s="2">
        <f t="shared" si="5"/>
        <v>1990</v>
      </c>
      <c r="B111" s="2" t="s">
        <v>3</v>
      </c>
      <c r="C111" s="5">
        <v>32905</v>
      </c>
      <c r="D111" s="1">
        <v>9</v>
      </c>
      <c r="E111" s="15">
        <f t="shared" si="3"/>
        <v>59.416666666666664</v>
      </c>
      <c r="F111" s="13">
        <f t="shared" si="4"/>
        <v>59.625</v>
      </c>
    </row>
    <row r="112" spans="1:6" ht="23.25" x14ac:dyDescent="0.35">
      <c r="A112" s="2">
        <f t="shared" si="5"/>
        <v>1990</v>
      </c>
      <c r="B112" s="2" t="s">
        <v>4</v>
      </c>
      <c r="C112" s="5">
        <v>32933</v>
      </c>
      <c r="D112" s="1">
        <v>29</v>
      </c>
      <c r="E112" s="15">
        <f t="shared" si="3"/>
        <v>58.833333333333336</v>
      </c>
      <c r="F112" s="13">
        <f t="shared" si="4"/>
        <v>59.125</v>
      </c>
    </row>
    <row r="113" spans="1:6" ht="23.25" x14ac:dyDescent="0.35">
      <c r="A113" s="2">
        <f t="shared" si="5"/>
        <v>1990</v>
      </c>
      <c r="B113" s="2" t="s">
        <v>5</v>
      </c>
      <c r="C113" s="5">
        <v>32964</v>
      </c>
      <c r="D113" s="1">
        <v>62</v>
      </c>
      <c r="E113" s="15">
        <f t="shared" si="3"/>
        <v>58.833333333333336</v>
      </c>
      <c r="F113" s="13">
        <f t="shared" si="4"/>
        <v>58.833333333333336</v>
      </c>
    </row>
    <row r="114" spans="1:6" ht="23.25" x14ac:dyDescent="0.35">
      <c r="A114" s="2">
        <f t="shared" si="5"/>
        <v>1990</v>
      </c>
      <c r="B114" s="2" t="s">
        <v>6</v>
      </c>
      <c r="C114" s="5">
        <v>32994</v>
      </c>
      <c r="D114" s="1">
        <v>60</v>
      </c>
      <c r="E114" s="15">
        <f t="shared" si="3"/>
        <v>58.083333333333336</v>
      </c>
      <c r="F114" s="13">
        <f t="shared" si="4"/>
        <v>58.458333333333336</v>
      </c>
    </row>
    <row r="115" spans="1:6" ht="23.25" x14ac:dyDescent="0.35">
      <c r="A115" s="2">
        <f t="shared" si="5"/>
        <v>1990</v>
      </c>
      <c r="B115" s="2" t="s">
        <v>7</v>
      </c>
      <c r="C115" s="5">
        <v>33025</v>
      </c>
      <c r="D115" s="1">
        <v>79</v>
      </c>
      <c r="E115" s="15">
        <f t="shared" si="3"/>
        <v>58.75</v>
      </c>
      <c r="F115" s="13">
        <f t="shared" si="4"/>
        <v>58.416666666666671</v>
      </c>
    </row>
    <row r="116" spans="1:6" ht="23.25" x14ac:dyDescent="0.35">
      <c r="A116" s="2">
        <f t="shared" si="5"/>
        <v>1990</v>
      </c>
      <c r="B116" s="2" t="s">
        <v>8</v>
      </c>
      <c r="C116" s="5">
        <v>33055</v>
      </c>
      <c r="D116" s="1">
        <v>90</v>
      </c>
      <c r="E116" s="15">
        <f t="shared" si="3"/>
        <v>62.909090909090907</v>
      </c>
      <c r="F116" s="13">
        <f t="shared" si="4"/>
        <v>60.829545454545453</v>
      </c>
    </row>
    <row r="117" spans="1:6" ht="23.25" x14ac:dyDescent="0.35">
      <c r="A117" s="2">
        <f t="shared" si="5"/>
        <v>1990</v>
      </c>
      <c r="B117" s="2" t="s">
        <v>9</v>
      </c>
      <c r="C117" s="5">
        <v>33086</v>
      </c>
      <c r="D117" s="1">
        <v>89</v>
      </c>
      <c r="E117" s="15">
        <f t="shared" si="3"/>
        <v>68.3</v>
      </c>
      <c r="F117" s="13">
        <f t="shared" si="4"/>
        <v>65.604545454545445</v>
      </c>
    </row>
    <row r="118" spans="1:6" ht="23.25" x14ac:dyDescent="0.35">
      <c r="A118" s="2">
        <f t="shared" si="5"/>
        <v>1990</v>
      </c>
      <c r="B118" s="2" t="s">
        <v>10</v>
      </c>
      <c r="C118" s="5">
        <v>33117</v>
      </c>
      <c r="D118" s="1">
        <v>90</v>
      </c>
      <c r="E118" s="15">
        <f t="shared" si="3"/>
        <v>72.666666666666671</v>
      </c>
      <c r="F118" s="13">
        <f t="shared" si="4"/>
        <v>70.483333333333334</v>
      </c>
    </row>
    <row r="119" spans="1:6" ht="23.25" x14ac:dyDescent="0.35">
      <c r="A119" s="2">
        <f t="shared" si="5"/>
        <v>1990</v>
      </c>
      <c r="B119" s="2" t="s">
        <v>11</v>
      </c>
      <c r="C119" s="5">
        <v>33147</v>
      </c>
      <c r="D119" s="1">
        <v>84</v>
      </c>
      <c r="E119" s="15">
        <f t="shared" si="3"/>
        <v>74</v>
      </c>
      <c r="F119" s="13">
        <f t="shared" si="4"/>
        <v>73.333333333333343</v>
      </c>
    </row>
    <row r="120" spans="1:6" ht="23.25" x14ac:dyDescent="0.35">
      <c r="A120" s="2">
        <f t="shared" si="5"/>
        <v>1990</v>
      </c>
      <c r="B120" s="2" t="s">
        <v>12</v>
      </c>
      <c r="C120" s="5">
        <v>33178</v>
      </c>
      <c r="D120" s="1">
        <v>58</v>
      </c>
      <c r="E120" s="15">
        <f t="shared" si="3"/>
        <v>76</v>
      </c>
      <c r="F120" s="13">
        <f t="shared" si="4"/>
        <v>75</v>
      </c>
    </row>
    <row r="121" spans="1:6" ht="23.25" x14ac:dyDescent="0.35">
      <c r="A121" s="2">
        <f t="shared" si="5"/>
        <v>1990</v>
      </c>
      <c r="B121" s="2" t="s">
        <v>13</v>
      </c>
      <c r="C121" s="5">
        <v>33208</v>
      </c>
      <c r="D121" s="1">
        <v>42</v>
      </c>
      <c r="E121" s="15">
        <f t="shared" si="3"/>
        <v>75.5</v>
      </c>
      <c r="F121" s="13">
        <f t="shared" si="4"/>
        <v>75.75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J24" sqref="J24"/>
    </sheetView>
  </sheetViews>
  <sheetFormatPr defaultRowHeight="15" x14ac:dyDescent="0.25"/>
  <cols>
    <col min="1" max="1" width="9" bestFit="1" customWidth="1"/>
    <col min="2" max="2" width="18.7109375" bestFit="1" customWidth="1"/>
    <col min="3" max="3" width="18.7109375" customWidth="1"/>
    <col min="4" max="4" width="20.140625" bestFit="1" customWidth="1"/>
    <col min="5" max="5" width="11.140625" style="12" bestFit="1" customWidth="1"/>
    <col min="6" max="6" width="10.5703125" style="12" bestFit="1" customWidth="1"/>
  </cols>
  <sheetData>
    <row r="1" spans="1:7" ht="23.25" x14ac:dyDescent="0.35">
      <c r="A1" s="3" t="s">
        <v>0</v>
      </c>
      <c r="B1" s="3" t="s">
        <v>1</v>
      </c>
      <c r="C1" s="3" t="s">
        <v>15</v>
      </c>
      <c r="D1" s="4" t="s">
        <v>14</v>
      </c>
      <c r="E1" s="14" t="s">
        <v>26</v>
      </c>
      <c r="F1" s="14" t="s">
        <v>16</v>
      </c>
      <c r="G1" s="3" t="s">
        <v>17</v>
      </c>
    </row>
    <row r="2" spans="1:7" ht="23.25" x14ac:dyDescent="0.35">
      <c r="A2" s="2">
        <v>1981</v>
      </c>
      <c r="B2" s="2" t="s">
        <v>2</v>
      </c>
      <c r="C2" s="5">
        <v>29587</v>
      </c>
      <c r="D2" s="1">
        <v>12</v>
      </c>
      <c r="E2" s="15"/>
      <c r="F2" s="13"/>
    </row>
    <row r="3" spans="1:7" ht="23.25" x14ac:dyDescent="0.35">
      <c r="A3" s="2">
        <v>1981</v>
      </c>
      <c r="B3" s="2" t="s">
        <v>3</v>
      </c>
      <c r="C3" s="5">
        <v>29618</v>
      </c>
      <c r="D3" s="1">
        <v>7</v>
      </c>
      <c r="E3" s="15"/>
      <c r="F3" s="13"/>
    </row>
    <row r="4" spans="1:7" ht="23.25" x14ac:dyDescent="0.35">
      <c r="A4" s="2">
        <v>1981</v>
      </c>
      <c r="B4" s="2" t="s">
        <v>4</v>
      </c>
      <c r="C4" s="5">
        <v>29646</v>
      </c>
      <c r="D4" s="1">
        <v>13</v>
      </c>
      <c r="E4" s="15"/>
      <c r="F4" s="13"/>
    </row>
    <row r="5" spans="1:7" ht="23.25" x14ac:dyDescent="0.35">
      <c r="A5" s="2">
        <v>1981</v>
      </c>
      <c r="B5" s="2" t="s">
        <v>5</v>
      </c>
      <c r="C5" s="5">
        <v>29677</v>
      </c>
      <c r="D5" s="1">
        <v>35</v>
      </c>
      <c r="E5" s="15"/>
      <c r="F5" s="13"/>
    </row>
    <row r="6" spans="1:7" ht="23.25" x14ac:dyDescent="0.35">
      <c r="A6" s="2">
        <v>1981</v>
      </c>
      <c r="B6" s="2" t="s">
        <v>6</v>
      </c>
      <c r="C6" s="5">
        <v>29707</v>
      </c>
      <c r="D6" s="1">
        <v>56</v>
      </c>
      <c r="E6" s="15"/>
      <c r="F6" s="13"/>
    </row>
    <row r="7" spans="1:7" ht="23.25" x14ac:dyDescent="0.35">
      <c r="A7" s="2">
        <v>1981</v>
      </c>
      <c r="B7" s="2" t="s">
        <v>7</v>
      </c>
      <c r="C7" s="5">
        <v>29738</v>
      </c>
      <c r="D7" s="1">
        <v>65</v>
      </c>
      <c r="E7" s="15">
        <f>AVERAGE(D2:D13)</f>
        <v>47.083333333333336</v>
      </c>
      <c r="F7" s="13"/>
    </row>
    <row r="8" spans="1:7" ht="23.25" x14ac:dyDescent="0.35">
      <c r="A8" s="2">
        <v>1981</v>
      </c>
      <c r="B8" s="2" t="s">
        <v>8</v>
      </c>
      <c r="C8" s="5">
        <v>29768</v>
      </c>
      <c r="D8" s="1">
        <v>81</v>
      </c>
      <c r="E8" s="15">
        <f t="shared" ref="E8:E71" si="0">AVERAGE(D3:D14)</f>
        <v>46.833333333333336</v>
      </c>
      <c r="F8" s="13">
        <f>AVERAGE(E7:E8)</f>
        <v>46.958333333333336</v>
      </c>
      <c r="G8" s="12">
        <f>D8-F8</f>
        <v>34.041666666666664</v>
      </c>
    </row>
    <row r="9" spans="1:7" ht="23.25" x14ac:dyDescent="0.35">
      <c r="A9" s="2">
        <v>1981</v>
      </c>
      <c r="B9" s="2" t="s">
        <v>9</v>
      </c>
      <c r="C9" s="5">
        <v>29799</v>
      </c>
      <c r="D9" s="1">
        <v>72</v>
      </c>
      <c r="E9" s="15">
        <f t="shared" si="0"/>
        <v>46.833333333333336</v>
      </c>
      <c r="F9" s="13">
        <f t="shared" ref="F9:F72" si="1">AVERAGE(E8:E9)</f>
        <v>46.833333333333336</v>
      </c>
      <c r="G9" s="12">
        <f t="shared" ref="G9:G72" si="2">D9-F9</f>
        <v>25.166666666666664</v>
      </c>
    </row>
    <row r="10" spans="1:7" ht="23.25" x14ac:dyDescent="0.35">
      <c r="A10" s="2">
        <v>1981</v>
      </c>
      <c r="B10" s="2" t="s">
        <v>10</v>
      </c>
      <c r="C10" s="5">
        <v>29830</v>
      </c>
      <c r="D10" s="1">
        <v>76</v>
      </c>
      <c r="E10" s="15">
        <f t="shared" si="0"/>
        <v>46.916666666666664</v>
      </c>
      <c r="F10" s="13">
        <f t="shared" si="1"/>
        <v>46.875</v>
      </c>
      <c r="G10" s="12">
        <f t="shared" si="2"/>
        <v>29.125</v>
      </c>
    </row>
    <row r="11" spans="1:7" ht="23.25" x14ac:dyDescent="0.35">
      <c r="A11" s="2">
        <v>1981</v>
      </c>
      <c r="B11" s="2" t="s">
        <v>11</v>
      </c>
      <c r="C11" s="5">
        <v>29860</v>
      </c>
      <c r="D11" s="1">
        <v>73</v>
      </c>
      <c r="E11" s="15">
        <f t="shared" si="0"/>
        <v>46.75</v>
      </c>
      <c r="F11" s="13">
        <f t="shared" si="1"/>
        <v>46.833333333333329</v>
      </c>
      <c r="G11" s="12">
        <f t="shared" si="2"/>
        <v>26.166666666666671</v>
      </c>
    </row>
    <row r="12" spans="1:7" ht="23.25" x14ac:dyDescent="0.35">
      <c r="A12" s="2">
        <v>1981</v>
      </c>
      <c r="B12" s="2" t="s">
        <v>12</v>
      </c>
      <c r="C12" s="5">
        <v>29891</v>
      </c>
      <c r="D12" s="1">
        <v>54</v>
      </c>
      <c r="E12" s="15">
        <f t="shared" si="0"/>
        <v>45.666666666666664</v>
      </c>
      <c r="F12" s="13">
        <f t="shared" si="1"/>
        <v>46.208333333333329</v>
      </c>
      <c r="G12" s="12">
        <f t="shared" si="2"/>
        <v>7.7916666666666714</v>
      </c>
    </row>
    <row r="13" spans="1:7" ht="23.25" x14ac:dyDescent="0.35">
      <c r="A13" s="2">
        <v>1981</v>
      </c>
      <c r="B13" s="2" t="s">
        <v>13</v>
      </c>
      <c r="C13" s="5">
        <v>29921</v>
      </c>
      <c r="D13" s="1">
        <v>21</v>
      </c>
      <c r="E13" s="15">
        <f t="shared" si="0"/>
        <v>45.75</v>
      </c>
      <c r="F13" s="13">
        <f t="shared" si="1"/>
        <v>45.708333333333329</v>
      </c>
      <c r="G13" s="12">
        <f t="shared" si="2"/>
        <v>-24.708333333333329</v>
      </c>
    </row>
    <row r="14" spans="1:7" ht="23.25" x14ac:dyDescent="0.35">
      <c r="A14" s="2">
        <f>A2+1</f>
        <v>1982</v>
      </c>
      <c r="B14" s="2" t="s">
        <v>2</v>
      </c>
      <c r="C14" s="5">
        <v>29952</v>
      </c>
      <c r="D14" s="1">
        <v>9</v>
      </c>
      <c r="E14" s="15">
        <f t="shared" si="0"/>
        <v>44.916666666666664</v>
      </c>
      <c r="F14" s="13">
        <f t="shared" si="1"/>
        <v>45.333333333333329</v>
      </c>
      <c r="G14" s="12">
        <f t="shared" si="2"/>
        <v>-36.333333333333329</v>
      </c>
    </row>
    <row r="15" spans="1:7" ht="23.25" x14ac:dyDescent="0.35">
      <c r="A15" s="2">
        <f t="shared" ref="A15:A78" si="3">A3+1</f>
        <v>1982</v>
      </c>
      <c r="B15" s="2" t="s">
        <v>3</v>
      </c>
      <c r="C15" s="5">
        <v>29983</v>
      </c>
      <c r="D15" s="1">
        <v>7</v>
      </c>
      <c r="E15" s="15">
        <f t="shared" si="0"/>
        <v>45.416666666666664</v>
      </c>
      <c r="F15" s="13">
        <f t="shared" si="1"/>
        <v>45.166666666666664</v>
      </c>
      <c r="G15" s="12">
        <f t="shared" si="2"/>
        <v>-38.166666666666664</v>
      </c>
    </row>
    <row r="16" spans="1:7" ht="23.25" x14ac:dyDescent="0.35">
      <c r="A16" s="2">
        <f t="shared" si="3"/>
        <v>1982</v>
      </c>
      <c r="B16" s="2" t="s">
        <v>4</v>
      </c>
      <c r="C16" s="5">
        <v>30011</v>
      </c>
      <c r="D16" s="1">
        <v>14</v>
      </c>
      <c r="E16" s="15">
        <f t="shared" si="0"/>
        <v>45.583333333333336</v>
      </c>
      <c r="F16" s="13">
        <f t="shared" si="1"/>
        <v>45.5</v>
      </c>
      <c r="G16" s="12">
        <f t="shared" si="2"/>
        <v>-31.5</v>
      </c>
    </row>
    <row r="17" spans="1:7" ht="23.25" x14ac:dyDescent="0.35">
      <c r="A17" s="2">
        <f t="shared" si="3"/>
        <v>1982</v>
      </c>
      <c r="B17" s="2" t="s">
        <v>5</v>
      </c>
      <c r="C17" s="5">
        <v>30042</v>
      </c>
      <c r="D17" s="1">
        <v>33</v>
      </c>
      <c r="E17" s="15">
        <f t="shared" si="0"/>
        <v>45.5</v>
      </c>
      <c r="F17" s="13">
        <f t="shared" si="1"/>
        <v>45.541666666666671</v>
      </c>
      <c r="G17" s="12">
        <f t="shared" si="2"/>
        <v>-12.541666666666671</v>
      </c>
    </row>
    <row r="18" spans="1:7" ht="23.25" x14ac:dyDescent="0.35">
      <c r="A18" s="2">
        <f t="shared" si="3"/>
        <v>1982</v>
      </c>
      <c r="B18" s="2" t="s">
        <v>6</v>
      </c>
      <c r="C18" s="5">
        <v>30072</v>
      </c>
      <c r="D18" s="1">
        <v>43</v>
      </c>
      <c r="E18" s="15">
        <f t="shared" si="0"/>
        <v>45.916666666666664</v>
      </c>
      <c r="F18" s="13">
        <f t="shared" si="1"/>
        <v>45.708333333333329</v>
      </c>
      <c r="G18" s="12">
        <f t="shared" si="2"/>
        <v>-2.7083333333333286</v>
      </c>
    </row>
    <row r="19" spans="1:7" ht="23.25" x14ac:dyDescent="0.35">
      <c r="A19" s="2">
        <f t="shared" si="3"/>
        <v>1982</v>
      </c>
      <c r="B19" s="2" t="s">
        <v>7</v>
      </c>
      <c r="C19" s="5">
        <v>30103</v>
      </c>
      <c r="D19" s="1">
        <v>66</v>
      </c>
      <c r="E19" s="15">
        <f t="shared" si="0"/>
        <v>46.75</v>
      </c>
      <c r="F19" s="13">
        <f t="shared" si="1"/>
        <v>46.333333333333329</v>
      </c>
      <c r="G19" s="12">
        <f t="shared" si="2"/>
        <v>19.666666666666671</v>
      </c>
    </row>
    <row r="20" spans="1:7" ht="23.25" x14ac:dyDescent="0.35">
      <c r="A20" s="2">
        <f t="shared" si="3"/>
        <v>1982</v>
      </c>
      <c r="B20" s="2" t="s">
        <v>8</v>
      </c>
      <c r="C20" s="5">
        <v>30133</v>
      </c>
      <c r="D20" s="1">
        <v>71</v>
      </c>
      <c r="E20" s="15">
        <f t="shared" si="0"/>
        <v>46.75</v>
      </c>
      <c r="F20" s="13">
        <f t="shared" si="1"/>
        <v>46.75</v>
      </c>
      <c r="G20" s="12">
        <f t="shared" si="2"/>
        <v>24.25</v>
      </c>
    </row>
    <row r="21" spans="1:7" ht="23.25" x14ac:dyDescent="0.35">
      <c r="A21" s="2">
        <f t="shared" si="3"/>
        <v>1982</v>
      </c>
      <c r="B21" s="2" t="s">
        <v>9</v>
      </c>
      <c r="C21" s="5">
        <v>30164</v>
      </c>
      <c r="D21" s="1">
        <v>78</v>
      </c>
      <c r="E21" s="15">
        <f t="shared" si="0"/>
        <v>46.75</v>
      </c>
      <c r="F21" s="13">
        <f t="shared" si="1"/>
        <v>46.75</v>
      </c>
      <c r="G21" s="12">
        <f t="shared" si="2"/>
        <v>31.25</v>
      </c>
    </row>
    <row r="22" spans="1:7" ht="23.25" x14ac:dyDescent="0.35">
      <c r="A22" s="2">
        <f t="shared" si="3"/>
        <v>1982</v>
      </c>
      <c r="B22" s="2" t="s">
        <v>10</v>
      </c>
      <c r="C22" s="5">
        <v>30195</v>
      </c>
      <c r="D22" s="1">
        <v>78</v>
      </c>
      <c r="E22" s="15">
        <f t="shared" si="0"/>
        <v>46.833333333333336</v>
      </c>
      <c r="F22" s="13">
        <f t="shared" si="1"/>
        <v>46.791666666666671</v>
      </c>
      <c r="G22" s="12">
        <f t="shared" si="2"/>
        <v>31.208333333333329</v>
      </c>
    </row>
    <row r="23" spans="1:7" ht="23.25" x14ac:dyDescent="0.35">
      <c r="A23" s="2">
        <f t="shared" si="3"/>
        <v>1982</v>
      </c>
      <c r="B23" s="2" t="s">
        <v>11</v>
      </c>
      <c r="C23" s="5">
        <v>30225</v>
      </c>
      <c r="D23" s="1">
        <v>72</v>
      </c>
      <c r="E23" s="15">
        <f t="shared" si="0"/>
        <v>46.916666666666664</v>
      </c>
      <c r="F23" s="13">
        <f t="shared" si="1"/>
        <v>46.875</v>
      </c>
      <c r="G23" s="12">
        <f t="shared" si="2"/>
        <v>25.125</v>
      </c>
    </row>
    <row r="24" spans="1:7" ht="23.25" x14ac:dyDescent="0.35">
      <c r="A24" s="2">
        <f t="shared" si="3"/>
        <v>1982</v>
      </c>
      <c r="B24" s="2" t="s">
        <v>12</v>
      </c>
      <c r="C24" s="5">
        <v>30256</v>
      </c>
      <c r="D24" s="1">
        <v>59</v>
      </c>
      <c r="E24" s="15">
        <f t="shared" si="0"/>
        <v>46.083333333333336</v>
      </c>
      <c r="F24" s="13">
        <f t="shared" si="1"/>
        <v>46.5</v>
      </c>
      <c r="G24" s="12">
        <f t="shared" si="2"/>
        <v>12.5</v>
      </c>
    </row>
    <row r="25" spans="1:7" ht="23.25" x14ac:dyDescent="0.35">
      <c r="A25" s="2">
        <f t="shared" si="3"/>
        <v>1982</v>
      </c>
      <c r="B25" s="2" t="s">
        <v>13</v>
      </c>
      <c r="C25" s="5">
        <v>30286</v>
      </c>
      <c r="D25" s="1">
        <v>31</v>
      </c>
      <c r="E25" s="15">
        <f t="shared" si="0"/>
        <v>46.833333333333336</v>
      </c>
      <c r="F25" s="13">
        <f t="shared" si="1"/>
        <v>46.458333333333336</v>
      </c>
      <c r="G25" s="12">
        <f t="shared" si="2"/>
        <v>-15.458333333333336</v>
      </c>
    </row>
    <row r="26" spans="1:7" ht="23.25" x14ac:dyDescent="0.35">
      <c r="A26" s="2">
        <f t="shared" si="3"/>
        <v>1983</v>
      </c>
      <c r="B26" s="2" t="s">
        <v>2</v>
      </c>
      <c r="C26" s="5">
        <v>30317</v>
      </c>
      <c r="D26" s="1">
        <v>9</v>
      </c>
      <c r="E26" s="15">
        <f t="shared" si="0"/>
        <v>47.166666666666664</v>
      </c>
      <c r="F26" s="13">
        <f t="shared" si="1"/>
        <v>47</v>
      </c>
      <c r="G26" s="12">
        <f t="shared" si="2"/>
        <v>-38</v>
      </c>
    </row>
    <row r="27" spans="1:7" ht="23.25" x14ac:dyDescent="0.35">
      <c r="A27" s="2">
        <f t="shared" si="3"/>
        <v>1983</v>
      </c>
      <c r="B27" s="2" t="s">
        <v>3</v>
      </c>
      <c r="C27" s="5">
        <v>30348</v>
      </c>
      <c r="D27" s="1">
        <v>7</v>
      </c>
      <c r="E27" s="15">
        <f t="shared" si="0"/>
        <v>47.75</v>
      </c>
      <c r="F27" s="13">
        <f t="shared" si="1"/>
        <v>47.458333333333329</v>
      </c>
      <c r="G27" s="12">
        <f t="shared" si="2"/>
        <v>-40.458333333333329</v>
      </c>
    </row>
    <row r="28" spans="1:7" ht="23.25" x14ac:dyDescent="0.35">
      <c r="A28" s="2">
        <f t="shared" si="3"/>
        <v>1983</v>
      </c>
      <c r="B28" s="2" t="s">
        <v>4</v>
      </c>
      <c r="C28" s="5">
        <v>30376</v>
      </c>
      <c r="D28" s="1">
        <v>15</v>
      </c>
      <c r="E28" s="15">
        <f t="shared" si="0"/>
        <v>47.916666666666664</v>
      </c>
      <c r="F28" s="13">
        <f t="shared" si="1"/>
        <v>47.833333333333329</v>
      </c>
      <c r="G28" s="12">
        <f t="shared" si="2"/>
        <v>-32.833333333333329</v>
      </c>
    </row>
    <row r="29" spans="1:7" ht="23.25" x14ac:dyDescent="0.35">
      <c r="A29" s="2">
        <f t="shared" si="3"/>
        <v>1983</v>
      </c>
      <c r="B29" s="2" t="s">
        <v>5</v>
      </c>
      <c r="C29" s="5">
        <v>30407</v>
      </c>
      <c r="D29" s="1">
        <v>34</v>
      </c>
      <c r="E29" s="15">
        <f t="shared" si="0"/>
        <v>48</v>
      </c>
      <c r="F29" s="13">
        <f t="shared" si="1"/>
        <v>47.958333333333329</v>
      </c>
      <c r="G29" s="12">
        <f t="shared" si="2"/>
        <v>-13.958333333333329</v>
      </c>
    </row>
    <row r="30" spans="1:7" ht="23.25" x14ac:dyDescent="0.35">
      <c r="A30" s="2">
        <f t="shared" si="3"/>
        <v>1983</v>
      </c>
      <c r="B30" s="2" t="s">
        <v>6</v>
      </c>
      <c r="C30" s="5">
        <v>30437</v>
      </c>
      <c r="D30" s="1">
        <v>33</v>
      </c>
      <c r="E30" s="15">
        <f t="shared" si="0"/>
        <v>47.916666666666664</v>
      </c>
      <c r="F30" s="13">
        <f t="shared" si="1"/>
        <v>47.958333333333329</v>
      </c>
      <c r="G30" s="12">
        <f t="shared" si="2"/>
        <v>-14.958333333333329</v>
      </c>
    </row>
    <row r="31" spans="1:7" ht="23.25" x14ac:dyDescent="0.35">
      <c r="A31" s="2">
        <f t="shared" si="3"/>
        <v>1983</v>
      </c>
      <c r="B31" s="2" t="s">
        <v>7</v>
      </c>
      <c r="C31" s="5">
        <v>30468</v>
      </c>
      <c r="D31" s="1">
        <v>75</v>
      </c>
      <c r="E31" s="15">
        <f t="shared" si="0"/>
        <v>48.333333333333336</v>
      </c>
      <c r="F31" s="13">
        <f t="shared" si="1"/>
        <v>48.125</v>
      </c>
      <c r="G31" s="12">
        <f t="shared" si="2"/>
        <v>26.875</v>
      </c>
    </row>
    <row r="32" spans="1:7" ht="23.25" x14ac:dyDescent="0.35">
      <c r="A32" s="2">
        <f t="shared" si="3"/>
        <v>1983</v>
      </c>
      <c r="B32" s="2" t="s">
        <v>8</v>
      </c>
      <c r="C32" s="5">
        <v>30498</v>
      </c>
      <c r="D32" s="1">
        <v>75</v>
      </c>
      <c r="E32" s="15">
        <f t="shared" si="0"/>
        <v>48.25</v>
      </c>
      <c r="F32" s="13">
        <f t="shared" si="1"/>
        <v>48.291666666666671</v>
      </c>
      <c r="G32" s="12">
        <f t="shared" si="2"/>
        <v>26.708333333333329</v>
      </c>
    </row>
    <row r="33" spans="1:7" ht="23.25" x14ac:dyDescent="0.35">
      <c r="A33" s="2">
        <f t="shared" si="3"/>
        <v>1983</v>
      </c>
      <c r="B33" s="2" t="s">
        <v>9</v>
      </c>
      <c r="C33" s="5">
        <v>30529</v>
      </c>
      <c r="D33" s="1">
        <v>85</v>
      </c>
      <c r="E33" s="15">
        <f t="shared" si="0"/>
        <v>48.5</v>
      </c>
      <c r="F33" s="13">
        <f t="shared" si="1"/>
        <v>48.375</v>
      </c>
      <c r="G33" s="12">
        <f t="shared" si="2"/>
        <v>36.625</v>
      </c>
    </row>
    <row r="34" spans="1:7" ht="23.25" x14ac:dyDescent="0.35">
      <c r="A34" s="2">
        <f t="shared" si="3"/>
        <v>1983</v>
      </c>
      <c r="B34" s="2" t="s">
        <v>10</v>
      </c>
      <c r="C34" s="5">
        <v>30560</v>
      </c>
      <c r="D34" s="1">
        <v>80</v>
      </c>
      <c r="E34" s="15">
        <f t="shared" si="0"/>
        <v>49.25</v>
      </c>
      <c r="F34" s="13">
        <f t="shared" si="1"/>
        <v>48.875</v>
      </c>
      <c r="G34" s="12">
        <f t="shared" si="2"/>
        <v>31.125</v>
      </c>
    </row>
    <row r="35" spans="1:7" ht="23.25" x14ac:dyDescent="0.35">
      <c r="A35" s="2">
        <f t="shared" si="3"/>
        <v>1983</v>
      </c>
      <c r="B35" s="2" t="s">
        <v>11</v>
      </c>
      <c r="C35" s="5">
        <v>30590</v>
      </c>
      <c r="D35" s="1">
        <v>73</v>
      </c>
      <c r="E35" s="15">
        <f t="shared" si="0"/>
        <v>50.416666666666664</v>
      </c>
      <c r="F35" s="13">
        <f t="shared" si="1"/>
        <v>49.833333333333329</v>
      </c>
      <c r="G35" s="12">
        <f t="shared" si="2"/>
        <v>23.166666666666671</v>
      </c>
    </row>
    <row r="36" spans="1:7" ht="23.25" x14ac:dyDescent="0.35">
      <c r="A36" s="2">
        <f t="shared" si="3"/>
        <v>1983</v>
      </c>
      <c r="B36" s="2" t="s">
        <v>12</v>
      </c>
      <c r="C36" s="5">
        <v>30621</v>
      </c>
      <c r="D36" s="1">
        <v>58</v>
      </c>
      <c r="E36" s="15">
        <f t="shared" si="0"/>
        <v>52.333333333333336</v>
      </c>
      <c r="F36" s="13">
        <f t="shared" si="1"/>
        <v>51.375</v>
      </c>
      <c r="G36" s="12">
        <f t="shared" si="2"/>
        <v>6.625</v>
      </c>
    </row>
    <row r="37" spans="1:7" ht="23.25" x14ac:dyDescent="0.35">
      <c r="A37" s="2">
        <f t="shared" si="3"/>
        <v>1983</v>
      </c>
      <c r="B37" s="2" t="s">
        <v>13</v>
      </c>
      <c r="C37" s="5">
        <v>30651</v>
      </c>
      <c r="D37" s="1">
        <v>36</v>
      </c>
      <c r="E37" s="15">
        <f t="shared" si="0"/>
        <v>51.75</v>
      </c>
      <c r="F37" s="13">
        <f t="shared" si="1"/>
        <v>52.041666666666671</v>
      </c>
      <c r="G37" s="12">
        <f t="shared" si="2"/>
        <v>-16.041666666666671</v>
      </c>
    </row>
    <row r="38" spans="1:7" ht="23.25" x14ac:dyDescent="0.35">
      <c r="A38" s="2">
        <f t="shared" si="3"/>
        <v>1984</v>
      </c>
      <c r="B38" s="2" t="s">
        <v>2</v>
      </c>
      <c r="C38" s="5">
        <v>30682</v>
      </c>
      <c r="D38" s="1">
        <v>8</v>
      </c>
      <c r="E38" s="15">
        <f t="shared" si="0"/>
        <v>52.25</v>
      </c>
      <c r="F38" s="13">
        <f t="shared" si="1"/>
        <v>52</v>
      </c>
      <c r="G38" s="12">
        <f t="shared" si="2"/>
        <v>-44</v>
      </c>
    </row>
    <row r="39" spans="1:7" ht="23.25" x14ac:dyDescent="0.35">
      <c r="A39" s="2">
        <f t="shared" si="3"/>
        <v>1984</v>
      </c>
      <c r="B39" s="2" t="s">
        <v>3</v>
      </c>
      <c r="C39" s="5">
        <v>30713</v>
      </c>
      <c r="D39" s="1">
        <v>10</v>
      </c>
      <c r="E39" s="15">
        <f t="shared" si="0"/>
        <v>52.416666666666664</v>
      </c>
      <c r="F39" s="13">
        <f t="shared" si="1"/>
        <v>52.333333333333329</v>
      </c>
      <c r="G39" s="12">
        <f t="shared" si="2"/>
        <v>-42.333333333333329</v>
      </c>
    </row>
    <row r="40" spans="1:7" ht="23.25" x14ac:dyDescent="0.35">
      <c r="A40" s="2">
        <f t="shared" si="3"/>
        <v>1984</v>
      </c>
      <c r="B40" s="2" t="s">
        <v>4</v>
      </c>
      <c r="C40" s="5">
        <v>30742</v>
      </c>
      <c r="D40" s="1">
        <v>24</v>
      </c>
      <c r="E40" s="15">
        <f t="shared" si="0"/>
        <v>52.5</v>
      </c>
      <c r="F40" s="13">
        <f t="shared" si="1"/>
        <v>52.458333333333329</v>
      </c>
      <c r="G40" s="12">
        <f t="shared" si="2"/>
        <v>-28.458333333333329</v>
      </c>
    </row>
    <row r="41" spans="1:7" ht="23.25" x14ac:dyDescent="0.35">
      <c r="A41" s="2">
        <f t="shared" si="3"/>
        <v>1984</v>
      </c>
      <c r="B41" s="2" t="s">
        <v>5</v>
      </c>
      <c r="C41" s="5">
        <v>30773</v>
      </c>
      <c r="D41" s="1">
        <v>48</v>
      </c>
      <c r="E41" s="15">
        <f t="shared" si="0"/>
        <v>52.833333333333336</v>
      </c>
      <c r="F41" s="13">
        <f t="shared" si="1"/>
        <v>52.666666666666671</v>
      </c>
      <c r="G41" s="12">
        <f t="shared" si="2"/>
        <v>-4.6666666666666714</v>
      </c>
    </row>
    <row r="42" spans="1:7" ht="23.25" x14ac:dyDescent="0.35">
      <c r="A42" s="2">
        <f t="shared" si="3"/>
        <v>1984</v>
      </c>
      <c r="B42" s="2" t="s">
        <v>6</v>
      </c>
      <c r="C42" s="5">
        <v>30803</v>
      </c>
      <c r="D42" s="1">
        <v>56</v>
      </c>
      <c r="E42" s="15">
        <f t="shared" si="0"/>
        <v>53.166666666666664</v>
      </c>
      <c r="F42" s="13">
        <f t="shared" si="1"/>
        <v>53</v>
      </c>
      <c r="G42" s="12">
        <f t="shared" si="2"/>
        <v>3</v>
      </c>
    </row>
    <row r="43" spans="1:7" ht="23.25" x14ac:dyDescent="0.35">
      <c r="A43" s="2">
        <f t="shared" si="3"/>
        <v>1984</v>
      </c>
      <c r="B43" s="2" t="s">
        <v>7</v>
      </c>
      <c r="C43" s="5">
        <v>30834</v>
      </c>
      <c r="D43" s="1">
        <v>68</v>
      </c>
      <c r="E43" s="15">
        <f t="shared" si="0"/>
        <v>53</v>
      </c>
      <c r="F43" s="13">
        <f t="shared" si="1"/>
        <v>53.083333333333329</v>
      </c>
      <c r="G43" s="12">
        <f t="shared" si="2"/>
        <v>14.916666666666671</v>
      </c>
    </row>
    <row r="44" spans="1:7" ht="23.25" x14ac:dyDescent="0.35">
      <c r="A44" s="2">
        <f t="shared" si="3"/>
        <v>1984</v>
      </c>
      <c r="B44" s="2" t="s">
        <v>8</v>
      </c>
      <c r="C44" s="5">
        <v>30864</v>
      </c>
      <c r="D44" s="1">
        <v>81</v>
      </c>
      <c r="E44" s="15">
        <f t="shared" si="0"/>
        <v>53.333333333333336</v>
      </c>
      <c r="F44" s="13">
        <f t="shared" si="1"/>
        <v>53.166666666666671</v>
      </c>
      <c r="G44" s="12">
        <f t="shared" si="2"/>
        <v>27.833333333333329</v>
      </c>
    </row>
    <row r="45" spans="1:7" ht="23.25" x14ac:dyDescent="0.35">
      <c r="A45" s="2">
        <f t="shared" si="3"/>
        <v>1984</v>
      </c>
      <c r="B45" s="2" t="s">
        <v>9</v>
      </c>
      <c r="C45" s="5">
        <v>30895</v>
      </c>
      <c r="D45" s="1">
        <v>87</v>
      </c>
      <c r="E45" s="15">
        <f t="shared" si="0"/>
        <v>53.5</v>
      </c>
      <c r="F45" s="13">
        <f t="shared" si="1"/>
        <v>53.416666666666671</v>
      </c>
      <c r="G45" s="12">
        <f t="shared" si="2"/>
        <v>33.583333333333329</v>
      </c>
    </row>
    <row r="46" spans="1:7" ht="23.25" x14ac:dyDescent="0.35">
      <c r="A46" s="2">
        <f t="shared" si="3"/>
        <v>1984</v>
      </c>
      <c r="B46" s="2" t="s">
        <v>10</v>
      </c>
      <c r="C46" s="5">
        <v>30926</v>
      </c>
      <c r="D46" s="1">
        <v>81</v>
      </c>
      <c r="E46" s="15">
        <f t="shared" si="0"/>
        <v>53.666666666666664</v>
      </c>
      <c r="F46" s="13">
        <f t="shared" si="1"/>
        <v>53.583333333333329</v>
      </c>
      <c r="G46" s="12">
        <f t="shared" si="2"/>
        <v>27.416666666666671</v>
      </c>
    </row>
    <row r="47" spans="1:7" ht="23.25" x14ac:dyDescent="0.35">
      <c r="A47" s="2">
        <f t="shared" si="3"/>
        <v>1984</v>
      </c>
      <c r="B47" s="2" t="s">
        <v>11</v>
      </c>
      <c r="C47" s="5">
        <v>30956</v>
      </c>
      <c r="D47" s="1">
        <v>77</v>
      </c>
      <c r="E47" s="15">
        <f t="shared" si="0"/>
        <v>53.916666666666664</v>
      </c>
      <c r="F47" s="13">
        <f t="shared" si="1"/>
        <v>53.791666666666664</v>
      </c>
      <c r="G47" s="12">
        <f t="shared" si="2"/>
        <v>23.208333333333336</v>
      </c>
    </row>
    <row r="48" spans="1:7" ht="23.25" x14ac:dyDescent="0.35">
      <c r="A48" s="2">
        <f t="shared" si="3"/>
        <v>1984</v>
      </c>
      <c r="B48" s="2" t="s">
        <v>12</v>
      </c>
      <c r="C48" s="5">
        <v>30987</v>
      </c>
      <c r="D48" s="1">
        <v>62</v>
      </c>
      <c r="E48" s="15">
        <f t="shared" si="0"/>
        <v>54.5</v>
      </c>
      <c r="F48" s="13">
        <f t="shared" si="1"/>
        <v>54.208333333333329</v>
      </c>
      <c r="G48" s="12">
        <f t="shared" si="2"/>
        <v>7.7916666666666714</v>
      </c>
    </row>
    <row r="49" spans="1:7" ht="23.25" x14ac:dyDescent="0.35">
      <c r="A49" s="2">
        <f t="shared" si="3"/>
        <v>1984</v>
      </c>
      <c r="B49" s="2" t="s">
        <v>13</v>
      </c>
      <c r="C49" s="5">
        <v>31017</v>
      </c>
      <c r="D49" s="1">
        <v>34</v>
      </c>
      <c r="E49" s="15">
        <f t="shared" si="0"/>
        <v>54.833333333333336</v>
      </c>
      <c r="F49" s="13">
        <f t="shared" si="1"/>
        <v>54.666666666666671</v>
      </c>
      <c r="G49" s="12">
        <f t="shared" si="2"/>
        <v>-20.666666666666671</v>
      </c>
    </row>
    <row r="50" spans="1:7" ht="23.25" x14ac:dyDescent="0.35">
      <c r="A50" s="2">
        <f t="shared" si="3"/>
        <v>1985</v>
      </c>
      <c r="B50" s="2" t="s">
        <v>2</v>
      </c>
      <c r="C50" s="5">
        <v>31048</v>
      </c>
      <c r="D50" s="1">
        <v>12</v>
      </c>
      <c r="E50" s="15">
        <f t="shared" si="0"/>
        <v>55.25</v>
      </c>
      <c r="F50" s="13">
        <f t="shared" si="1"/>
        <v>55.041666666666671</v>
      </c>
      <c r="G50" s="12">
        <f t="shared" si="2"/>
        <v>-43.041666666666671</v>
      </c>
    </row>
    <row r="51" spans="1:7" ht="23.25" x14ac:dyDescent="0.35">
      <c r="A51" s="2">
        <f t="shared" si="3"/>
        <v>1985</v>
      </c>
      <c r="B51" s="2" t="s">
        <v>3</v>
      </c>
      <c r="C51" s="5">
        <v>31079</v>
      </c>
      <c r="D51" s="1">
        <v>12</v>
      </c>
      <c r="E51" s="15">
        <f t="shared" si="0"/>
        <v>54.916666666666664</v>
      </c>
      <c r="F51" s="13">
        <f t="shared" si="1"/>
        <v>55.083333333333329</v>
      </c>
      <c r="G51" s="12">
        <f t="shared" si="2"/>
        <v>-43.083333333333329</v>
      </c>
    </row>
    <row r="52" spans="1:7" ht="23.25" x14ac:dyDescent="0.35">
      <c r="A52" s="2">
        <f t="shared" si="3"/>
        <v>1985</v>
      </c>
      <c r="B52" s="2" t="s">
        <v>4</v>
      </c>
      <c r="C52" s="5">
        <v>31107</v>
      </c>
      <c r="D52" s="1">
        <v>26</v>
      </c>
      <c r="E52" s="15">
        <f t="shared" si="0"/>
        <v>55.25</v>
      </c>
      <c r="F52" s="13">
        <f t="shared" si="1"/>
        <v>55.083333333333329</v>
      </c>
      <c r="G52" s="12">
        <f t="shared" si="2"/>
        <v>-29.083333333333329</v>
      </c>
    </row>
    <row r="53" spans="1:7" ht="23.25" x14ac:dyDescent="0.35">
      <c r="A53" s="2">
        <f t="shared" si="3"/>
        <v>1985</v>
      </c>
      <c r="B53" s="2" t="s">
        <v>5</v>
      </c>
      <c r="C53" s="5">
        <v>31138</v>
      </c>
      <c r="D53" s="1">
        <v>51</v>
      </c>
      <c r="E53" s="15">
        <f t="shared" si="0"/>
        <v>55.333333333333336</v>
      </c>
      <c r="F53" s="13">
        <f t="shared" si="1"/>
        <v>55.291666666666671</v>
      </c>
      <c r="G53" s="12">
        <f t="shared" si="2"/>
        <v>-4.2916666666666714</v>
      </c>
    </row>
    <row r="54" spans="1:7" ht="23.25" x14ac:dyDescent="0.35">
      <c r="A54" s="2">
        <f t="shared" si="3"/>
        <v>1985</v>
      </c>
      <c r="B54" s="2" t="s">
        <v>6</v>
      </c>
      <c r="C54" s="5">
        <v>31168</v>
      </c>
      <c r="D54" s="1">
        <v>63</v>
      </c>
      <c r="E54" s="15">
        <f t="shared" si="0"/>
        <v>54.666666666666664</v>
      </c>
      <c r="F54" s="13">
        <f t="shared" si="1"/>
        <v>55</v>
      </c>
      <c r="G54" s="12">
        <f t="shared" si="2"/>
        <v>8</v>
      </c>
    </row>
    <row r="55" spans="1:7" ht="23.25" x14ac:dyDescent="0.35">
      <c r="A55" s="2">
        <f t="shared" si="3"/>
        <v>1985</v>
      </c>
      <c r="B55" s="2" t="s">
        <v>7</v>
      </c>
      <c r="C55" s="5">
        <v>31199</v>
      </c>
      <c r="D55" s="1">
        <v>72</v>
      </c>
      <c r="E55" s="15">
        <f t="shared" si="0"/>
        <v>54.25</v>
      </c>
      <c r="F55" s="13">
        <f t="shared" si="1"/>
        <v>54.458333333333329</v>
      </c>
      <c r="G55" s="12">
        <f t="shared" si="2"/>
        <v>17.541666666666671</v>
      </c>
    </row>
    <row r="56" spans="1:7" ht="23.25" x14ac:dyDescent="0.35">
      <c r="A56" s="2">
        <f t="shared" si="3"/>
        <v>1985</v>
      </c>
      <c r="B56" s="2" t="s">
        <v>8</v>
      </c>
      <c r="C56" s="5">
        <v>31229</v>
      </c>
      <c r="D56" s="1">
        <v>86</v>
      </c>
      <c r="E56" s="15">
        <f t="shared" si="0"/>
        <v>54.333333333333336</v>
      </c>
      <c r="F56" s="13">
        <f t="shared" si="1"/>
        <v>54.291666666666671</v>
      </c>
      <c r="G56" s="12">
        <f t="shared" si="2"/>
        <v>31.708333333333329</v>
      </c>
    </row>
    <row r="57" spans="1:7" ht="23.25" x14ac:dyDescent="0.35">
      <c r="A57" s="2">
        <f t="shared" si="3"/>
        <v>1985</v>
      </c>
      <c r="B57" s="2" t="s">
        <v>9</v>
      </c>
      <c r="C57" s="5">
        <v>31260</v>
      </c>
      <c r="D57" s="1">
        <v>83</v>
      </c>
      <c r="E57" s="15">
        <f t="shared" si="0"/>
        <v>54.25</v>
      </c>
      <c r="F57" s="13">
        <f t="shared" si="1"/>
        <v>54.291666666666671</v>
      </c>
      <c r="G57" s="12">
        <f t="shared" si="2"/>
        <v>28.708333333333329</v>
      </c>
    </row>
    <row r="58" spans="1:7" ht="23.25" x14ac:dyDescent="0.35">
      <c r="A58" s="2">
        <f t="shared" si="3"/>
        <v>1985</v>
      </c>
      <c r="B58" s="2" t="s">
        <v>10</v>
      </c>
      <c r="C58" s="5">
        <v>31291</v>
      </c>
      <c r="D58" s="1">
        <v>85</v>
      </c>
      <c r="E58" s="15">
        <f t="shared" si="0"/>
        <v>53.75</v>
      </c>
      <c r="F58" s="13">
        <f t="shared" si="1"/>
        <v>54</v>
      </c>
      <c r="G58" s="12">
        <f t="shared" si="2"/>
        <v>31</v>
      </c>
    </row>
    <row r="59" spans="1:7" ht="23.25" x14ac:dyDescent="0.35">
      <c r="A59" s="2">
        <f t="shared" si="3"/>
        <v>1985</v>
      </c>
      <c r="B59" s="2" t="s">
        <v>11</v>
      </c>
      <c r="C59" s="5">
        <v>31321</v>
      </c>
      <c r="D59" s="1">
        <v>78</v>
      </c>
      <c r="E59" s="15">
        <f t="shared" si="0"/>
        <v>53</v>
      </c>
      <c r="F59" s="13">
        <f t="shared" si="1"/>
        <v>53.375</v>
      </c>
      <c r="G59" s="12">
        <f t="shared" si="2"/>
        <v>24.625</v>
      </c>
    </row>
    <row r="60" spans="1:7" ht="23.25" x14ac:dyDescent="0.35">
      <c r="A60" s="2">
        <f t="shared" si="3"/>
        <v>1985</v>
      </c>
      <c r="B60" s="2" t="s">
        <v>12</v>
      </c>
      <c r="C60" s="5">
        <v>31352</v>
      </c>
      <c r="D60" s="1">
        <v>54</v>
      </c>
      <c r="E60" s="15">
        <f t="shared" si="0"/>
        <v>51.666666666666664</v>
      </c>
      <c r="F60" s="13">
        <f t="shared" si="1"/>
        <v>52.333333333333329</v>
      </c>
      <c r="G60" s="12">
        <f t="shared" si="2"/>
        <v>1.6666666666666714</v>
      </c>
    </row>
    <row r="61" spans="1:7" ht="23.25" x14ac:dyDescent="0.35">
      <c r="A61" s="2">
        <f t="shared" si="3"/>
        <v>1985</v>
      </c>
      <c r="B61" s="2" t="s">
        <v>13</v>
      </c>
      <c r="C61" s="5">
        <v>31382</v>
      </c>
      <c r="D61" s="1">
        <v>29</v>
      </c>
      <c r="E61" s="15">
        <f t="shared" si="0"/>
        <v>51.25</v>
      </c>
      <c r="F61" s="13">
        <f t="shared" si="1"/>
        <v>51.458333333333329</v>
      </c>
      <c r="G61" s="12">
        <f t="shared" si="2"/>
        <v>-22.458333333333329</v>
      </c>
    </row>
    <row r="62" spans="1:7" ht="23.25" x14ac:dyDescent="0.35">
      <c r="A62" s="2">
        <f t="shared" si="3"/>
        <v>1986</v>
      </c>
      <c r="B62" s="2" t="s">
        <v>2</v>
      </c>
      <c r="C62" s="5">
        <v>31413</v>
      </c>
      <c r="D62" s="1">
        <v>13</v>
      </c>
      <c r="E62" s="15">
        <f t="shared" si="0"/>
        <v>50.75</v>
      </c>
      <c r="F62" s="13">
        <f t="shared" si="1"/>
        <v>51</v>
      </c>
      <c r="G62" s="12">
        <f t="shared" si="2"/>
        <v>-38</v>
      </c>
    </row>
    <row r="63" spans="1:7" ht="23.25" x14ac:dyDescent="0.35">
      <c r="A63" s="2">
        <f t="shared" si="3"/>
        <v>1986</v>
      </c>
      <c r="B63" s="2" t="s">
        <v>3</v>
      </c>
      <c r="C63" s="5">
        <v>31444</v>
      </c>
      <c r="D63" s="1">
        <v>11</v>
      </c>
      <c r="E63" s="15">
        <f t="shared" si="0"/>
        <v>50.916666666666664</v>
      </c>
      <c r="F63" s="13">
        <f t="shared" si="1"/>
        <v>50.833333333333329</v>
      </c>
      <c r="G63" s="12">
        <f t="shared" si="2"/>
        <v>-39.833333333333329</v>
      </c>
    </row>
    <row r="64" spans="1:7" ht="23.25" x14ac:dyDescent="0.35">
      <c r="A64" s="2">
        <f t="shared" si="3"/>
        <v>1986</v>
      </c>
      <c r="B64" s="2" t="s">
        <v>4</v>
      </c>
      <c r="C64" s="5">
        <v>31472</v>
      </c>
      <c r="D64" s="1">
        <v>20</v>
      </c>
      <c r="E64" s="15">
        <f t="shared" si="0"/>
        <v>51.583333333333336</v>
      </c>
      <c r="F64" s="13">
        <f t="shared" si="1"/>
        <v>51.25</v>
      </c>
      <c r="G64" s="12">
        <f t="shared" si="2"/>
        <v>-31.25</v>
      </c>
    </row>
    <row r="65" spans="1:7" ht="23.25" x14ac:dyDescent="0.35">
      <c r="A65" s="2">
        <f t="shared" si="3"/>
        <v>1986</v>
      </c>
      <c r="B65" s="2" t="s">
        <v>5</v>
      </c>
      <c r="C65" s="5">
        <v>31503</v>
      </c>
      <c r="D65" s="1">
        <v>42</v>
      </c>
      <c r="E65" s="15">
        <f t="shared" si="0"/>
        <v>51.5</v>
      </c>
      <c r="F65" s="13">
        <f t="shared" si="1"/>
        <v>51.541666666666671</v>
      </c>
      <c r="G65" s="12">
        <f t="shared" si="2"/>
        <v>-9.5416666666666714</v>
      </c>
    </row>
    <row r="66" spans="1:7" ht="23.25" x14ac:dyDescent="0.35">
      <c r="A66" s="2">
        <f t="shared" si="3"/>
        <v>1986</v>
      </c>
      <c r="B66" s="2" t="s">
        <v>6</v>
      </c>
      <c r="C66" s="5">
        <v>31533</v>
      </c>
      <c r="D66" s="1">
        <v>47</v>
      </c>
      <c r="E66" s="15">
        <f t="shared" si="0"/>
        <v>51.5</v>
      </c>
      <c r="F66" s="13">
        <f t="shared" si="1"/>
        <v>51.5</v>
      </c>
      <c r="G66" s="12">
        <f t="shared" si="2"/>
        <v>-4.5</v>
      </c>
    </row>
    <row r="67" spans="1:7" ht="23.25" x14ac:dyDescent="0.35">
      <c r="A67" s="2">
        <f t="shared" si="3"/>
        <v>1986</v>
      </c>
      <c r="B67" s="2" t="s">
        <v>7</v>
      </c>
      <c r="C67" s="5">
        <v>31564</v>
      </c>
      <c r="D67" s="1">
        <v>67</v>
      </c>
      <c r="E67" s="15">
        <f t="shared" si="0"/>
        <v>51.833333333333336</v>
      </c>
      <c r="F67" s="13">
        <f t="shared" si="1"/>
        <v>51.666666666666671</v>
      </c>
      <c r="G67" s="12">
        <f t="shared" si="2"/>
        <v>15.333333333333329</v>
      </c>
    </row>
    <row r="68" spans="1:7" ht="23.25" x14ac:dyDescent="0.35">
      <c r="A68" s="2">
        <f t="shared" si="3"/>
        <v>1986</v>
      </c>
      <c r="B68" s="2" t="s">
        <v>8</v>
      </c>
      <c r="C68" s="5">
        <v>31594</v>
      </c>
      <c r="D68" s="1">
        <v>80</v>
      </c>
      <c r="E68" s="15">
        <f t="shared" si="0"/>
        <v>51.666666666666664</v>
      </c>
      <c r="F68" s="13">
        <f t="shared" si="1"/>
        <v>51.75</v>
      </c>
      <c r="G68" s="12">
        <f t="shared" si="2"/>
        <v>28.25</v>
      </c>
    </row>
    <row r="69" spans="1:7" ht="23.25" x14ac:dyDescent="0.35">
      <c r="A69" s="2">
        <f t="shared" si="3"/>
        <v>1986</v>
      </c>
      <c r="B69" s="2" t="s">
        <v>9</v>
      </c>
      <c r="C69" s="5">
        <v>31625</v>
      </c>
      <c r="D69" s="1">
        <v>85</v>
      </c>
      <c r="E69" s="15">
        <f t="shared" si="0"/>
        <v>51.416666666666664</v>
      </c>
      <c r="F69" s="13">
        <f t="shared" si="1"/>
        <v>51.541666666666664</v>
      </c>
      <c r="G69" s="12">
        <f t="shared" si="2"/>
        <v>33.458333333333336</v>
      </c>
    </row>
    <row r="70" spans="1:7" ht="23.25" x14ac:dyDescent="0.35">
      <c r="A70" s="2">
        <f t="shared" si="3"/>
        <v>1986</v>
      </c>
      <c r="B70" s="2" t="s">
        <v>10</v>
      </c>
      <c r="C70" s="5">
        <v>31656</v>
      </c>
      <c r="D70" s="1">
        <v>93</v>
      </c>
      <c r="E70" s="15">
        <f t="shared" si="0"/>
        <v>51.583333333333336</v>
      </c>
      <c r="F70" s="13">
        <f t="shared" si="1"/>
        <v>51.5</v>
      </c>
      <c r="G70" s="12">
        <f t="shared" si="2"/>
        <v>41.5</v>
      </c>
    </row>
    <row r="71" spans="1:7" ht="23.25" x14ac:dyDescent="0.35">
      <c r="A71" s="2">
        <f t="shared" si="3"/>
        <v>1986</v>
      </c>
      <c r="B71" s="2" t="s">
        <v>11</v>
      </c>
      <c r="C71" s="5">
        <v>31686</v>
      </c>
      <c r="D71" s="1">
        <v>77</v>
      </c>
      <c r="E71" s="15">
        <f t="shared" si="0"/>
        <v>52.416666666666664</v>
      </c>
      <c r="F71" s="13">
        <f t="shared" si="1"/>
        <v>52</v>
      </c>
      <c r="G71" s="12">
        <f t="shared" si="2"/>
        <v>25</v>
      </c>
    </row>
    <row r="72" spans="1:7" ht="23.25" x14ac:dyDescent="0.35">
      <c r="A72" s="2">
        <f t="shared" si="3"/>
        <v>1986</v>
      </c>
      <c r="B72" s="2" t="s">
        <v>12</v>
      </c>
      <c r="C72" s="5">
        <v>31717</v>
      </c>
      <c r="D72" s="1">
        <v>54</v>
      </c>
      <c r="E72" s="15">
        <f t="shared" ref="E72:E115" si="4">AVERAGE(D67:D78)</f>
        <v>52.666666666666664</v>
      </c>
      <c r="F72" s="13">
        <f t="shared" si="1"/>
        <v>52.541666666666664</v>
      </c>
      <c r="G72" s="12">
        <f t="shared" si="2"/>
        <v>1.4583333333333357</v>
      </c>
    </row>
    <row r="73" spans="1:7" ht="23.25" x14ac:dyDescent="0.35">
      <c r="A73" s="2">
        <f t="shared" si="3"/>
        <v>1986</v>
      </c>
      <c r="B73" s="2" t="s">
        <v>13</v>
      </c>
      <c r="C73" s="5">
        <v>31747</v>
      </c>
      <c r="D73" s="1">
        <v>33</v>
      </c>
      <c r="E73" s="15">
        <f t="shared" si="4"/>
        <v>53.5</v>
      </c>
      <c r="F73" s="13">
        <f t="shared" ref="F73:F115" si="5">AVERAGE(E72:E73)</f>
        <v>53.083333333333329</v>
      </c>
      <c r="G73" s="12">
        <f t="shared" ref="G73:G115" si="6">D73-F73</f>
        <v>-20.083333333333329</v>
      </c>
    </row>
    <row r="74" spans="1:7" ht="23.25" x14ac:dyDescent="0.35">
      <c r="A74" s="2">
        <f t="shared" si="3"/>
        <v>1987</v>
      </c>
      <c r="B74" s="2" t="s">
        <v>2</v>
      </c>
      <c r="C74" s="5">
        <v>31778</v>
      </c>
      <c r="D74" s="1">
        <v>11</v>
      </c>
      <c r="E74" s="15">
        <f t="shared" si="4"/>
        <v>54.25</v>
      </c>
      <c r="F74" s="13">
        <f t="shared" si="5"/>
        <v>53.875</v>
      </c>
      <c r="G74" s="12">
        <f t="shared" si="6"/>
        <v>-42.875</v>
      </c>
    </row>
    <row r="75" spans="1:7" ht="23.25" x14ac:dyDescent="0.35">
      <c r="A75" s="2">
        <f t="shared" si="3"/>
        <v>1987</v>
      </c>
      <c r="B75" s="2" t="s">
        <v>3</v>
      </c>
      <c r="C75" s="5">
        <v>31809</v>
      </c>
      <c r="D75" s="1">
        <v>8</v>
      </c>
      <c r="E75" s="15">
        <f t="shared" si="4"/>
        <v>54.166666666666664</v>
      </c>
      <c r="F75" s="13">
        <f t="shared" si="5"/>
        <v>54.208333333333329</v>
      </c>
      <c r="G75" s="12">
        <f t="shared" si="6"/>
        <v>-46.208333333333329</v>
      </c>
    </row>
    <row r="76" spans="1:7" ht="23.25" x14ac:dyDescent="0.35">
      <c r="A76" s="2">
        <f t="shared" si="3"/>
        <v>1987</v>
      </c>
      <c r="B76" s="2" t="s">
        <v>4</v>
      </c>
      <c r="C76" s="5">
        <v>31837</v>
      </c>
      <c r="D76" s="1">
        <v>22</v>
      </c>
      <c r="E76" s="15">
        <f t="shared" si="4"/>
        <v>54.25</v>
      </c>
      <c r="F76" s="13">
        <f t="shared" si="5"/>
        <v>54.208333333333329</v>
      </c>
      <c r="G76" s="12">
        <f t="shared" si="6"/>
        <v>-32.208333333333329</v>
      </c>
    </row>
    <row r="77" spans="1:7" ht="23.25" x14ac:dyDescent="0.35">
      <c r="A77" s="2">
        <f t="shared" si="3"/>
        <v>1987</v>
      </c>
      <c r="B77" s="2" t="s">
        <v>5</v>
      </c>
      <c r="C77" s="5">
        <v>31868</v>
      </c>
      <c r="D77" s="1">
        <v>52</v>
      </c>
      <c r="E77" s="15">
        <f t="shared" si="4"/>
        <v>54.75</v>
      </c>
      <c r="F77" s="13">
        <f t="shared" si="5"/>
        <v>54.5</v>
      </c>
      <c r="G77" s="12">
        <f t="shared" si="6"/>
        <v>-2.5</v>
      </c>
    </row>
    <row r="78" spans="1:7" ht="23.25" x14ac:dyDescent="0.35">
      <c r="A78" s="2">
        <f t="shared" si="3"/>
        <v>1987</v>
      </c>
      <c r="B78" s="2" t="s">
        <v>6</v>
      </c>
      <c r="C78" s="5">
        <v>31898</v>
      </c>
      <c r="D78" s="1">
        <v>50</v>
      </c>
      <c r="E78" s="15">
        <f t="shared" si="4"/>
        <v>55</v>
      </c>
      <c r="F78" s="13">
        <f t="shared" si="5"/>
        <v>54.875</v>
      </c>
      <c r="G78" s="12">
        <f t="shared" si="6"/>
        <v>-4.875</v>
      </c>
    </row>
    <row r="79" spans="1:7" ht="23.25" x14ac:dyDescent="0.35">
      <c r="A79" s="2">
        <f t="shared" ref="A79:A121" si="7">A67+1</f>
        <v>1987</v>
      </c>
      <c r="B79" s="2" t="s">
        <v>7</v>
      </c>
      <c r="C79" s="5">
        <v>31929</v>
      </c>
      <c r="D79" s="1">
        <v>77</v>
      </c>
      <c r="E79" s="15">
        <f t="shared" si="4"/>
        <v>55.583333333333336</v>
      </c>
      <c r="F79" s="13">
        <f t="shared" si="5"/>
        <v>55.291666666666671</v>
      </c>
      <c r="G79" s="12">
        <f t="shared" si="6"/>
        <v>21.708333333333329</v>
      </c>
    </row>
    <row r="80" spans="1:7" ht="23.25" x14ac:dyDescent="0.35">
      <c r="A80" s="2">
        <f t="shared" si="7"/>
        <v>1987</v>
      </c>
      <c r="B80" s="2" t="s">
        <v>8</v>
      </c>
      <c r="C80" s="5">
        <v>31959</v>
      </c>
      <c r="D80" s="1">
        <v>89</v>
      </c>
      <c r="E80" s="15">
        <f t="shared" si="4"/>
        <v>55.75</v>
      </c>
      <c r="F80" s="13">
        <f t="shared" si="5"/>
        <v>55.666666666666671</v>
      </c>
      <c r="G80" s="12">
        <f t="shared" si="6"/>
        <v>33.333333333333329</v>
      </c>
    </row>
    <row r="81" spans="1:7" ht="23.25" x14ac:dyDescent="0.35">
      <c r="A81" s="2">
        <f t="shared" si="7"/>
        <v>1987</v>
      </c>
      <c r="B81" s="2" t="s">
        <v>9</v>
      </c>
      <c r="C81" s="5">
        <v>31990</v>
      </c>
      <c r="D81" s="1">
        <v>84</v>
      </c>
      <c r="E81" s="15">
        <f t="shared" si="4"/>
        <v>55.916666666666664</v>
      </c>
      <c r="F81" s="13">
        <f t="shared" si="5"/>
        <v>55.833333333333329</v>
      </c>
      <c r="G81" s="12">
        <f t="shared" si="6"/>
        <v>28.166666666666671</v>
      </c>
    </row>
    <row r="82" spans="1:7" ht="23.25" x14ac:dyDescent="0.35">
      <c r="A82" s="2">
        <f t="shared" si="7"/>
        <v>1987</v>
      </c>
      <c r="B82" s="2" t="s">
        <v>10</v>
      </c>
      <c r="C82" s="5">
        <v>32021</v>
      </c>
      <c r="D82" s="1">
        <v>94</v>
      </c>
      <c r="E82" s="15">
        <f t="shared" si="4"/>
        <v>56.75</v>
      </c>
      <c r="F82" s="13">
        <f t="shared" si="5"/>
        <v>56.333333333333329</v>
      </c>
      <c r="G82" s="12">
        <f t="shared" si="6"/>
        <v>37.666666666666671</v>
      </c>
    </row>
    <row r="83" spans="1:7" ht="23.25" x14ac:dyDescent="0.35">
      <c r="A83" s="2">
        <f t="shared" si="7"/>
        <v>1987</v>
      </c>
      <c r="B83" s="2" t="s">
        <v>11</v>
      </c>
      <c r="C83" s="5">
        <v>32051</v>
      </c>
      <c r="D83" s="1">
        <v>83</v>
      </c>
      <c r="E83" s="15">
        <f t="shared" si="4"/>
        <v>56.833333333333336</v>
      </c>
      <c r="F83" s="13">
        <f t="shared" si="5"/>
        <v>56.791666666666671</v>
      </c>
      <c r="G83" s="12">
        <f t="shared" si="6"/>
        <v>26.208333333333329</v>
      </c>
    </row>
    <row r="84" spans="1:7" ht="23.25" x14ac:dyDescent="0.35">
      <c r="A84" s="2">
        <f t="shared" si="7"/>
        <v>1987</v>
      </c>
      <c r="B84" s="2" t="s">
        <v>12</v>
      </c>
      <c r="C84" s="5">
        <v>32082</v>
      </c>
      <c r="D84" s="1">
        <v>57</v>
      </c>
      <c r="E84" s="15">
        <f t="shared" si="4"/>
        <v>57.833333333333336</v>
      </c>
      <c r="F84" s="13">
        <f t="shared" si="5"/>
        <v>57.333333333333336</v>
      </c>
      <c r="G84" s="12">
        <f t="shared" si="6"/>
        <v>-0.3333333333333357</v>
      </c>
    </row>
    <row r="85" spans="1:7" ht="23.25" x14ac:dyDescent="0.35">
      <c r="A85" s="2">
        <f t="shared" si="7"/>
        <v>1987</v>
      </c>
      <c r="B85" s="2" t="s">
        <v>13</v>
      </c>
      <c r="C85" s="5">
        <v>32112</v>
      </c>
      <c r="D85" s="1">
        <v>40</v>
      </c>
      <c r="E85" s="15">
        <f t="shared" si="4"/>
        <v>57.666666666666664</v>
      </c>
      <c r="F85" s="13">
        <f t="shared" si="5"/>
        <v>57.75</v>
      </c>
      <c r="G85" s="12">
        <f t="shared" si="6"/>
        <v>-17.75</v>
      </c>
    </row>
    <row r="86" spans="1:7" ht="23.25" x14ac:dyDescent="0.35">
      <c r="A86" s="2">
        <f t="shared" si="7"/>
        <v>1988</v>
      </c>
      <c r="B86" s="2" t="s">
        <v>2</v>
      </c>
      <c r="C86" s="5">
        <v>32143</v>
      </c>
      <c r="D86" s="1">
        <v>13</v>
      </c>
      <c r="E86" s="15">
        <f t="shared" si="4"/>
        <v>57.833333333333336</v>
      </c>
      <c r="F86" s="13">
        <f t="shared" si="5"/>
        <v>57.75</v>
      </c>
      <c r="G86" s="12">
        <f t="shared" si="6"/>
        <v>-44.75</v>
      </c>
    </row>
    <row r="87" spans="1:7" ht="23.25" x14ac:dyDescent="0.35">
      <c r="A87" s="2">
        <f t="shared" si="7"/>
        <v>1988</v>
      </c>
      <c r="B87" s="2" t="s">
        <v>3</v>
      </c>
      <c r="C87" s="5">
        <v>32174</v>
      </c>
      <c r="D87" s="1">
        <v>10</v>
      </c>
      <c r="E87" s="15">
        <f t="shared" si="4"/>
        <v>58.416666666666664</v>
      </c>
      <c r="F87" s="13">
        <f t="shared" si="5"/>
        <v>58.125</v>
      </c>
      <c r="G87" s="12">
        <f t="shared" si="6"/>
        <v>-48.125</v>
      </c>
    </row>
    <row r="88" spans="1:7" ht="23.25" x14ac:dyDescent="0.35">
      <c r="A88" s="2">
        <f t="shared" si="7"/>
        <v>1988</v>
      </c>
      <c r="B88" s="2" t="s">
        <v>4</v>
      </c>
      <c r="C88" s="5">
        <v>32203</v>
      </c>
      <c r="D88" s="1">
        <v>32</v>
      </c>
      <c r="E88" s="15">
        <f t="shared" si="4"/>
        <v>58.083333333333336</v>
      </c>
      <c r="F88" s="13">
        <f t="shared" si="5"/>
        <v>58.25</v>
      </c>
      <c r="G88" s="12">
        <f t="shared" si="6"/>
        <v>-26.25</v>
      </c>
    </row>
    <row r="89" spans="1:7" ht="23.25" x14ac:dyDescent="0.35">
      <c r="A89" s="2">
        <f t="shared" si="7"/>
        <v>1988</v>
      </c>
      <c r="B89" s="2" t="s">
        <v>5</v>
      </c>
      <c r="C89" s="5">
        <v>32234</v>
      </c>
      <c r="D89" s="1">
        <v>53</v>
      </c>
      <c r="E89" s="15">
        <f t="shared" si="4"/>
        <v>57.916666666666664</v>
      </c>
      <c r="F89" s="13">
        <f t="shared" si="5"/>
        <v>58</v>
      </c>
      <c r="G89" s="12">
        <f t="shared" si="6"/>
        <v>-5</v>
      </c>
    </row>
    <row r="90" spans="1:7" ht="23.25" x14ac:dyDescent="0.35">
      <c r="A90" s="2">
        <f t="shared" si="7"/>
        <v>1988</v>
      </c>
      <c r="B90" s="2" t="s">
        <v>6</v>
      </c>
      <c r="C90" s="5">
        <v>32264</v>
      </c>
      <c r="D90" s="1">
        <v>62</v>
      </c>
      <c r="E90" s="15">
        <f t="shared" si="4"/>
        <v>58.666666666666664</v>
      </c>
      <c r="F90" s="13">
        <f t="shared" si="5"/>
        <v>58.291666666666664</v>
      </c>
      <c r="G90" s="12">
        <f t="shared" si="6"/>
        <v>3.7083333333333357</v>
      </c>
    </row>
    <row r="91" spans="1:7" ht="23.25" x14ac:dyDescent="0.35">
      <c r="A91" s="2">
        <f t="shared" si="7"/>
        <v>1988</v>
      </c>
      <c r="B91" s="2" t="s">
        <v>7</v>
      </c>
      <c r="C91" s="5">
        <v>32295</v>
      </c>
      <c r="D91" s="1">
        <v>75</v>
      </c>
      <c r="E91" s="15">
        <f t="shared" si="4"/>
        <v>60.083333333333336</v>
      </c>
      <c r="F91" s="13">
        <f t="shared" si="5"/>
        <v>59.375</v>
      </c>
      <c r="G91" s="12">
        <f t="shared" si="6"/>
        <v>15.625</v>
      </c>
    </row>
    <row r="92" spans="1:7" ht="23.25" x14ac:dyDescent="0.35">
      <c r="A92" s="2">
        <f t="shared" si="7"/>
        <v>1988</v>
      </c>
      <c r="B92" s="2" t="s">
        <v>8</v>
      </c>
      <c r="C92" s="5">
        <v>32325</v>
      </c>
      <c r="D92" s="1">
        <v>91</v>
      </c>
      <c r="E92" s="15">
        <f t="shared" si="4"/>
        <v>59.833333333333336</v>
      </c>
      <c r="F92" s="13">
        <f t="shared" si="5"/>
        <v>59.958333333333336</v>
      </c>
      <c r="G92" s="12">
        <f t="shared" si="6"/>
        <v>31.041666666666664</v>
      </c>
    </row>
    <row r="93" spans="1:7" ht="23.25" x14ac:dyDescent="0.35">
      <c r="A93" s="2">
        <f t="shared" si="7"/>
        <v>1988</v>
      </c>
      <c r="B93" s="2" t="s">
        <v>9</v>
      </c>
      <c r="C93" s="5">
        <v>32356</v>
      </c>
      <c r="D93" s="1">
        <v>91</v>
      </c>
      <c r="E93" s="15">
        <f t="shared" si="4"/>
        <v>59.666666666666664</v>
      </c>
      <c r="F93" s="13">
        <f t="shared" si="5"/>
        <v>59.75</v>
      </c>
      <c r="G93" s="12">
        <f t="shared" si="6"/>
        <v>31.25</v>
      </c>
    </row>
    <row r="94" spans="1:7" ht="23.25" x14ac:dyDescent="0.35">
      <c r="A94" s="2">
        <f t="shared" si="7"/>
        <v>1988</v>
      </c>
      <c r="B94" s="2" t="s">
        <v>10</v>
      </c>
      <c r="C94" s="5">
        <v>32387</v>
      </c>
      <c r="D94" s="1">
        <v>90</v>
      </c>
      <c r="E94" s="15">
        <f t="shared" si="4"/>
        <v>58.416666666666664</v>
      </c>
      <c r="F94" s="13">
        <f t="shared" si="5"/>
        <v>59.041666666666664</v>
      </c>
      <c r="G94" s="12">
        <f t="shared" si="6"/>
        <v>30.958333333333336</v>
      </c>
    </row>
    <row r="95" spans="1:7" ht="23.25" x14ac:dyDescent="0.35">
      <c r="A95" s="2">
        <f t="shared" si="7"/>
        <v>1988</v>
      </c>
      <c r="B95" s="2" t="s">
        <v>11</v>
      </c>
      <c r="C95" s="5">
        <v>32417</v>
      </c>
      <c r="D95" s="1">
        <v>81</v>
      </c>
      <c r="E95" s="15">
        <f t="shared" si="4"/>
        <v>58.5</v>
      </c>
      <c r="F95" s="13">
        <f t="shared" si="5"/>
        <v>58.458333333333329</v>
      </c>
      <c r="G95" s="12">
        <f t="shared" si="6"/>
        <v>22.541666666666671</v>
      </c>
    </row>
    <row r="96" spans="1:7" ht="23.25" x14ac:dyDescent="0.35">
      <c r="A96" s="2">
        <f t="shared" si="7"/>
        <v>1988</v>
      </c>
      <c r="B96" s="2" t="s">
        <v>12</v>
      </c>
      <c r="C96" s="5">
        <v>32448</v>
      </c>
      <c r="D96" s="1">
        <v>66</v>
      </c>
      <c r="E96" s="15">
        <f t="shared" si="4"/>
        <v>58.583333333333336</v>
      </c>
      <c r="F96" s="13">
        <f t="shared" si="5"/>
        <v>58.541666666666671</v>
      </c>
      <c r="G96" s="12">
        <f t="shared" si="6"/>
        <v>7.4583333333333286</v>
      </c>
    </row>
    <row r="97" spans="1:7" ht="23.25" x14ac:dyDescent="0.35">
      <c r="A97" s="2">
        <f t="shared" si="7"/>
        <v>1988</v>
      </c>
      <c r="B97" s="2" t="s">
        <v>13</v>
      </c>
      <c r="C97" s="5">
        <v>32478</v>
      </c>
      <c r="D97" s="1">
        <v>57</v>
      </c>
      <c r="E97" s="15">
        <f t="shared" si="4"/>
        <v>59.333333333333336</v>
      </c>
      <c r="F97" s="13">
        <f t="shared" si="5"/>
        <v>58.958333333333336</v>
      </c>
      <c r="G97" s="12">
        <f t="shared" si="6"/>
        <v>-1.9583333333333357</v>
      </c>
    </row>
    <row r="98" spans="1:7" ht="23.25" x14ac:dyDescent="0.35">
      <c r="A98" s="2">
        <f t="shared" si="7"/>
        <v>1989</v>
      </c>
      <c r="B98" s="2" t="s">
        <v>2</v>
      </c>
      <c r="C98" s="5">
        <v>32509</v>
      </c>
      <c r="D98" s="1">
        <v>10</v>
      </c>
      <c r="E98" s="15">
        <f t="shared" si="4"/>
        <v>58.5</v>
      </c>
      <c r="F98" s="13">
        <f t="shared" si="5"/>
        <v>58.916666666666671</v>
      </c>
      <c r="G98" s="12">
        <f t="shared" si="6"/>
        <v>-48.916666666666671</v>
      </c>
    </row>
    <row r="99" spans="1:7" ht="23.25" x14ac:dyDescent="0.35">
      <c r="A99" s="2">
        <f t="shared" si="7"/>
        <v>1989</v>
      </c>
      <c r="B99" s="2" t="s">
        <v>3</v>
      </c>
      <c r="C99" s="5">
        <v>32540</v>
      </c>
      <c r="D99" s="1">
        <v>8</v>
      </c>
      <c r="E99" s="15">
        <f t="shared" si="4"/>
        <v>58.75</v>
      </c>
      <c r="F99" s="13">
        <f t="shared" si="5"/>
        <v>58.625</v>
      </c>
      <c r="G99" s="12">
        <f t="shared" si="6"/>
        <v>-50.625</v>
      </c>
    </row>
    <row r="100" spans="1:7" ht="23.25" x14ac:dyDescent="0.35">
      <c r="A100" s="2">
        <f t="shared" si="7"/>
        <v>1989</v>
      </c>
      <c r="B100" s="2" t="s">
        <v>4</v>
      </c>
      <c r="C100" s="5">
        <v>32568</v>
      </c>
      <c r="D100" s="1">
        <v>17</v>
      </c>
      <c r="E100" s="15">
        <f t="shared" si="4"/>
        <v>59.333333333333336</v>
      </c>
      <c r="F100" s="13">
        <f t="shared" si="5"/>
        <v>59.041666666666671</v>
      </c>
      <c r="G100" s="12">
        <f t="shared" si="6"/>
        <v>-42.041666666666671</v>
      </c>
    </row>
    <row r="101" spans="1:7" ht="23.25" x14ac:dyDescent="0.35">
      <c r="A101" s="2">
        <f t="shared" si="7"/>
        <v>1989</v>
      </c>
      <c r="B101" s="2" t="s">
        <v>5</v>
      </c>
      <c r="C101" s="5">
        <v>32599</v>
      </c>
      <c r="D101" s="1">
        <v>54</v>
      </c>
      <c r="E101" s="15">
        <f t="shared" si="4"/>
        <v>59.583333333333336</v>
      </c>
      <c r="F101" s="13">
        <f t="shared" si="5"/>
        <v>59.458333333333336</v>
      </c>
      <c r="G101" s="12">
        <f t="shared" si="6"/>
        <v>-5.4583333333333357</v>
      </c>
    </row>
    <row r="102" spans="1:7" ht="23.25" x14ac:dyDescent="0.35">
      <c r="A102" s="2">
        <f t="shared" si="7"/>
        <v>1989</v>
      </c>
      <c r="B102" s="2" t="s">
        <v>6</v>
      </c>
      <c r="C102" s="5">
        <v>32629</v>
      </c>
      <c r="D102" s="1">
        <v>63</v>
      </c>
      <c r="E102" s="15">
        <f t="shared" si="4"/>
        <v>59.666666666666664</v>
      </c>
      <c r="F102" s="13">
        <f t="shared" si="5"/>
        <v>59.625</v>
      </c>
      <c r="G102" s="12">
        <f t="shared" si="6"/>
        <v>3.375</v>
      </c>
    </row>
    <row r="103" spans="1:7" ht="23.25" x14ac:dyDescent="0.35">
      <c r="A103" s="2">
        <f t="shared" si="7"/>
        <v>1989</v>
      </c>
      <c r="B103" s="2" t="s">
        <v>7</v>
      </c>
      <c r="C103" s="5">
        <v>32660</v>
      </c>
      <c r="D103" s="1">
        <v>84</v>
      </c>
      <c r="E103" s="15">
        <f t="shared" si="4"/>
        <v>57.75</v>
      </c>
      <c r="F103" s="13">
        <f t="shared" si="5"/>
        <v>58.708333333333329</v>
      </c>
      <c r="G103" s="12">
        <f t="shared" si="6"/>
        <v>25.291666666666671</v>
      </c>
    </row>
    <row r="104" spans="1:7" ht="23.25" x14ac:dyDescent="0.35">
      <c r="A104" s="2">
        <f t="shared" si="7"/>
        <v>1989</v>
      </c>
      <c r="B104" s="2" t="s">
        <v>8</v>
      </c>
      <c r="C104" s="5">
        <v>32690</v>
      </c>
      <c r="D104" s="1">
        <v>81</v>
      </c>
      <c r="E104" s="15">
        <f t="shared" si="4"/>
        <v>58</v>
      </c>
      <c r="F104" s="13">
        <f t="shared" si="5"/>
        <v>57.875</v>
      </c>
      <c r="G104" s="12">
        <f t="shared" si="6"/>
        <v>23.125</v>
      </c>
    </row>
    <row r="105" spans="1:7" ht="23.25" x14ac:dyDescent="0.35">
      <c r="A105" s="2">
        <f t="shared" si="7"/>
        <v>1989</v>
      </c>
      <c r="B105" s="2" t="s">
        <v>9</v>
      </c>
      <c r="C105" s="5">
        <v>32721</v>
      </c>
      <c r="D105" s="1">
        <v>94</v>
      </c>
      <c r="E105" s="15">
        <f t="shared" si="4"/>
        <v>58.083333333333336</v>
      </c>
      <c r="F105" s="13">
        <f t="shared" si="5"/>
        <v>58.041666666666671</v>
      </c>
      <c r="G105" s="12">
        <f t="shared" si="6"/>
        <v>35.958333333333329</v>
      </c>
    </row>
    <row r="106" spans="1:7" ht="23.25" x14ac:dyDescent="0.35">
      <c r="A106" s="2">
        <f t="shared" si="7"/>
        <v>1989</v>
      </c>
      <c r="B106" s="2" t="s">
        <v>10</v>
      </c>
      <c r="C106" s="5">
        <v>32752</v>
      </c>
      <c r="D106" s="1">
        <v>97</v>
      </c>
      <c r="E106" s="15">
        <f t="shared" si="4"/>
        <v>59.083333333333336</v>
      </c>
      <c r="F106" s="13">
        <f t="shared" si="5"/>
        <v>58.583333333333336</v>
      </c>
      <c r="G106" s="12">
        <f t="shared" si="6"/>
        <v>38.416666666666664</v>
      </c>
    </row>
    <row r="107" spans="1:7" ht="23.25" x14ac:dyDescent="0.35">
      <c r="A107" s="2">
        <f t="shared" si="7"/>
        <v>1989</v>
      </c>
      <c r="B107" s="2" t="s">
        <v>11</v>
      </c>
      <c r="C107" s="5">
        <v>32782</v>
      </c>
      <c r="D107" s="1">
        <v>84</v>
      </c>
      <c r="E107" s="15">
        <f t="shared" si="4"/>
        <v>59.75</v>
      </c>
      <c r="F107" s="13">
        <f t="shared" si="5"/>
        <v>59.416666666666671</v>
      </c>
      <c r="G107" s="12">
        <f t="shared" si="6"/>
        <v>24.583333333333329</v>
      </c>
    </row>
    <row r="108" spans="1:7" ht="23.25" x14ac:dyDescent="0.35">
      <c r="A108" s="2">
        <f t="shared" si="7"/>
        <v>1989</v>
      </c>
      <c r="B108" s="2" t="s">
        <v>12</v>
      </c>
      <c r="C108" s="5">
        <v>32813</v>
      </c>
      <c r="D108" s="1">
        <v>67</v>
      </c>
      <c r="E108" s="15">
        <f t="shared" si="4"/>
        <v>59.5</v>
      </c>
      <c r="F108" s="13">
        <f t="shared" si="5"/>
        <v>59.625</v>
      </c>
      <c r="G108" s="12">
        <f t="shared" si="6"/>
        <v>7.375</v>
      </c>
    </row>
    <row r="109" spans="1:7" ht="23.25" x14ac:dyDescent="0.35">
      <c r="A109" s="2">
        <f t="shared" si="7"/>
        <v>1989</v>
      </c>
      <c r="B109" s="2" t="s">
        <v>13</v>
      </c>
      <c r="C109" s="5">
        <v>32843</v>
      </c>
      <c r="D109" s="1">
        <v>34</v>
      </c>
      <c r="E109" s="15">
        <f t="shared" si="4"/>
        <v>59.083333333333336</v>
      </c>
      <c r="F109" s="13">
        <f t="shared" si="5"/>
        <v>59.291666666666671</v>
      </c>
      <c r="G109" s="12">
        <f t="shared" si="6"/>
        <v>-25.291666666666671</v>
      </c>
    </row>
    <row r="110" spans="1:7" ht="23.25" x14ac:dyDescent="0.35">
      <c r="A110" s="2">
        <f t="shared" si="7"/>
        <v>1990</v>
      </c>
      <c r="B110" s="2" t="s">
        <v>2</v>
      </c>
      <c r="C110" s="5">
        <v>32874</v>
      </c>
      <c r="D110" s="1">
        <v>13</v>
      </c>
      <c r="E110" s="15">
        <f t="shared" si="4"/>
        <v>59.833333333333336</v>
      </c>
      <c r="F110" s="13">
        <f t="shared" si="5"/>
        <v>59.458333333333336</v>
      </c>
      <c r="G110" s="12">
        <f t="shared" si="6"/>
        <v>-46.458333333333336</v>
      </c>
    </row>
    <row r="111" spans="1:7" ht="23.25" x14ac:dyDescent="0.35">
      <c r="A111" s="2">
        <f t="shared" si="7"/>
        <v>1990</v>
      </c>
      <c r="B111" s="2" t="s">
        <v>3</v>
      </c>
      <c r="C111" s="5">
        <v>32905</v>
      </c>
      <c r="D111" s="1">
        <v>9</v>
      </c>
      <c r="E111" s="15">
        <f t="shared" si="4"/>
        <v>59.416666666666664</v>
      </c>
      <c r="F111" s="13">
        <f t="shared" si="5"/>
        <v>59.625</v>
      </c>
      <c r="G111" s="12">
        <f t="shared" si="6"/>
        <v>-50.625</v>
      </c>
    </row>
    <row r="112" spans="1:7" ht="23.25" x14ac:dyDescent="0.35">
      <c r="A112" s="2">
        <f t="shared" si="7"/>
        <v>1990</v>
      </c>
      <c r="B112" s="2" t="s">
        <v>4</v>
      </c>
      <c r="C112" s="5">
        <v>32933</v>
      </c>
      <c r="D112" s="1">
        <v>29</v>
      </c>
      <c r="E112" s="15">
        <f t="shared" si="4"/>
        <v>58.833333333333336</v>
      </c>
      <c r="F112" s="13">
        <f t="shared" si="5"/>
        <v>59.125</v>
      </c>
      <c r="G112" s="12">
        <f t="shared" si="6"/>
        <v>-30.125</v>
      </c>
    </row>
    <row r="113" spans="1:7" ht="23.25" x14ac:dyDescent="0.35">
      <c r="A113" s="2">
        <f t="shared" si="7"/>
        <v>1990</v>
      </c>
      <c r="B113" s="2" t="s">
        <v>5</v>
      </c>
      <c r="C113" s="5">
        <v>32964</v>
      </c>
      <c r="D113" s="1">
        <v>62</v>
      </c>
      <c r="E113" s="15">
        <f t="shared" si="4"/>
        <v>58.833333333333336</v>
      </c>
      <c r="F113" s="13">
        <f t="shared" si="5"/>
        <v>58.833333333333336</v>
      </c>
      <c r="G113" s="12">
        <f t="shared" si="6"/>
        <v>3.1666666666666643</v>
      </c>
    </row>
    <row r="114" spans="1:7" ht="23.25" x14ac:dyDescent="0.35">
      <c r="A114" s="2">
        <f t="shared" si="7"/>
        <v>1990</v>
      </c>
      <c r="B114" s="2" t="s">
        <v>6</v>
      </c>
      <c r="C114" s="5">
        <v>32994</v>
      </c>
      <c r="D114" s="1">
        <v>60</v>
      </c>
      <c r="E114" s="15">
        <f t="shared" si="4"/>
        <v>58.083333333333336</v>
      </c>
      <c r="F114" s="13">
        <f t="shared" si="5"/>
        <v>58.458333333333336</v>
      </c>
      <c r="G114" s="12">
        <f t="shared" si="6"/>
        <v>1.5416666666666643</v>
      </c>
    </row>
    <row r="115" spans="1:7" ht="23.25" x14ac:dyDescent="0.35">
      <c r="A115" s="2">
        <f t="shared" si="7"/>
        <v>1990</v>
      </c>
      <c r="B115" s="2" t="s">
        <v>7</v>
      </c>
      <c r="C115" s="5">
        <v>33025</v>
      </c>
      <c r="D115" s="1">
        <v>79</v>
      </c>
      <c r="E115" s="15">
        <f t="shared" si="4"/>
        <v>58.75</v>
      </c>
      <c r="F115" s="13">
        <f t="shared" si="5"/>
        <v>58.416666666666671</v>
      </c>
      <c r="G115" s="12">
        <f t="shared" si="6"/>
        <v>20.583333333333329</v>
      </c>
    </row>
    <row r="116" spans="1:7" ht="23.25" x14ac:dyDescent="0.35">
      <c r="A116" s="2">
        <f t="shared" si="7"/>
        <v>1990</v>
      </c>
      <c r="B116" s="2" t="s">
        <v>8</v>
      </c>
      <c r="C116" s="5">
        <v>33055</v>
      </c>
      <c r="D116" s="1">
        <v>90</v>
      </c>
      <c r="E116" s="15"/>
      <c r="F116" s="13"/>
      <c r="G116" s="12"/>
    </row>
    <row r="117" spans="1:7" ht="23.25" x14ac:dyDescent="0.35">
      <c r="A117" s="2">
        <f t="shared" si="7"/>
        <v>1990</v>
      </c>
      <c r="B117" s="2" t="s">
        <v>9</v>
      </c>
      <c r="C117" s="5">
        <v>33086</v>
      </c>
      <c r="D117" s="1">
        <v>89</v>
      </c>
      <c r="E117" s="15"/>
      <c r="F117" s="13"/>
      <c r="G117" s="12"/>
    </row>
    <row r="118" spans="1:7" ht="23.25" x14ac:dyDescent="0.35">
      <c r="A118" s="2">
        <f t="shared" si="7"/>
        <v>1990</v>
      </c>
      <c r="B118" s="2" t="s">
        <v>10</v>
      </c>
      <c r="C118" s="5">
        <v>33117</v>
      </c>
      <c r="D118" s="1">
        <v>90</v>
      </c>
      <c r="E118" s="15"/>
      <c r="F118" s="13"/>
      <c r="G118" s="12"/>
    </row>
    <row r="119" spans="1:7" ht="23.25" x14ac:dyDescent="0.35">
      <c r="A119" s="2">
        <f t="shared" si="7"/>
        <v>1990</v>
      </c>
      <c r="B119" s="2" t="s">
        <v>11</v>
      </c>
      <c r="C119" s="5">
        <v>33147</v>
      </c>
      <c r="D119" s="1">
        <v>84</v>
      </c>
      <c r="E119" s="15"/>
      <c r="F119" s="13"/>
      <c r="G119" s="12"/>
    </row>
    <row r="120" spans="1:7" ht="23.25" x14ac:dyDescent="0.35">
      <c r="A120" s="2">
        <f t="shared" si="7"/>
        <v>1990</v>
      </c>
      <c r="B120" s="2" t="s">
        <v>12</v>
      </c>
      <c r="C120" s="5">
        <v>33178</v>
      </c>
      <c r="D120" s="1">
        <v>58</v>
      </c>
      <c r="E120" s="15"/>
      <c r="F120" s="13"/>
      <c r="G120" s="12"/>
    </row>
    <row r="121" spans="1:7" ht="23.25" x14ac:dyDescent="0.35">
      <c r="A121" s="2">
        <f t="shared" si="7"/>
        <v>1990</v>
      </c>
      <c r="B121" s="2" t="s">
        <v>13</v>
      </c>
      <c r="C121" s="5">
        <v>33208</v>
      </c>
      <c r="D121" s="1">
        <v>42</v>
      </c>
      <c r="E121" s="15"/>
      <c r="F121" s="13"/>
      <c r="G12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workbookViewId="0">
      <selection activeCell="K107" sqref="K107"/>
    </sheetView>
  </sheetViews>
  <sheetFormatPr defaultRowHeight="15" x14ac:dyDescent="0.25"/>
  <cols>
    <col min="1" max="1" width="9" bestFit="1" customWidth="1"/>
    <col min="2" max="2" width="18.7109375" bestFit="1" customWidth="1"/>
    <col min="3" max="3" width="18.7109375" customWidth="1"/>
    <col min="4" max="4" width="20.140625" bestFit="1" customWidth="1"/>
    <col min="8" max="8" width="19.5703125" bestFit="1" customWidth="1"/>
    <col min="15" max="15" width="18.85546875" bestFit="1" customWidth="1"/>
    <col min="16" max="16" width="16.28515625" bestFit="1" customWidth="1"/>
    <col min="17" max="25" width="6.28515625" customWidth="1"/>
    <col min="26" max="26" width="11.28515625" customWidth="1"/>
  </cols>
  <sheetData>
    <row r="1" spans="1:26" ht="23.25" x14ac:dyDescent="0.35">
      <c r="A1" s="3" t="s">
        <v>0</v>
      </c>
      <c r="B1" s="3" t="s">
        <v>1</v>
      </c>
      <c r="C1" s="3" t="s">
        <v>15</v>
      </c>
      <c r="D1" s="4" t="s">
        <v>14</v>
      </c>
      <c r="E1" s="3" t="s">
        <v>26</v>
      </c>
      <c r="F1" s="3" t="s">
        <v>16</v>
      </c>
      <c r="G1" s="3" t="s">
        <v>17</v>
      </c>
      <c r="H1" s="3" t="s">
        <v>22</v>
      </c>
    </row>
    <row r="2" spans="1:26" ht="23.25" x14ac:dyDescent="0.35">
      <c r="A2" s="2">
        <v>1981</v>
      </c>
      <c r="B2" s="2" t="s">
        <v>2</v>
      </c>
      <c r="C2" s="5">
        <v>29587</v>
      </c>
      <c r="D2" s="1">
        <v>12</v>
      </c>
      <c r="H2" s="16">
        <v>-42.486111111111114</v>
      </c>
    </row>
    <row r="3" spans="1:26" ht="23.25" x14ac:dyDescent="0.35">
      <c r="A3" s="2">
        <v>1981</v>
      </c>
      <c r="B3" s="2" t="s">
        <v>3</v>
      </c>
      <c r="C3" s="5">
        <v>29618</v>
      </c>
      <c r="D3" s="1">
        <v>7</v>
      </c>
      <c r="H3" s="16">
        <v>-44.38425925925926</v>
      </c>
      <c r="O3" s="10" t="s">
        <v>21</v>
      </c>
      <c r="P3" s="10" t="s">
        <v>20</v>
      </c>
    </row>
    <row r="4" spans="1:26" ht="23.25" x14ac:dyDescent="0.35">
      <c r="A4" s="2">
        <v>1981</v>
      </c>
      <c r="B4" s="2" t="s">
        <v>4</v>
      </c>
      <c r="C4" s="5">
        <v>29646</v>
      </c>
      <c r="D4" s="1">
        <v>13</v>
      </c>
      <c r="H4" s="16">
        <v>-31.527777777777779</v>
      </c>
      <c r="O4" s="10" t="s">
        <v>18</v>
      </c>
      <c r="P4">
        <v>1981</v>
      </c>
      <c r="Q4">
        <v>1982</v>
      </c>
      <c r="R4">
        <v>1983</v>
      </c>
      <c r="S4">
        <v>1984</v>
      </c>
      <c r="T4">
        <v>1985</v>
      </c>
      <c r="U4">
        <v>1986</v>
      </c>
      <c r="V4">
        <v>1987</v>
      </c>
      <c r="W4">
        <v>1988</v>
      </c>
      <c r="X4">
        <v>1989</v>
      </c>
      <c r="Y4">
        <v>1990</v>
      </c>
      <c r="Z4" t="s">
        <v>19</v>
      </c>
    </row>
    <row r="5" spans="1:26" ht="23.25" x14ac:dyDescent="0.35">
      <c r="A5" s="2">
        <v>1981</v>
      </c>
      <c r="B5" s="2" t="s">
        <v>5</v>
      </c>
      <c r="C5" s="5">
        <v>29677</v>
      </c>
      <c r="D5" s="1">
        <v>35</v>
      </c>
      <c r="H5" s="16">
        <v>-6.0879629629629655</v>
      </c>
      <c r="O5" s="11" t="s">
        <v>2</v>
      </c>
      <c r="P5" s="12"/>
      <c r="Q5" s="12">
        <v>-36.333333333333329</v>
      </c>
      <c r="R5" s="12">
        <v>-38</v>
      </c>
      <c r="S5" s="12">
        <v>-44</v>
      </c>
      <c r="T5" s="12">
        <v>-43.041666666666671</v>
      </c>
      <c r="U5" s="12">
        <v>-38</v>
      </c>
      <c r="V5" s="12">
        <v>-42.875</v>
      </c>
      <c r="W5" s="12">
        <v>-44.75</v>
      </c>
      <c r="X5" s="12">
        <v>-48.916666666666671</v>
      </c>
      <c r="Y5" s="12">
        <v>-46.458333333333336</v>
      </c>
      <c r="Z5" s="12">
        <v>-42.486111111111114</v>
      </c>
    </row>
    <row r="6" spans="1:26" ht="23.25" x14ac:dyDescent="0.35">
      <c r="A6" s="2">
        <v>1981</v>
      </c>
      <c r="B6" s="2" t="s">
        <v>6</v>
      </c>
      <c r="C6" s="5">
        <v>29707</v>
      </c>
      <c r="D6" s="1">
        <v>56</v>
      </c>
      <c r="H6" s="16">
        <v>-0.82407407407407307</v>
      </c>
      <c r="O6" s="11" t="s">
        <v>3</v>
      </c>
      <c r="P6" s="12"/>
      <c r="Q6" s="12">
        <v>-38.166666666666664</v>
      </c>
      <c r="R6" s="12">
        <v>-40.458333333333329</v>
      </c>
      <c r="S6" s="12">
        <v>-42.333333333333329</v>
      </c>
      <c r="T6" s="12">
        <v>-43.083333333333329</v>
      </c>
      <c r="U6" s="12">
        <v>-39.833333333333329</v>
      </c>
      <c r="V6" s="12">
        <v>-46.208333333333329</v>
      </c>
      <c r="W6" s="12">
        <v>-48.125</v>
      </c>
      <c r="X6" s="12">
        <v>-50.625</v>
      </c>
      <c r="Y6" s="12">
        <v>-50.625</v>
      </c>
      <c r="Z6" s="12">
        <v>-44.38425925925926</v>
      </c>
    </row>
    <row r="7" spans="1:26" ht="23.25" x14ac:dyDescent="0.35">
      <c r="A7" s="2">
        <v>1981</v>
      </c>
      <c r="B7" s="2" t="s">
        <v>7</v>
      </c>
      <c r="C7" s="5">
        <v>29738</v>
      </c>
      <c r="D7" s="1">
        <v>65</v>
      </c>
      <c r="E7" s="12">
        <f>AVERAGE(D2:D13)</f>
        <v>47.083333333333336</v>
      </c>
      <c r="H7" s="16">
        <v>19.726851851851855</v>
      </c>
      <c r="O7" s="11" t="s">
        <v>4</v>
      </c>
      <c r="P7" s="12"/>
      <c r="Q7" s="12">
        <v>-31.5</v>
      </c>
      <c r="R7" s="12">
        <v>-32.833333333333329</v>
      </c>
      <c r="S7" s="12">
        <v>-28.458333333333329</v>
      </c>
      <c r="T7" s="12">
        <v>-29.083333333333329</v>
      </c>
      <c r="U7" s="12">
        <v>-31.25</v>
      </c>
      <c r="V7" s="12">
        <v>-32.208333333333329</v>
      </c>
      <c r="W7" s="12">
        <v>-26.25</v>
      </c>
      <c r="X7" s="12">
        <v>-42.041666666666671</v>
      </c>
      <c r="Y7" s="12">
        <v>-30.125</v>
      </c>
      <c r="Z7" s="12">
        <v>-31.527777777777779</v>
      </c>
    </row>
    <row r="8" spans="1:26" ht="23.25" x14ac:dyDescent="0.35">
      <c r="A8" s="2">
        <v>1981</v>
      </c>
      <c r="B8" s="2" t="s">
        <v>8</v>
      </c>
      <c r="C8" s="5">
        <v>29768</v>
      </c>
      <c r="D8" s="1">
        <v>81</v>
      </c>
      <c r="E8" s="12">
        <f t="shared" ref="E8:E71" si="0">AVERAGE(D3:D14)</f>
        <v>46.833333333333336</v>
      </c>
      <c r="F8" s="12">
        <f>AVERAGE(E7:E8)</f>
        <v>46.958333333333336</v>
      </c>
      <c r="G8" s="12">
        <f>D8-F8</f>
        <v>34.041666666666664</v>
      </c>
      <c r="H8" s="16">
        <v>28.921296296296291</v>
      </c>
      <c r="O8" s="11" t="s">
        <v>5</v>
      </c>
      <c r="P8" s="12"/>
      <c r="Q8" s="12">
        <v>-12.541666666666671</v>
      </c>
      <c r="R8" s="12">
        <v>-13.958333333333329</v>
      </c>
      <c r="S8" s="12">
        <v>-4.6666666666666714</v>
      </c>
      <c r="T8" s="12">
        <v>-4.2916666666666714</v>
      </c>
      <c r="U8" s="12">
        <v>-9.5416666666666714</v>
      </c>
      <c r="V8" s="12">
        <v>-2.5</v>
      </c>
      <c r="W8" s="12">
        <v>-5</v>
      </c>
      <c r="X8" s="12">
        <v>-5.4583333333333357</v>
      </c>
      <c r="Y8" s="12">
        <v>3.1666666666666643</v>
      </c>
      <c r="Z8" s="12">
        <v>-6.0879629629629655</v>
      </c>
    </row>
    <row r="9" spans="1:26" ht="23.25" x14ac:dyDescent="0.35">
      <c r="A9" s="2">
        <v>1981</v>
      </c>
      <c r="B9" s="2" t="s">
        <v>9</v>
      </c>
      <c r="C9" s="5">
        <v>29799</v>
      </c>
      <c r="D9" s="1">
        <v>72</v>
      </c>
      <c r="E9" s="12">
        <f t="shared" si="0"/>
        <v>46.833333333333336</v>
      </c>
      <c r="F9" s="12">
        <f t="shared" ref="F9:F72" si="1">AVERAGE(E8:E9)</f>
        <v>46.833333333333336</v>
      </c>
      <c r="G9" s="12">
        <f t="shared" ref="G9:G72" si="2">D9-F9</f>
        <v>25.166666666666664</v>
      </c>
      <c r="H9" s="16">
        <v>31.574074074074069</v>
      </c>
      <c r="O9" s="11" t="s">
        <v>6</v>
      </c>
      <c r="P9" s="12"/>
      <c r="Q9" s="12">
        <v>-2.7083333333333286</v>
      </c>
      <c r="R9" s="12">
        <v>-14.958333333333329</v>
      </c>
      <c r="S9" s="12">
        <v>3</v>
      </c>
      <c r="T9" s="12">
        <v>8</v>
      </c>
      <c r="U9" s="12">
        <v>-4.5</v>
      </c>
      <c r="V9" s="12">
        <v>-4.875</v>
      </c>
      <c r="W9" s="12">
        <v>3.7083333333333357</v>
      </c>
      <c r="X9" s="12">
        <v>3.375</v>
      </c>
      <c r="Y9" s="12">
        <v>1.5416666666666643</v>
      </c>
      <c r="Z9" s="12">
        <v>-0.82407407407407307</v>
      </c>
    </row>
    <row r="10" spans="1:26" ht="23.25" x14ac:dyDescent="0.35">
      <c r="A10" s="2">
        <v>1981</v>
      </c>
      <c r="B10" s="2" t="s">
        <v>10</v>
      </c>
      <c r="C10" s="5">
        <v>29830</v>
      </c>
      <c r="D10" s="1">
        <v>76</v>
      </c>
      <c r="E10" s="12">
        <f t="shared" si="0"/>
        <v>46.916666666666664</v>
      </c>
      <c r="F10" s="12">
        <f t="shared" si="1"/>
        <v>46.875</v>
      </c>
      <c r="G10" s="12">
        <f t="shared" si="2"/>
        <v>29.125</v>
      </c>
      <c r="H10" s="16">
        <v>33.157407407407412</v>
      </c>
      <c r="O10" s="11" t="s">
        <v>7</v>
      </c>
      <c r="P10" s="12"/>
      <c r="Q10" s="12">
        <v>19.666666666666671</v>
      </c>
      <c r="R10" s="12">
        <v>26.875</v>
      </c>
      <c r="S10" s="12">
        <v>14.916666666666671</v>
      </c>
      <c r="T10" s="12">
        <v>17.541666666666671</v>
      </c>
      <c r="U10" s="12">
        <v>15.333333333333329</v>
      </c>
      <c r="V10" s="12">
        <v>21.708333333333329</v>
      </c>
      <c r="W10" s="12">
        <v>15.625</v>
      </c>
      <c r="X10" s="12">
        <v>25.291666666666671</v>
      </c>
      <c r="Y10" s="12">
        <v>20.583333333333329</v>
      </c>
      <c r="Z10" s="12">
        <v>19.726851851851855</v>
      </c>
    </row>
    <row r="11" spans="1:26" ht="23.25" x14ac:dyDescent="0.35">
      <c r="A11" s="2">
        <v>1981</v>
      </c>
      <c r="B11" s="2" t="s">
        <v>11</v>
      </c>
      <c r="C11" s="5">
        <v>29860</v>
      </c>
      <c r="D11" s="1">
        <v>73</v>
      </c>
      <c r="E11" s="12">
        <f t="shared" si="0"/>
        <v>46.75</v>
      </c>
      <c r="F11" s="12">
        <f t="shared" si="1"/>
        <v>46.833333333333329</v>
      </c>
      <c r="G11" s="12">
        <f t="shared" si="2"/>
        <v>26.166666666666671</v>
      </c>
      <c r="H11" s="16">
        <v>24.513888888888889</v>
      </c>
      <c r="O11" s="11" t="s">
        <v>8</v>
      </c>
      <c r="P11" s="12">
        <v>34.041666666666664</v>
      </c>
      <c r="Q11" s="12">
        <v>24.25</v>
      </c>
      <c r="R11" s="12">
        <v>26.708333333333329</v>
      </c>
      <c r="S11" s="12">
        <v>27.833333333333329</v>
      </c>
      <c r="T11" s="12">
        <v>31.708333333333329</v>
      </c>
      <c r="U11" s="12">
        <v>28.25</v>
      </c>
      <c r="V11" s="12">
        <v>33.333333333333329</v>
      </c>
      <c r="W11" s="12">
        <v>31.041666666666664</v>
      </c>
      <c r="X11" s="12">
        <v>23.125</v>
      </c>
      <c r="Y11" s="12"/>
      <c r="Z11" s="12">
        <v>28.921296296296291</v>
      </c>
    </row>
    <row r="12" spans="1:26" ht="23.25" x14ac:dyDescent="0.35">
      <c r="A12" s="2">
        <v>1981</v>
      </c>
      <c r="B12" s="2" t="s">
        <v>12</v>
      </c>
      <c r="C12" s="5">
        <v>29891</v>
      </c>
      <c r="D12" s="1">
        <v>54</v>
      </c>
      <c r="E12" s="12">
        <f t="shared" si="0"/>
        <v>45.666666666666664</v>
      </c>
      <c r="F12" s="12">
        <f t="shared" si="1"/>
        <v>46.208333333333329</v>
      </c>
      <c r="G12" s="12">
        <f t="shared" si="2"/>
        <v>7.7916666666666714</v>
      </c>
      <c r="H12" s="16">
        <v>5.8148148148148158</v>
      </c>
      <c r="O12" s="11" t="s">
        <v>9</v>
      </c>
      <c r="P12" s="12">
        <v>25.166666666666664</v>
      </c>
      <c r="Q12" s="12">
        <v>31.25</v>
      </c>
      <c r="R12" s="12">
        <v>36.625</v>
      </c>
      <c r="S12" s="12">
        <v>33.583333333333329</v>
      </c>
      <c r="T12" s="12">
        <v>28.708333333333329</v>
      </c>
      <c r="U12" s="12">
        <v>33.458333333333336</v>
      </c>
      <c r="V12" s="12">
        <v>28.166666666666671</v>
      </c>
      <c r="W12" s="12">
        <v>31.25</v>
      </c>
      <c r="X12" s="12">
        <v>35.958333333333329</v>
      </c>
      <c r="Y12" s="12"/>
      <c r="Z12" s="12">
        <v>31.574074074074069</v>
      </c>
    </row>
    <row r="13" spans="1:26" ht="23.25" x14ac:dyDescent="0.35">
      <c r="A13" s="2">
        <v>1981</v>
      </c>
      <c r="B13" s="2" t="s">
        <v>13</v>
      </c>
      <c r="C13" s="5">
        <v>29921</v>
      </c>
      <c r="D13" s="1">
        <v>21</v>
      </c>
      <c r="E13" s="12">
        <f t="shared" si="0"/>
        <v>45.75</v>
      </c>
      <c r="F13" s="12">
        <f t="shared" si="1"/>
        <v>45.708333333333329</v>
      </c>
      <c r="G13" s="12">
        <f t="shared" si="2"/>
        <v>-24.708333333333329</v>
      </c>
      <c r="H13" s="16">
        <v>-18.268518518518519</v>
      </c>
      <c r="O13" s="11" t="s">
        <v>10</v>
      </c>
      <c r="P13" s="12">
        <v>29.125</v>
      </c>
      <c r="Q13" s="12">
        <v>31.208333333333329</v>
      </c>
      <c r="R13" s="12">
        <v>31.125</v>
      </c>
      <c r="S13" s="12">
        <v>27.416666666666671</v>
      </c>
      <c r="T13" s="12">
        <v>31</v>
      </c>
      <c r="U13" s="12">
        <v>41.5</v>
      </c>
      <c r="V13" s="12">
        <v>37.666666666666671</v>
      </c>
      <c r="W13" s="12">
        <v>30.958333333333336</v>
      </c>
      <c r="X13" s="12">
        <v>38.416666666666664</v>
      </c>
      <c r="Y13" s="12"/>
      <c r="Z13" s="12">
        <v>33.157407407407412</v>
      </c>
    </row>
    <row r="14" spans="1:26" ht="23.25" x14ac:dyDescent="0.35">
      <c r="A14" s="2">
        <f>A2+1</f>
        <v>1982</v>
      </c>
      <c r="B14" s="2" t="s">
        <v>2</v>
      </c>
      <c r="C14" s="5">
        <v>29952</v>
      </c>
      <c r="D14" s="1">
        <v>9</v>
      </c>
      <c r="E14" s="12">
        <f t="shared" si="0"/>
        <v>44.916666666666664</v>
      </c>
      <c r="F14" s="12">
        <f t="shared" si="1"/>
        <v>45.333333333333329</v>
      </c>
      <c r="G14" s="12">
        <f t="shared" si="2"/>
        <v>-36.333333333333329</v>
      </c>
      <c r="H14" s="13">
        <f>H2</f>
        <v>-42.486111111111114</v>
      </c>
      <c r="O14" s="11" t="s">
        <v>11</v>
      </c>
      <c r="P14" s="12">
        <v>26.166666666666671</v>
      </c>
      <c r="Q14" s="12">
        <v>25.125</v>
      </c>
      <c r="R14" s="12">
        <v>23.166666666666671</v>
      </c>
      <c r="S14" s="12">
        <v>23.208333333333336</v>
      </c>
      <c r="T14" s="12">
        <v>24.625</v>
      </c>
      <c r="U14" s="12">
        <v>25</v>
      </c>
      <c r="V14" s="12">
        <v>26.208333333333329</v>
      </c>
      <c r="W14" s="12">
        <v>22.541666666666671</v>
      </c>
      <c r="X14" s="12">
        <v>24.583333333333329</v>
      </c>
      <c r="Y14" s="12"/>
      <c r="Z14" s="12">
        <v>24.513888888888889</v>
      </c>
    </row>
    <row r="15" spans="1:26" ht="23.25" x14ac:dyDescent="0.35">
      <c r="A15" s="2">
        <f t="shared" ref="A15:A78" si="3">A3+1</f>
        <v>1982</v>
      </c>
      <c r="B15" s="2" t="s">
        <v>3</v>
      </c>
      <c r="C15" s="5">
        <v>29983</v>
      </c>
      <c r="D15" s="1">
        <v>7</v>
      </c>
      <c r="E15" s="12">
        <f t="shared" si="0"/>
        <v>45.416666666666664</v>
      </c>
      <c r="F15" s="12">
        <f t="shared" si="1"/>
        <v>45.166666666666664</v>
      </c>
      <c r="G15" s="12">
        <f t="shared" si="2"/>
        <v>-38.166666666666664</v>
      </c>
      <c r="H15" s="13">
        <f t="shared" ref="H15:H78" si="4">H3</f>
        <v>-44.38425925925926</v>
      </c>
      <c r="O15" s="11" t="s">
        <v>12</v>
      </c>
      <c r="P15" s="12">
        <v>7.7916666666666714</v>
      </c>
      <c r="Q15" s="12">
        <v>12.5</v>
      </c>
      <c r="R15" s="12">
        <v>6.625</v>
      </c>
      <c r="S15" s="12">
        <v>7.7916666666666714</v>
      </c>
      <c r="T15" s="12">
        <v>1.6666666666666714</v>
      </c>
      <c r="U15" s="12">
        <v>1.4583333333333357</v>
      </c>
      <c r="V15" s="12">
        <v>-0.3333333333333357</v>
      </c>
      <c r="W15" s="12">
        <v>7.4583333333333286</v>
      </c>
      <c r="X15" s="12">
        <v>7.375</v>
      </c>
      <c r="Y15" s="12"/>
      <c r="Z15" s="12">
        <v>5.8148148148148158</v>
      </c>
    </row>
    <row r="16" spans="1:26" ht="23.25" x14ac:dyDescent="0.35">
      <c r="A16" s="2">
        <f t="shared" si="3"/>
        <v>1982</v>
      </c>
      <c r="B16" s="2" t="s">
        <v>4</v>
      </c>
      <c r="C16" s="5">
        <v>30011</v>
      </c>
      <c r="D16" s="1">
        <v>14</v>
      </c>
      <c r="E16" s="12">
        <f t="shared" si="0"/>
        <v>45.583333333333336</v>
      </c>
      <c r="F16" s="12">
        <f t="shared" si="1"/>
        <v>45.5</v>
      </c>
      <c r="G16" s="12">
        <f t="shared" si="2"/>
        <v>-31.5</v>
      </c>
      <c r="H16" s="13">
        <f t="shared" si="4"/>
        <v>-31.527777777777779</v>
      </c>
      <c r="O16" s="11" t="s">
        <v>13</v>
      </c>
      <c r="P16" s="12">
        <v>-24.708333333333329</v>
      </c>
      <c r="Q16" s="12">
        <v>-15.458333333333336</v>
      </c>
      <c r="R16" s="12">
        <v>-16.041666666666671</v>
      </c>
      <c r="S16" s="12">
        <v>-20.666666666666671</v>
      </c>
      <c r="T16" s="12">
        <v>-22.458333333333329</v>
      </c>
      <c r="U16" s="12">
        <v>-20.083333333333329</v>
      </c>
      <c r="V16" s="12">
        <v>-17.75</v>
      </c>
      <c r="W16" s="12">
        <v>-1.9583333333333357</v>
      </c>
      <c r="X16" s="12">
        <v>-25.291666666666671</v>
      </c>
      <c r="Y16" s="12"/>
      <c r="Z16" s="12">
        <v>-18.268518518518519</v>
      </c>
    </row>
    <row r="17" spans="1:26" ht="23.25" x14ac:dyDescent="0.35">
      <c r="A17" s="2">
        <f t="shared" si="3"/>
        <v>1982</v>
      </c>
      <c r="B17" s="2" t="s">
        <v>5</v>
      </c>
      <c r="C17" s="5">
        <v>30042</v>
      </c>
      <c r="D17" s="1">
        <v>33</v>
      </c>
      <c r="E17" s="12">
        <f t="shared" si="0"/>
        <v>45.5</v>
      </c>
      <c r="F17" s="12">
        <f t="shared" si="1"/>
        <v>45.541666666666671</v>
      </c>
      <c r="G17" s="12">
        <f t="shared" si="2"/>
        <v>-12.541666666666671</v>
      </c>
      <c r="H17" s="13">
        <f t="shared" si="4"/>
        <v>-6.0879629629629655</v>
      </c>
      <c r="O17" s="11" t="s">
        <v>19</v>
      </c>
      <c r="P17" s="12">
        <v>16.263888888888889</v>
      </c>
      <c r="Q17" s="12">
        <v>0.60763888888888873</v>
      </c>
      <c r="R17" s="12">
        <v>-0.42708333333333215</v>
      </c>
      <c r="S17" s="12">
        <v>-0.19791666666666607</v>
      </c>
      <c r="T17" s="12">
        <v>0.10763888888888928</v>
      </c>
      <c r="U17" s="12">
        <v>0.14930555555555594</v>
      </c>
      <c r="V17" s="12">
        <v>2.7777777777777974E-2</v>
      </c>
      <c r="W17" s="12">
        <v>1.375</v>
      </c>
      <c r="X17" s="12">
        <v>-1.1840277777777803</v>
      </c>
      <c r="Y17" s="12">
        <v>-16.986111111111118</v>
      </c>
      <c r="Z17" s="12">
        <v>1.0802469135801854E-2</v>
      </c>
    </row>
    <row r="18" spans="1:26" ht="23.25" x14ac:dyDescent="0.35">
      <c r="A18" s="2">
        <f t="shared" si="3"/>
        <v>1982</v>
      </c>
      <c r="B18" s="2" t="s">
        <v>6</v>
      </c>
      <c r="C18" s="5">
        <v>30072</v>
      </c>
      <c r="D18" s="1">
        <v>43</v>
      </c>
      <c r="E18" s="12">
        <f t="shared" si="0"/>
        <v>45.916666666666664</v>
      </c>
      <c r="F18" s="12">
        <f t="shared" si="1"/>
        <v>45.708333333333329</v>
      </c>
      <c r="G18" s="12">
        <f t="shared" si="2"/>
        <v>-2.7083333333333286</v>
      </c>
      <c r="H18" s="13">
        <f t="shared" si="4"/>
        <v>-0.82407407407407307</v>
      </c>
    </row>
    <row r="19" spans="1:26" ht="23.25" x14ac:dyDescent="0.35">
      <c r="A19" s="2">
        <f t="shared" si="3"/>
        <v>1982</v>
      </c>
      <c r="B19" s="2" t="s">
        <v>7</v>
      </c>
      <c r="C19" s="5">
        <v>30103</v>
      </c>
      <c r="D19" s="1">
        <v>66</v>
      </c>
      <c r="E19" s="12">
        <f t="shared" si="0"/>
        <v>46.75</v>
      </c>
      <c r="F19" s="12">
        <f t="shared" si="1"/>
        <v>46.333333333333329</v>
      </c>
      <c r="G19" s="12">
        <f t="shared" si="2"/>
        <v>19.666666666666671</v>
      </c>
      <c r="H19" s="13">
        <f t="shared" si="4"/>
        <v>19.726851851851855</v>
      </c>
    </row>
    <row r="20" spans="1:26" ht="23.25" x14ac:dyDescent="0.35">
      <c r="A20" s="2">
        <f t="shared" si="3"/>
        <v>1982</v>
      </c>
      <c r="B20" s="2" t="s">
        <v>8</v>
      </c>
      <c r="C20" s="5">
        <v>30133</v>
      </c>
      <c r="D20" s="1">
        <v>71</v>
      </c>
      <c r="E20" s="12">
        <f t="shared" si="0"/>
        <v>46.75</v>
      </c>
      <c r="F20" s="12">
        <f t="shared" si="1"/>
        <v>46.75</v>
      </c>
      <c r="G20" s="12">
        <f t="shared" si="2"/>
        <v>24.25</v>
      </c>
      <c r="H20" s="13">
        <f t="shared" si="4"/>
        <v>28.921296296296291</v>
      </c>
    </row>
    <row r="21" spans="1:26" ht="23.25" x14ac:dyDescent="0.35">
      <c r="A21" s="2">
        <f t="shared" si="3"/>
        <v>1982</v>
      </c>
      <c r="B21" s="2" t="s">
        <v>9</v>
      </c>
      <c r="C21" s="5">
        <v>30164</v>
      </c>
      <c r="D21" s="1">
        <v>78</v>
      </c>
      <c r="E21" s="12">
        <f t="shared" si="0"/>
        <v>46.75</v>
      </c>
      <c r="F21" s="12">
        <f t="shared" si="1"/>
        <v>46.75</v>
      </c>
      <c r="G21" s="12">
        <f t="shared" si="2"/>
        <v>31.25</v>
      </c>
      <c r="H21" s="13">
        <f t="shared" si="4"/>
        <v>31.574074074074069</v>
      </c>
    </row>
    <row r="22" spans="1:26" ht="23.25" x14ac:dyDescent="0.35">
      <c r="A22" s="2">
        <f t="shared" si="3"/>
        <v>1982</v>
      </c>
      <c r="B22" s="2" t="s">
        <v>10</v>
      </c>
      <c r="C22" s="5">
        <v>30195</v>
      </c>
      <c r="D22" s="1">
        <v>78</v>
      </c>
      <c r="E22" s="12">
        <f t="shared" si="0"/>
        <v>46.833333333333336</v>
      </c>
      <c r="F22" s="12">
        <f t="shared" si="1"/>
        <v>46.791666666666671</v>
      </c>
      <c r="G22" s="12">
        <f t="shared" si="2"/>
        <v>31.208333333333329</v>
      </c>
      <c r="H22" s="13">
        <f t="shared" si="4"/>
        <v>33.157407407407412</v>
      </c>
    </row>
    <row r="23" spans="1:26" ht="23.25" x14ac:dyDescent="0.35">
      <c r="A23" s="2">
        <f t="shared" si="3"/>
        <v>1982</v>
      </c>
      <c r="B23" s="2" t="s">
        <v>11</v>
      </c>
      <c r="C23" s="5">
        <v>30225</v>
      </c>
      <c r="D23" s="1">
        <v>72</v>
      </c>
      <c r="E23" s="12">
        <f t="shared" si="0"/>
        <v>46.916666666666664</v>
      </c>
      <c r="F23" s="12">
        <f t="shared" si="1"/>
        <v>46.875</v>
      </c>
      <c r="G23" s="12">
        <f t="shared" si="2"/>
        <v>25.125</v>
      </c>
      <c r="H23" s="13">
        <f t="shared" si="4"/>
        <v>24.513888888888889</v>
      </c>
    </row>
    <row r="24" spans="1:26" ht="23.25" x14ac:dyDescent="0.35">
      <c r="A24" s="2">
        <f t="shared" si="3"/>
        <v>1982</v>
      </c>
      <c r="B24" s="2" t="s">
        <v>12</v>
      </c>
      <c r="C24" s="5">
        <v>30256</v>
      </c>
      <c r="D24" s="1">
        <v>59</v>
      </c>
      <c r="E24" s="12">
        <f t="shared" si="0"/>
        <v>46.083333333333336</v>
      </c>
      <c r="F24" s="12">
        <f t="shared" si="1"/>
        <v>46.5</v>
      </c>
      <c r="G24" s="12">
        <f t="shared" si="2"/>
        <v>12.5</v>
      </c>
      <c r="H24" s="13">
        <f t="shared" si="4"/>
        <v>5.8148148148148158</v>
      </c>
    </row>
    <row r="25" spans="1:26" ht="23.25" x14ac:dyDescent="0.35">
      <c r="A25" s="2">
        <f t="shared" si="3"/>
        <v>1982</v>
      </c>
      <c r="B25" s="2" t="s">
        <v>13</v>
      </c>
      <c r="C25" s="5">
        <v>30286</v>
      </c>
      <c r="D25" s="1">
        <v>31</v>
      </c>
      <c r="E25" s="12">
        <f t="shared" si="0"/>
        <v>46.833333333333336</v>
      </c>
      <c r="F25" s="12">
        <f t="shared" si="1"/>
        <v>46.458333333333336</v>
      </c>
      <c r="G25" s="12">
        <f t="shared" si="2"/>
        <v>-15.458333333333336</v>
      </c>
      <c r="H25" s="13">
        <f t="shared" si="4"/>
        <v>-18.268518518518519</v>
      </c>
    </row>
    <row r="26" spans="1:26" ht="23.25" x14ac:dyDescent="0.35">
      <c r="A26" s="2">
        <f t="shared" si="3"/>
        <v>1983</v>
      </c>
      <c r="B26" s="2" t="s">
        <v>2</v>
      </c>
      <c r="C26" s="5">
        <v>30317</v>
      </c>
      <c r="D26" s="1">
        <v>9</v>
      </c>
      <c r="E26" s="12">
        <f t="shared" si="0"/>
        <v>47.166666666666664</v>
      </c>
      <c r="F26" s="12">
        <f t="shared" si="1"/>
        <v>47</v>
      </c>
      <c r="G26" s="12">
        <f t="shared" si="2"/>
        <v>-38</v>
      </c>
      <c r="H26" s="13">
        <f t="shared" si="4"/>
        <v>-42.486111111111114</v>
      </c>
    </row>
    <row r="27" spans="1:26" ht="23.25" x14ac:dyDescent="0.35">
      <c r="A27" s="2">
        <f t="shared" si="3"/>
        <v>1983</v>
      </c>
      <c r="B27" s="2" t="s">
        <v>3</v>
      </c>
      <c r="C27" s="5">
        <v>30348</v>
      </c>
      <c r="D27" s="1">
        <v>7</v>
      </c>
      <c r="E27" s="12">
        <f t="shared" si="0"/>
        <v>47.75</v>
      </c>
      <c r="F27" s="12">
        <f t="shared" si="1"/>
        <v>47.458333333333329</v>
      </c>
      <c r="G27" s="12">
        <f t="shared" si="2"/>
        <v>-40.458333333333329</v>
      </c>
      <c r="H27" s="13">
        <f t="shared" si="4"/>
        <v>-44.38425925925926</v>
      </c>
    </row>
    <row r="28" spans="1:26" ht="23.25" x14ac:dyDescent="0.35">
      <c r="A28" s="2">
        <f t="shared" si="3"/>
        <v>1983</v>
      </c>
      <c r="B28" s="2" t="s">
        <v>4</v>
      </c>
      <c r="C28" s="5">
        <v>30376</v>
      </c>
      <c r="D28" s="1">
        <v>15</v>
      </c>
      <c r="E28" s="12">
        <f t="shared" si="0"/>
        <v>47.916666666666664</v>
      </c>
      <c r="F28" s="12">
        <f t="shared" si="1"/>
        <v>47.833333333333329</v>
      </c>
      <c r="G28" s="12">
        <f t="shared" si="2"/>
        <v>-32.833333333333329</v>
      </c>
      <c r="H28" s="13">
        <f t="shared" si="4"/>
        <v>-31.527777777777779</v>
      </c>
    </row>
    <row r="29" spans="1:26" ht="23.25" x14ac:dyDescent="0.35">
      <c r="A29" s="2">
        <f t="shared" si="3"/>
        <v>1983</v>
      </c>
      <c r="B29" s="2" t="s">
        <v>5</v>
      </c>
      <c r="C29" s="5">
        <v>30407</v>
      </c>
      <c r="D29" s="1">
        <v>34</v>
      </c>
      <c r="E29" s="12">
        <f t="shared" si="0"/>
        <v>48</v>
      </c>
      <c r="F29" s="12">
        <f t="shared" si="1"/>
        <v>47.958333333333329</v>
      </c>
      <c r="G29" s="12">
        <f t="shared" si="2"/>
        <v>-13.958333333333329</v>
      </c>
      <c r="H29" s="13">
        <f t="shared" si="4"/>
        <v>-6.0879629629629655</v>
      </c>
    </row>
    <row r="30" spans="1:26" ht="23.25" x14ac:dyDescent="0.35">
      <c r="A30" s="2">
        <f t="shared" si="3"/>
        <v>1983</v>
      </c>
      <c r="B30" s="2" t="s">
        <v>6</v>
      </c>
      <c r="C30" s="5">
        <v>30437</v>
      </c>
      <c r="D30" s="1">
        <v>33</v>
      </c>
      <c r="E30" s="12">
        <f t="shared" si="0"/>
        <v>47.916666666666664</v>
      </c>
      <c r="F30" s="12">
        <f t="shared" si="1"/>
        <v>47.958333333333329</v>
      </c>
      <c r="G30" s="12">
        <f t="shared" si="2"/>
        <v>-14.958333333333329</v>
      </c>
      <c r="H30" s="13">
        <f t="shared" si="4"/>
        <v>-0.82407407407407307</v>
      </c>
    </row>
    <row r="31" spans="1:26" ht="23.25" x14ac:dyDescent="0.35">
      <c r="A31" s="2">
        <f t="shared" si="3"/>
        <v>1983</v>
      </c>
      <c r="B31" s="2" t="s">
        <v>7</v>
      </c>
      <c r="C31" s="5">
        <v>30468</v>
      </c>
      <c r="D31" s="1">
        <v>75</v>
      </c>
      <c r="E31" s="12">
        <f t="shared" si="0"/>
        <v>48.333333333333336</v>
      </c>
      <c r="F31" s="12">
        <f t="shared" si="1"/>
        <v>48.125</v>
      </c>
      <c r="G31" s="12">
        <f t="shared" si="2"/>
        <v>26.875</v>
      </c>
      <c r="H31" s="13">
        <f t="shared" si="4"/>
        <v>19.726851851851855</v>
      </c>
    </row>
    <row r="32" spans="1:26" ht="23.25" x14ac:dyDescent="0.35">
      <c r="A32" s="2">
        <f t="shared" si="3"/>
        <v>1983</v>
      </c>
      <c r="B32" s="2" t="s">
        <v>8</v>
      </c>
      <c r="C32" s="5">
        <v>30498</v>
      </c>
      <c r="D32" s="1">
        <v>75</v>
      </c>
      <c r="E32" s="12">
        <f t="shared" si="0"/>
        <v>48.25</v>
      </c>
      <c r="F32" s="12">
        <f t="shared" si="1"/>
        <v>48.291666666666671</v>
      </c>
      <c r="G32" s="12">
        <f t="shared" si="2"/>
        <v>26.708333333333329</v>
      </c>
      <c r="H32" s="13">
        <f t="shared" si="4"/>
        <v>28.921296296296291</v>
      </c>
    </row>
    <row r="33" spans="1:8" ht="23.25" x14ac:dyDescent="0.35">
      <c r="A33" s="2">
        <f t="shared" si="3"/>
        <v>1983</v>
      </c>
      <c r="B33" s="2" t="s">
        <v>9</v>
      </c>
      <c r="C33" s="5">
        <v>30529</v>
      </c>
      <c r="D33" s="1">
        <v>85</v>
      </c>
      <c r="E33" s="12">
        <f t="shared" si="0"/>
        <v>48.5</v>
      </c>
      <c r="F33" s="12">
        <f t="shared" si="1"/>
        <v>48.375</v>
      </c>
      <c r="G33" s="12">
        <f t="shared" si="2"/>
        <v>36.625</v>
      </c>
      <c r="H33" s="13">
        <f t="shared" si="4"/>
        <v>31.574074074074069</v>
      </c>
    </row>
    <row r="34" spans="1:8" ht="23.25" x14ac:dyDescent="0.35">
      <c r="A34" s="2">
        <f t="shared" si="3"/>
        <v>1983</v>
      </c>
      <c r="B34" s="2" t="s">
        <v>10</v>
      </c>
      <c r="C34" s="5">
        <v>30560</v>
      </c>
      <c r="D34" s="1">
        <v>80</v>
      </c>
      <c r="E34" s="12">
        <f t="shared" si="0"/>
        <v>49.25</v>
      </c>
      <c r="F34" s="12">
        <f t="shared" si="1"/>
        <v>48.875</v>
      </c>
      <c r="G34" s="12">
        <f t="shared" si="2"/>
        <v>31.125</v>
      </c>
      <c r="H34" s="13">
        <f t="shared" si="4"/>
        <v>33.157407407407412</v>
      </c>
    </row>
    <row r="35" spans="1:8" ht="23.25" x14ac:dyDescent="0.35">
      <c r="A35" s="2">
        <f t="shared" si="3"/>
        <v>1983</v>
      </c>
      <c r="B35" s="2" t="s">
        <v>11</v>
      </c>
      <c r="C35" s="5">
        <v>30590</v>
      </c>
      <c r="D35" s="1">
        <v>73</v>
      </c>
      <c r="E35" s="12">
        <f t="shared" si="0"/>
        <v>50.416666666666664</v>
      </c>
      <c r="F35" s="12">
        <f t="shared" si="1"/>
        <v>49.833333333333329</v>
      </c>
      <c r="G35" s="12">
        <f t="shared" si="2"/>
        <v>23.166666666666671</v>
      </c>
      <c r="H35" s="13">
        <f t="shared" si="4"/>
        <v>24.513888888888889</v>
      </c>
    </row>
    <row r="36" spans="1:8" ht="23.25" x14ac:dyDescent="0.35">
      <c r="A36" s="2">
        <f t="shared" si="3"/>
        <v>1983</v>
      </c>
      <c r="B36" s="2" t="s">
        <v>12</v>
      </c>
      <c r="C36" s="5">
        <v>30621</v>
      </c>
      <c r="D36" s="1">
        <v>58</v>
      </c>
      <c r="E36" s="12">
        <f t="shared" si="0"/>
        <v>52.333333333333336</v>
      </c>
      <c r="F36" s="12">
        <f t="shared" si="1"/>
        <v>51.375</v>
      </c>
      <c r="G36" s="12">
        <f t="shared" si="2"/>
        <v>6.625</v>
      </c>
      <c r="H36" s="13">
        <f t="shared" si="4"/>
        <v>5.8148148148148158</v>
      </c>
    </row>
    <row r="37" spans="1:8" ht="23.25" x14ac:dyDescent="0.35">
      <c r="A37" s="2">
        <f t="shared" si="3"/>
        <v>1983</v>
      </c>
      <c r="B37" s="2" t="s">
        <v>13</v>
      </c>
      <c r="C37" s="5">
        <v>30651</v>
      </c>
      <c r="D37" s="1">
        <v>36</v>
      </c>
      <c r="E37" s="12">
        <f t="shared" si="0"/>
        <v>51.75</v>
      </c>
      <c r="F37" s="12">
        <f t="shared" si="1"/>
        <v>52.041666666666671</v>
      </c>
      <c r="G37" s="12">
        <f t="shared" si="2"/>
        <v>-16.041666666666671</v>
      </c>
      <c r="H37" s="13">
        <f t="shared" si="4"/>
        <v>-18.268518518518519</v>
      </c>
    </row>
    <row r="38" spans="1:8" ht="23.25" x14ac:dyDescent="0.35">
      <c r="A38" s="2">
        <f t="shared" si="3"/>
        <v>1984</v>
      </c>
      <c r="B38" s="2" t="s">
        <v>2</v>
      </c>
      <c r="C38" s="5">
        <v>30682</v>
      </c>
      <c r="D38" s="1">
        <v>8</v>
      </c>
      <c r="E38" s="12">
        <f t="shared" si="0"/>
        <v>52.25</v>
      </c>
      <c r="F38" s="12">
        <f t="shared" si="1"/>
        <v>52</v>
      </c>
      <c r="G38" s="12">
        <f t="shared" si="2"/>
        <v>-44</v>
      </c>
      <c r="H38" s="13">
        <f t="shared" si="4"/>
        <v>-42.486111111111114</v>
      </c>
    </row>
    <row r="39" spans="1:8" ht="23.25" x14ac:dyDescent="0.35">
      <c r="A39" s="2">
        <f t="shared" si="3"/>
        <v>1984</v>
      </c>
      <c r="B39" s="2" t="s">
        <v>3</v>
      </c>
      <c r="C39" s="5">
        <v>30713</v>
      </c>
      <c r="D39" s="1">
        <v>10</v>
      </c>
      <c r="E39" s="12">
        <f t="shared" si="0"/>
        <v>52.416666666666664</v>
      </c>
      <c r="F39" s="12">
        <f t="shared" si="1"/>
        <v>52.333333333333329</v>
      </c>
      <c r="G39" s="12">
        <f t="shared" si="2"/>
        <v>-42.333333333333329</v>
      </c>
      <c r="H39" s="13">
        <f t="shared" si="4"/>
        <v>-44.38425925925926</v>
      </c>
    </row>
    <row r="40" spans="1:8" ht="23.25" x14ac:dyDescent="0.35">
      <c r="A40" s="2">
        <f t="shared" si="3"/>
        <v>1984</v>
      </c>
      <c r="B40" s="2" t="s">
        <v>4</v>
      </c>
      <c r="C40" s="5">
        <v>30742</v>
      </c>
      <c r="D40" s="1">
        <v>24</v>
      </c>
      <c r="E40" s="12">
        <f t="shared" si="0"/>
        <v>52.5</v>
      </c>
      <c r="F40" s="12">
        <f t="shared" si="1"/>
        <v>52.458333333333329</v>
      </c>
      <c r="G40" s="12">
        <f t="shared" si="2"/>
        <v>-28.458333333333329</v>
      </c>
      <c r="H40" s="13">
        <f t="shared" si="4"/>
        <v>-31.527777777777779</v>
      </c>
    </row>
    <row r="41" spans="1:8" ht="23.25" x14ac:dyDescent="0.35">
      <c r="A41" s="2">
        <f t="shared" si="3"/>
        <v>1984</v>
      </c>
      <c r="B41" s="2" t="s">
        <v>5</v>
      </c>
      <c r="C41" s="5">
        <v>30773</v>
      </c>
      <c r="D41" s="1">
        <v>48</v>
      </c>
      <c r="E41" s="12">
        <f t="shared" si="0"/>
        <v>52.833333333333336</v>
      </c>
      <c r="F41" s="12">
        <f t="shared" si="1"/>
        <v>52.666666666666671</v>
      </c>
      <c r="G41" s="12">
        <f t="shared" si="2"/>
        <v>-4.6666666666666714</v>
      </c>
      <c r="H41" s="13">
        <f t="shared" si="4"/>
        <v>-6.0879629629629655</v>
      </c>
    </row>
    <row r="42" spans="1:8" ht="23.25" x14ac:dyDescent="0.35">
      <c r="A42" s="2">
        <f t="shared" si="3"/>
        <v>1984</v>
      </c>
      <c r="B42" s="2" t="s">
        <v>6</v>
      </c>
      <c r="C42" s="5">
        <v>30803</v>
      </c>
      <c r="D42" s="1">
        <v>56</v>
      </c>
      <c r="E42" s="12">
        <f t="shared" si="0"/>
        <v>53.166666666666664</v>
      </c>
      <c r="F42" s="12">
        <f t="shared" si="1"/>
        <v>53</v>
      </c>
      <c r="G42" s="12">
        <f t="shared" si="2"/>
        <v>3</v>
      </c>
      <c r="H42" s="13">
        <f t="shared" si="4"/>
        <v>-0.82407407407407307</v>
      </c>
    </row>
    <row r="43" spans="1:8" ht="23.25" x14ac:dyDescent="0.35">
      <c r="A43" s="2">
        <f t="shared" si="3"/>
        <v>1984</v>
      </c>
      <c r="B43" s="2" t="s">
        <v>7</v>
      </c>
      <c r="C43" s="5">
        <v>30834</v>
      </c>
      <c r="D43" s="1">
        <v>68</v>
      </c>
      <c r="E43" s="12">
        <f t="shared" si="0"/>
        <v>53</v>
      </c>
      <c r="F43" s="12">
        <f t="shared" si="1"/>
        <v>53.083333333333329</v>
      </c>
      <c r="G43" s="12">
        <f t="shared" si="2"/>
        <v>14.916666666666671</v>
      </c>
      <c r="H43" s="13">
        <f t="shared" si="4"/>
        <v>19.726851851851855</v>
      </c>
    </row>
    <row r="44" spans="1:8" ht="23.25" x14ac:dyDescent="0.35">
      <c r="A44" s="2">
        <f t="shared" si="3"/>
        <v>1984</v>
      </c>
      <c r="B44" s="2" t="s">
        <v>8</v>
      </c>
      <c r="C44" s="5">
        <v>30864</v>
      </c>
      <c r="D44" s="1">
        <v>81</v>
      </c>
      <c r="E44" s="12">
        <f t="shared" si="0"/>
        <v>53.333333333333336</v>
      </c>
      <c r="F44" s="12">
        <f t="shared" si="1"/>
        <v>53.166666666666671</v>
      </c>
      <c r="G44" s="12">
        <f t="shared" si="2"/>
        <v>27.833333333333329</v>
      </c>
      <c r="H44" s="13">
        <f t="shared" si="4"/>
        <v>28.921296296296291</v>
      </c>
    </row>
    <row r="45" spans="1:8" ht="23.25" x14ac:dyDescent="0.35">
      <c r="A45" s="2">
        <f t="shared" si="3"/>
        <v>1984</v>
      </c>
      <c r="B45" s="2" t="s">
        <v>9</v>
      </c>
      <c r="C45" s="5">
        <v>30895</v>
      </c>
      <c r="D45" s="1">
        <v>87</v>
      </c>
      <c r="E45" s="12">
        <f t="shared" si="0"/>
        <v>53.5</v>
      </c>
      <c r="F45" s="12">
        <f t="shared" si="1"/>
        <v>53.416666666666671</v>
      </c>
      <c r="G45" s="12">
        <f t="shared" si="2"/>
        <v>33.583333333333329</v>
      </c>
      <c r="H45" s="13">
        <f t="shared" si="4"/>
        <v>31.574074074074069</v>
      </c>
    </row>
    <row r="46" spans="1:8" ht="23.25" x14ac:dyDescent="0.35">
      <c r="A46" s="2">
        <f t="shared" si="3"/>
        <v>1984</v>
      </c>
      <c r="B46" s="2" t="s">
        <v>10</v>
      </c>
      <c r="C46" s="5">
        <v>30926</v>
      </c>
      <c r="D46" s="1">
        <v>81</v>
      </c>
      <c r="E46" s="12">
        <f t="shared" si="0"/>
        <v>53.666666666666664</v>
      </c>
      <c r="F46" s="12">
        <f t="shared" si="1"/>
        <v>53.583333333333329</v>
      </c>
      <c r="G46" s="12">
        <f t="shared" si="2"/>
        <v>27.416666666666671</v>
      </c>
      <c r="H46" s="13">
        <f t="shared" si="4"/>
        <v>33.157407407407412</v>
      </c>
    </row>
    <row r="47" spans="1:8" ht="23.25" x14ac:dyDescent="0.35">
      <c r="A47" s="2">
        <f t="shared" si="3"/>
        <v>1984</v>
      </c>
      <c r="B47" s="2" t="s">
        <v>11</v>
      </c>
      <c r="C47" s="5">
        <v>30956</v>
      </c>
      <c r="D47" s="1">
        <v>77</v>
      </c>
      <c r="E47" s="12">
        <f t="shared" si="0"/>
        <v>53.916666666666664</v>
      </c>
      <c r="F47" s="12">
        <f t="shared" si="1"/>
        <v>53.791666666666664</v>
      </c>
      <c r="G47" s="12">
        <f t="shared" si="2"/>
        <v>23.208333333333336</v>
      </c>
      <c r="H47" s="13">
        <f t="shared" si="4"/>
        <v>24.513888888888889</v>
      </c>
    </row>
    <row r="48" spans="1:8" ht="23.25" x14ac:dyDescent="0.35">
      <c r="A48" s="2">
        <f t="shared" si="3"/>
        <v>1984</v>
      </c>
      <c r="B48" s="2" t="s">
        <v>12</v>
      </c>
      <c r="C48" s="5">
        <v>30987</v>
      </c>
      <c r="D48" s="1">
        <v>62</v>
      </c>
      <c r="E48" s="12">
        <f t="shared" si="0"/>
        <v>54.5</v>
      </c>
      <c r="F48" s="12">
        <f t="shared" si="1"/>
        <v>54.208333333333329</v>
      </c>
      <c r="G48" s="12">
        <f t="shared" si="2"/>
        <v>7.7916666666666714</v>
      </c>
      <c r="H48" s="13">
        <f t="shared" si="4"/>
        <v>5.8148148148148158</v>
      </c>
    </row>
    <row r="49" spans="1:8" ht="23.25" x14ac:dyDescent="0.35">
      <c r="A49" s="2">
        <f t="shared" si="3"/>
        <v>1984</v>
      </c>
      <c r="B49" s="2" t="s">
        <v>13</v>
      </c>
      <c r="C49" s="5">
        <v>31017</v>
      </c>
      <c r="D49" s="1">
        <v>34</v>
      </c>
      <c r="E49" s="12">
        <f t="shared" si="0"/>
        <v>54.833333333333336</v>
      </c>
      <c r="F49" s="12">
        <f t="shared" si="1"/>
        <v>54.666666666666671</v>
      </c>
      <c r="G49" s="12">
        <f t="shared" si="2"/>
        <v>-20.666666666666671</v>
      </c>
      <c r="H49" s="13">
        <f t="shared" si="4"/>
        <v>-18.268518518518519</v>
      </c>
    </row>
    <row r="50" spans="1:8" ht="23.25" x14ac:dyDescent="0.35">
      <c r="A50" s="2">
        <f t="shared" si="3"/>
        <v>1985</v>
      </c>
      <c r="B50" s="2" t="s">
        <v>2</v>
      </c>
      <c r="C50" s="5">
        <v>31048</v>
      </c>
      <c r="D50" s="1">
        <v>12</v>
      </c>
      <c r="E50" s="12">
        <f t="shared" si="0"/>
        <v>55.25</v>
      </c>
      <c r="F50" s="12">
        <f t="shared" si="1"/>
        <v>55.041666666666671</v>
      </c>
      <c r="G50" s="12">
        <f t="shared" si="2"/>
        <v>-43.041666666666671</v>
      </c>
      <c r="H50" s="13">
        <f t="shared" si="4"/>
        <v>-42.486111111111114</v>
      </c>
    </row>
    <row r="51" spans="1:8" ht="23.25" x14ac:dyDescent="0.35">
      <c r="A51" s="2">
        <f t="shared" si="3"/>
        <v>1985</v>
      </c>
      <c r="B51" s="2" t="s">
        <v>3</v>
      </c>
      <c r="C51" s="5">
        <v>31079</v>
      </c>
      <c r="D51" s="1">
        <v>12</v>
      </c>
      <c r="E51" s="12">
        <f t="shared" si="0"/>
        <v>54.916666666666664</v>
      </c>
      <c r="F51" s="12">
        <f t="shared" si="1"/>
        <v>55.083333333333329</v>
      </c>
      <c r="G51" s="12">
        <f t="shared" si="2"/>
        <v>-43.083333333333329</v>
      </c>
      <c r="H51" s="13">
        <f t="shared" si="4"/>
        <v>-44.38425925925926</v>
      </c>
    </row>
    <row r="52" spans="1:8" ht="23.25" x14ac:dyDescent="0.35">
      <c r="A52" s="2">
        <f t="shared" si="3"/>
        <v>1985</v>
      </c>
      <c r="B52" s="2" t="s">
        <v>4</v>
      </c>
      <c r="C52" s="5">
        <v>31107</v>
      </c>
      <c r="D52" s="1">
        <v>26</v>
      </c>
      <c r="E52" s="12">
        <f t="shared" si="0"/>
        <v>55.25</v>
      </c>
      <c r="F52" s="12">
        <f t="shared" si="1"/>
        <v>55.083333333333329</v>
      </c>
      <c r="G52" s="12">
        <f t="shared" si="2"/>
        <v>-29.083333333333329</v>
      </c>
      <c r="H52" s="13">
        <f t="shared" si="4"/>
        <v>-31.527777777777779</v>
      </c>
    </row>
    <row r="53" spans="1:8" ht="23.25" x14ac:dyDescent="0.35">
      <c r="A53" s="2">
        <f t="shared" si="3"/>
        <v>1985</v>
      </c>
      <c r="B53" s="2" t="s">
        <v>5</v>
      </c>
      <c r="C53" s="5">
        <v>31138</v>
      </c>
      <c r="D53" s="1">
        <v>51</v>
      </c>
      <c r="E53" s="12">
        <f t="shared" si="0"/>
        <v>55.333333333333336</v>
      </c>
      <c r="F53" s="12">
        <f t="shared" si="1"/>
        <v>55.291666666666671</v>
      </c>
      <c r="G53" s="12">
        <f t="shared" si="2"/>
        <v>-4.2916666666666714</v>
      </c>
      <c r="H53" s="13">
        <f t="shared" si="4"/>
        <v>-6.0879629629629655</v>
      </c>
    </row>
    <row r="54" spans="1:8" ht="23.25" x14ac:dyDescent="0.35">
      <c r="A54" s="2">
        <f t="shared" si="3"/>
        <v>1985</v>
      </c>
      <c r="B54" s="2" t="s">
        <v>6</v>
      </c>
      <c r="C54" s="5">
        <v>31168</v>
      </c>
      <c r="D54" s="1">
        <v>63</v>
      </c>
      <c r="E54" s="12">
        <f t="shared" si="0"/>
        <v>54.666666666666664</v>
      </c>
      <c r="F54" s="12">
        <f t="shared" si="1"/>
        <v>55</v>
      </c>
      <c r="G54" s="12">
        <f t="shared" si="2"/>
        <v>8</v>
      </c>
      <c r="H54" s="13">
        <f t="shared" si="4"/>
        <v>-0.82407407407407307</v>
      </c>
    </row>
    <row r="55" spans="1:8" ht="23.25" x14ac:dyDescent="0.35">
      <c r="A55" s="2">
        <f t="shared" si="3"/>
        <v>1985</v>
      </c>
      <c r="B55" s="2" t="s">
        <v>7</v>
      </c>
      <c r="C55" s="5">
        <v>31199</v>
      </c>
      <c r="D55" s="1">
        <v>72</v>
      </c>
      <c r="E55" s="12">
        <f t="shared" si="0"/>
        <v>54.25</v>
      </c>
      <c r="F55" s="12">
        <f t="shared" si="1"/>
        <v>54.458333333333329</v>
      </c>
      <c r="G55" s="12">
        <f t="shared" si="2"/>
        <v>17.541666666666671</v>
      </c>
      <c r="H55" s="13">
        <f t="shared" si="4"/>
        <v>19.726851851851855</v>
      </c>
    </row>
    <row r="56" spans="1:8" ht="23.25" x14ac:dyDescent="0.35">
      <c r="A56" s="2">
        <f t="shared" si="3"/>
        <v>1985</v>
      </c>
      <c r="B56" s="2" t="s">
        <v>8</v>
      </c>
      <c r="C56" s="5">
        <v>31229</v>
      </c>
      <c r="D56" s="1">
        <v>86</v>
      </c>
      <c r="E56" s="12">
        <f t="shared" si="0"/>
        <v>54.333333333333336</v>
      </c>
      <c r="F56" s="12">
        <f t="shared" si="1"/>
        <v>54.291666666666671</v>
      </c>
      <c r="G56" s="12">
        <f t="shared" si="2"/>
        <v>31.708333333333329</v>
      </c>
      <c r="H56" s="13">
        <f t="shared" si="4"/>
        <v>28.921296296296291</v>
      </c>
    </row>
    <row r="57" spans="1:8" ht="23.25" x14ac:dyDescent="0.35">
      <c r="A57" s="2">
        <f t="shared" si="3"/>
        <v>1985</v>
      </c>
      <c r="B57" s="2" t="s">
        <v>9</v>
      </c>
      <c r="C57" s="5">
        <v>31260</v>
      </c>
      <c r="D57" s="1">
        <v>83</v>
      </c>
      <c r="E57" s="12">
        <f t="shared" si="0"/>
        <v>54.25</v>
      </c>
      <c r="F57" s="12">
        <f t="shared" si="1"/>
        <v>54.291666666666671</v>
      </c>
      <c r="G57" s="12">
        <f t="shared" si="2"/>
        <v>28.708333333333329</v>
      </c>
      <c r="H57" s="13">
        <f t="shared" si="4"/>
        <v>31.574074074074069</v>
      </c>
    </row>
    <row r="58" spans="1:8" ht="23.25" x14ac:dyDescent="0.35">
      <c r="A58" s="2">
        <f t="shared" si="3"/>
        <v>1985</v>
      </c>
      <c r="B58" s="2" t="s">
        <v>10</v>
      </c>
      <c r="C58" s="5">
        <v>31291</v>
      </c>
      <c r="D58" s="1">
        <v>85</v>
      </c>
      <c r="E58" s="12">
        <f t="shared" si="0"/>
        <v>53.75</v>
      </c>
      <c r="F58" s="12">
        <f t="shared" si="1"/>
        <v>54</v>
      </c>
      <c r="G58" s="12">
        <f t="shared" si="2"/>
        <v>31</v>
      </c>
      <c r="H58" s="13">
        <f t="shared" si="4"/>
        <v>33.157407407407412</v>
      </c>
    </row>
    <row r="59" spans="1:8" ht="23.25" x14ac:dyDescent="0.35">
      <c r="A59" s="2">
        <f t="shared" si="3"/>
        <v>1985</v>
      </c>
      <c r="B59" s="2" t="s">
        <v>11</v>
      </c>
      <c r="C59" s="5">
        <v>31321</v>
      </c>
      <c r="D59" s="1">
        <v>78</v>
      </c>
      <c r="E59" s="12">
        <f t="shared" si="0"/>
        <v>53</v>
      </c>
      <c r="F59" s="12">
        <f t="shared" si="1"/>
        <v>53.375</v>
      </c>
      <c r="G59" s="12">
        <f t="shared" si="2"/>
        <v>24.625</v>
      </c>
      <c r="H59" s="13">
        <f t="shared" si="4"/>
        <v>24.513888888888889</v>
      </c>
    </row>
    <row r="60" spans="1:8" ht="23.25" x14ac:dyDescent="0.35">
      <c r="A60" s="2">
        <f t="shared" si="3"/>
        <v>1985</v>
      </c>
      <c r="B60" s="2" t="s">
        <v>12</v>
      </c>
      <c r="C60" s="5">
        <v>31352</v>
      </c>
      <c r="D60" s="1">
        <v>54</v>
      </c>
      <c r="E60" s="12">
        <f t="shared" si="0"/>
        <v>51.666666666666664</v>
      </c>
      <c r="F60" s="12">
        <f t="shared" si="1"/>
        <v>52.333333333333329</v>
      </c>
      <c r="G60" s="12">
        <f t="shared" si="2"/>
        <v>1.6666666666666714</v>
      </c>
      <c r="H60" s="13">
        <f t="shared" si="4"/>
        <v>5.8148148148148158</v>
      </c>
    </row>
    <row r="61" spans="1:8" ht="23.25" x14ac:dyDescent="0.35">
      <c r="A61" s="2">
        <f t="shared" si="3"/>
        <v>1985</v>
      </c>
      <c r="B61" s="2" t="s">
        <v>13</v>
      </c>
      <c r="C61" s="5">
        <v>31382</v>
      </c>
      <c r="D61" s="1">
        <v>29</v>
      </c>
      <c r="E61" s="12">
        <f t="shared" si="0"/>
        <v>51.25</v>
      </c>
      <c r="F61" s="12">
        <f t="shared" si="1"/>
        <v>51.458333333333329</v>
      </c>
      <c r="G61" s="12">
        <f t="shared" si="2"/>
        <v>-22.458333333333329</v>
      </c>
      <c r="H61" s="13">
        <f t="shared" si="4"/>
        <v>-18.268518518518519</v>
      </c>
    </row>
    <row r="62" spans="1:8" ht="23.25" x14ac:dyDescent="0.35">
      <c r="A62" s="2">
        <f t="shared" si="3"/>
        <v>1986</v>
      </c>
      <c r="B62" s="2" t="s">
        <v>2</v>
      </c>
      <c r="C62" s="5">
        <v>31413</v>
      </c>
      <c r="D62" s="1">
        <v>13</v>
      </c>
      <c r="E62" s="12">
        <f t="shared" si="0"/>
        <v>50.75</v>
      </c>
      <c r="F62" s="12">
        <f t="shared" si="1"/>
        <v>51</v>
      </c>
      <c r="G62" s="12">
        <f t="shared" si="2"/>
        <v>-38</v>
      </c>
      <c r="H62" s="13">
        <f t="shared" si="4"/>
        <v>-42.486111111111114</v>
      </c>
    </row>
    <row r="63" spans="1:8" ht="23.25" x14ac:dyDescent="0.35">
      <c r="A63" s="2">
        <f t="shared" si="3"/>
        <v>1986</v>
      </c>
      <c r="B63" s="2" t="s">
        <v>3</v>
      </c>
      <c r="C63" s="5">
        <v>31444</v>
      </c>
      <c r="D63" s="1">
        <v>11</v>
      </c>
      <c r="E63" s="12">
        <f t="shared" si="0"/>
        <v>50.916666666666664</v>
      </c>
      <c r="F63" s="12">
        <f t="shared" si="1"/>
        <v>50.833333333333329</v>
      </c>
      <c r="G63" s="12">
        <f t="shared" si="2"/>
        <v>-39.833333333333329</v>
      </c>
      <c r="H63" s="13">
        <f t="shared" si="4"/>
        <v>-44.38425925925926</v>
      </c>
    </row>
    <row r="64" spans="1:8" ht="23.25" x14ac:dyDescent="0.35">
      <c r="A64" s="2">
        <f t="shared" si="3"/>
        <v>1986</v>
      </c>
      <c r="B64" s="2" t="s">
        <v>4</v>
      </c>
      <c r="C64" s="5">
        <v>31472</v>
      </c>
      <c r="D64" s="1">
        <v>20</v>
      </c>
      <c r="E64" s="12">
        <f t="shared" si="0"/>
        <v>51.583333333333336</v>
      </c>
      <c r="F64" s="12">
        <f t="shared" si="1"/>
        <v>51.25</v>
      </c>
      <c r="G64" s="12">
        <f t="shared" si="2"/>
        <v>-31.25</v>
      </c>
      <c r="H64" s="13">
        <f t="shared" si="4"/>
        <v>-31.527777777777779</v>
      </c>
    </row>
    <row r="65" spans="1:8" ht="23.25" x14ac:dyDescent="0.35">
      <c r="A65" s="2">
        <f t="shared" si="3"/>
        <v>1986</v>
      </c>
      <c r="B65" s="2" t="s">
        <v>5</v>
      </c>
      <c r="C65" s="5">
        <v>31503</v>
      </c>
      <c r="D65" s="1">
        <v>42</v>
      </c>
      <c r="E65" s="12">
        <f t="shared" si="0"/>
        <v>51.5</v>
      </c>
      <c r="F65" s="12">
        <f t="shared" si="1"/>
        <v>51.541666666666671</v>
      </c>
      <c r="G65" s="12">
        <f t="shared" si="2"/>
        <v>-9.5416666666666714</v>
      </c>
      <c r="H65" s="13">
        <f t="shared" si="4"/>
        <v>-6.0879629629629655</v>
      </c>
    </row>
    <row r="66" spans="1:8" ht="23.25" x14ac:dyDescent="0.35">
      <c r="A66" s="2">
        <f t="shared" si="3"/>
        <v>1986</v>
      </c>
      <c r="B66" s="2" t="s">
        <v>6</v>
      </c>
      <c r="C66" s="5">
        <v>31533</v>
      </c>
      <c r="D66" s="1">
        <v>47</v>
      </c>
      <c r="E66" s="12">
        <f t="shared" si="0"/>
        <v>51.5</v>
      </c>
      <c r="F66" s="12">
        <f t="shared" si="1"/>
        <v>51.5</v>
      </c>
      <c r="G66" s="12">
        <f t="shared" si="2"/>
        <v>-4.5</v>
      </c>
      <c r="H66" s="13">
        <f t="shared" si="4"/>
        <v>-0.82407407407407307</v>
      </c>
    </row>
    <row r="67" spans="1:8" ht="23.25" x14ac:dyDescent="0.35">
      <c r="A67" s="2">
        <f t="shared" si="3"/>
        <v>1986</v>
      </c>
      <c r="B67" s="2" t="s">
        <v>7</v>
      </c>
      <c r="C67" s="5">
        <v>31564</v>
      </c>
      <c r="D67" s="1">
        <v>67</v>
      </c>
      <c r="E67" s="12">
        <f t="shared" si="0"/>
        <v>51.833333333333336</v>
      </c>
      <c r="F67" s="12">
        <f t="shared" si="1"/>
        <v>51.666666666666671</v>
      </c>
      <c r="G67" s="12">
        <f t="shared" si="2"/>
        <v>15.333333333333329</v>
      </c>
      <c r="H67" s="13">
        <f t="shared" si="4"/>
        <v>19.726851851851855</v>
      </c>
    </row>
    <row r="68" spans="1:8" ht="23.25" x14ac:dyDescent="0.35">
      <c r="A68" s="2">
        <f t="shared" si="3"/>
        <v>1986</v>
      </c>
      <c r="B68" s="2" t="s">
        <v>8</v>
      </c>
      <c r="C68" s="5">
        <v>31594</v>
      </c>
      <c r="D68" s="1">
        <v>80</v>
      </c>
      <c r="E68" s="12">
        <f t="shared" si="0"/>
        <v>51.666666666666664</v>
      </c>
      <c r="F68" s="12">
        <f t="shared" si="1"/>
        <v>51.75</v>
      </c>
      <c r="G68" s="12">
        <f t="shared" si="2"/>
        <v>28.25</v>
      </c>
      <c r="H68" s="13">
        <f t="shared" si="4"/>
        <v>28.921296296296291</v>
      </c>
    </row>
    <row r="69" spans="1:8" ht="23.25" x14ac:dyDescent="0.35">
      <c r="A69" s="2">
        <f t="shared" si="3"/>
        <v>1986</v>
      </c>
      <c r="B69" s="2" t="s">
        <v>9</v>
      </c>
      <c r="C69" s="5">
        <v>31625</v>
      </c>
      <c r="D69" s="1">
        <v>85</v>
      </c>
      <c r="E69" s="12">
        <f t="shared" si="0"/>
        <v>51.416666666666664</v>
      </c>
      <c r="F69" s="12">
        <f t="shared" si="1"/>
        <v>51.541666666666664</v>
      </c>
      <c r="G69" s="12">
        <f t="shared" si="2"/>
        <v>33.458333333333336</v>
      </c>
      <c r="H69" s="13">
        <f t="shared" si="4"/>
        <v>31.574074074074069</v>
      </c>
    </row>
    <row r="70" spans="1:8" ht="23.25" x14ac:dyDescent="0.35">
      <c r="A70" s="2">
        <f t="shared" si="3"/>
        <v>1986</v>
      </c>
      <c r="B70" s="2" t="s">
        <v>10</v>
      </c>
      <c r="C70" s="5">
        <v>31656</v>
      </c>
      <c r="D70" s="1">
        <v>93</v>
      </c>
      <c r="E70" s="12">
        <f t="shared" si="0"/>
        <v>51.583333333333336</v>
      </c>
      <c r="F70" s="12">
        <f t="shared" si="1"/>
        <v>51.5</v>
      </c>
      <c r="G70" s="12">
        <f t="shared" si="2"/>
        <v>41.5</v>
      </c>
      <c r="H70" s="13">
        <f t="shared" si="4"/>
        <v>33.157407407407412</v>
      </c>
    </row>
    <row r="71" spans="1:8" ht="23.25" x14ac:dyDescent="0.35">
      <c r="A71" s="2">
        <f t="shared" si="3"/>
        <v>1986</v>
      </c>
      <c r="B71" s="2" t="s">
        <v>11</v>
      </c>
      <c r="C71" s="5">
        <v>31686</v>
      </c>
      <c r="D71" s="1">
        <v>77</v>
      </c>
      <c r="E71" s="12">
        <f t="shared" si="0"/>
        <v>52.416666666666664</v>
      </c>
      <c r="F71" s="12">
        <f t="shared" si="1"/>
        <v>52</v>
      </c>
      <c r="G71" s="12">
        <f t="shared" si="2"/>
        <v>25</v>
      </c>
      <c r="H71" s="13">
        <f t="shared" si="4"/>
        <v>24.513888888888889</v>
      </c>
    </row>
    <row r="72" spans="1:8" ht="23.25" x14ac:dyDescent="0.35">
      <c r="A72" s="2">
        <f t="shared" si="3"/>
        <v>1986</v>
      </c>
      <c r="B72" s="2" t="s">
        <v>12</v>
      </c>
      <c r="C72" s="5">
        <v>31717</v>
      </c>
      <c r="D72" s="1">
        <v>54</v>
      </c>
      <c r="E72" s="12">
        <f t="shared" ref="E72:E115" si="5">AVERAGE(D67:D78)</f>
        <v>52.666666666666664</v>
      </c>
      <c r="F72" s="12">
        <f t="shared" si="1"/>
        <v>52.541666666666664</v>
      </c>
      <c r="G72" s="12">
        <f t="shared" si="2"/>
        <v>1.4583333333333357</v>
      </c>
      <c r="H72" s="13">
        <f t="shared" si="4"/>
        <v>5.8148148148148158</v>
      </c>
    </row>
    <row r="73" spans="1:8" ht="23.25" x14ac:dyDescent="0.35">
      <c r="A73" s="2">
        <f t="shared" si="3"/>
        <v>1986</v>
      </c>
      <c r="B73" s="2" t="s">
        <v>13</v>
      </c>
      <c r="C73" s="5">
        <v>31747</v>
      </c>
      <c r="D73" s="1">
        <v>33</v>
      </c>
      <c r="E73" s="12">
        <f t="shared" si="5"/>
        <v>53.5</v>
      </c>
      <c r="F73" s="12">
        <f t="shared" ref="F73:F115" si="6">AVERAGE(E72:E73)</f>
        <v>53.083333333333329</v>
      </c>
      <c r="G73" s="12">
        <f t="shared" ref="G73:G115" si="7">D73-F73</f>
        <v>-20.083333333333329</v>
      </c>
      <c r="H73" s="13">
        <f t="shared" si="4"/>
        <v>-18.268518518518519</v>
      </c>
    </row>
    <row r="74" spans="1:8" ht="23.25" x14ac:dyDescent="0.35">
      <c r="A74" s="2">
        <f t="shared" si="3"/>
        <v>1987</v>
      </c>
      <c r="B74" s="2" t="s">
        <v>2</v>
      </c>
      <c r="C74" s="5">
        <v>31778</v>
      </c>
      <c r="D74" s="1">
        <v>11</v>
      </c>
      <c r="E74" s="12">
        <f t="shared" si="5"/>
        <v>54.25</v>
      </c>
      <c r="F74" s="12">
        <f t="shared" si="6"/>
        <v>53.875</v>
      </c>
      <c r="G74" s="12">
        <f t="shared" si="7"/>
        <v>-42.875</v>
      </c>
      <c r="H74" s="13">
        <f t="shared" si="4"/>
        <v>-42.486111111111114</v>
      </c>
    </row>
    <row r="75" spans="1:8" ht="23.25" x14ac:dyDescent="0.35">
      <c r="A75" s="2">
        <f t="shared" si="3"/>
        <v>1987</v>
      </c>
      <c r="B75" s="2" t="s">
        <v>3</v>
      </c>
      <c r="C75" s="5">
        <v>31809</v>
      </c>
      <c r="D75" s="1">
        <v>8</v>
      </c>
      <c r="E75" s="12">
        <f t="shared" si="5"/>
        <v>54.166666666666664</v>
      </c>
      <c r="F75" s="12">
        <f t="shared" si="6"/>
        <v>54.208333333333329</v>
      </c>
      <c r="G75" s="12">
        <f t="shared" si="7"/>
        <v>-46.208333333333329</v>
      </c>
      <c r="H75" s="13">
        <f t="shared" si="4"/>
        <v>-44.38425925925926</v>
      </c>
    </row>
    <row r="76" spans="1:8" ht="23.25" x14ac:dyDescent="0.35">
      <c r="A76" s="2">
        <f t="shared" si="3"/>
        <v>1987</v>
      </c>
      <c r="B76" s="2" t="s">
        <v>4</v>
      </c>
      <c r="C76" s="5">
        <v>31837</v>
      </c>
      <c r="D76" s="1">
        <v>22</v>
      </c>
      <c r="E76" s="12">
        <f t="shared" si="5"/>
        <v>54.25</v>
      </c>
      <c r="F76" s="12">
        <f t="shared" si="6"/>
        <v>54.208333333333329</v>
      </c>
      <c r="G76" s="12">
        <f t="shared" si="7"/>
        <v>-32.208333333333329</v>
      </c>
      <c r="H76" s="13">
        <f t="shared" si="4"/>
        <v>-31.527777777777779</v>
      </c>
    </row>
    <row r="77" spans="1:8" ht="23.25" x14ac:dyDescent="0.35">
      <c r="A77" s="2">
        <f t="shared" si="3"/>
        <v>1987</v>
      </c>
      <c r="B77" s="2" t="s">
        <v>5</v>
      </c>
      <c r="C77" s="5">
        <v>31868</v>
      </c>
      <c r="D77" s="1">
        <v>52</v>
      </c>
      <c r="E77" s="12">
        <f t="shared" si="5"/>
        <v>54.75</v>
      </c>
      <c r="F77" s="12">
        <f t="shared" si="6"/>
        <v>54.5</v>
      </c>
      <c r="G77" s="12">
        <f t="shared" si="7"/>
        <v>-2.5</v>
      </c>
      <c r="H77" s="13">
        <f t="shared" si="4"/>
        <v>-6.0879629629629655</v>
      </c>
    </row>
    <row r="78" spans="1:8" ht="23.25" x14ac:dyDescent="0.35">
      <c r="A78" s="2">
        <f t="shared" si="3"/>
        <v>1987</v>
      </c>
      <c r="B78" s="2" t="s">
        <v>6</v>
      </c>
      <c r="C78" s="5">
        <v>31898</v>
      </c>
      <c r="D78" s="1">
        <v>50</v>
      </c>
      <c r="E78" s="12">
        <f t="shared" si="5"/>
        <v>55</v>
      </c>
      <c r="F78" s="12">
        <f t="shared" si="6"/>
        <v>54.875</v>
      </c>
      <c r="G78" s="12">
        <f t="shared" si="7"/>
        <v>-4.875</v>
      </c>
      <c r="H78" s="13">
        <f t="shared" si="4"/>
        <v>-0.82407407407407307</v>
      </c>
    </row>
    <row r="79" spans="1:8" ht="23.25" x14ac:dyDescent="0.35">
      <c r="A79" s="2">
        <f t="shared" ref="A79:A121" si="8">A67+1</f>
        <v>1987</v>
      </c>
      <c r="B79" s="2" t="s">
        <v>7</v>
      </c>
      <c r="C79" s="5">
        <v>31929</v>
      </c>
      <c r="D79" s="1">
        <v>77</v>
      </c>
      <c r="E79" s="12">
        <f t="shared" si="5"/>
        <v>55.583333333333336</v>
      </c>
      <c r="F79" s="12">
        <f t="shared" si="6"/>
        <v>55.291666666666671</v>
      </c>
      <c r="G79" s="12">
        <f t="shared" si="7"/>
        <v>21.708333333333329</v>
      </c>
      <c r="H79" s="13">
        <f t="shared" ref="H79:H115" si="9">H67</f>
        <v>19.726851851851855</v>
      </c>
    </row>
    <row r="80" spans="1:8" ht="23.25" x14ac:dyDescent="0.35">
      <c r="A80" s="2">
        <f t="shared" si="8"/>
        <v>1987</v>
      </c>
      <c r="B80" s="2" t="s">
        <v>8</v>
      </c>
      <c r="C80" s="5">
        <v>31959</v>
      </c>
      <c r="D80" s="1">
        <v>89</v>
      </c>
      <c r="E80" s="12">
        <f t="shared" si="5"/>
        <v>55.75</v>
      </c>
      <c r="F80" s="12">
        <f t="shared" si="6"/>
        <v>55.666666666666671</v>
      </c>
      <c r="G80" s="12">
        <f t="shared" si="7"/>
        <v>33.333333333333329</v>
      </c>
      <c r="H80" s="13">
        <f t="shared" si="9"/>
        <v>28.921296296296291</v>
      </c>
    </row>
    <row r="81" spans="1:8" ht="23.25" x14ac:dyDescent="0.35">
      <c r="A81" s="2">
        <f t="shared" si="8"/>
        <v>1987</v>
      </c>
      <c r="B81" s="2" t="s">
        <v>9</v>
      </c>
      <c r="C81" s="5">
        <v>31990</v>
      </c>
      <c r="D81" s="1">
        <v>84</v>
      </c>
      <c r="E81" s="12">
        <f t="shared" si="5"/>
        <v>55.916666666666664</v>
      </c>
      <c r="F81" s="12">
        <f t="shared" si="6"/>
        <v>55.833333333333329</v>
      </c>
      <c r="G81" s="12">
        <f t="shared" si="7"/>
        <v>28.166666666666671</v>
      </c>
      <c r="H81" s="13">
        <f t="shared" si="9"/>
        <v>31.574074074074069</v>
      </c>
    </row>
    <row r="82" spans="1:8" ht="23.25" x14ac:dyDescent="0.35">
      <c r="A82" s="2">
        <f t="shared" si="8"/>
        <v>1987</v>
      </c>
      <c r="B82" s="2" t="s">
        <v>10</v>
      </c>
      <c r="C82" s="5">
        <v>32021</v>
      </c>
      <c r="D82" s="1">
        <v>94</v>
      </c>
      <c r="E82" s="12">
        <f t="shared" si="5"/>
        <v>56.75</v>
      </c>
      <c r="F82" s="12">
        <f t="shared" si="6"/>
        <v>56.333333333333329</v>
      </c>
      <c r="G82" s="12">
        <f t="shared" si="7"/>
        <v>37.666666666666671</v>
      </c>
      <c r="H82" s="13">
        <f t="shared" si="9"/>
        <v>33.157407407407412</v>
      </c>
    </row>
    <row r="83" spans="1:8" ht="23.25" x14ac:dyDescent="0.35">
      <c r="A83" s="2">
        <f t="shared" si="8"/>
        <v>1987</v>
      </c>
      <c r="B83" s="2" t="s">
        <v>11</v>
      </c>
      <c r="C83" s="5">
        <v>32051</v>
      </c>
      <c r="D83" s="1">
        <v>83</v>
      </c>
      <c r="E83" s="12">
        <f t="shared" si="5"/>
        <v>56.833333333333336</v>
      </c>
      <c r="F83" s="12">
        <f t="shared" si="6"/>
        <v>56.791666666666671</v>
      </c>
      <c r="G83" s="12">
        <f t="shared" si="7"/>
        <v>26.208333333333329</v>
      </c>
      <c r="H83" s="13">
        <f t="shared" si="9"/>
        <v>24.513888888888889</v>
      </c>
    </row>
    <row r="84" spans="1:8" ht="23.25" x14ac:dyDescent="0.35">
      <c r="A84" s="2">
        <f t="shared" si="8"/>
        <v>1987</v>
      </c>
      <c r="B84" s="2" t="s">
        <v>12</v>
      </c>
      <c r="C84" s="5">
        <v>32082</v>
      </c>
      <c r="D84" s="1">
        <v>57</v>
      </c>
      <c r="E84" s="12">
        <f t="shared" si="5"/>
        <v>57.833333333333336</v>
      </c>
      <c r="F84" s="12">
        <f t="shared" si="6"/>
        <v>57.333333333333336</v>
      </c>
      <c r="G84" s="12">
        <f t="shared" si="7"/>
        <v>-0.3333333333333357</v>
      </c>
      <c r="H84" s="13">
        <f t="shared" si="9"/>
        <v>5.8148148148148158</v>
      </c>
    </row>
    <row r="85" spans="1:8" ht="23.25" x14ac:dyDescent="0.35">
      <c r="A85" s="2">
        <f t="shared" si="8"/>
        <v>1987</v>
      </c>
      <c r="B85" s="2" t="s">
        <v>13</v>
      </c>
      <c r="C85" s="5">
        <v>32112</v>
      </c>
      <c r="D85" s="1">
        <v>40</v>
      </c>
      <c r="E85" s="12">
        <f t="shared" si="5"/>
        <v>57.666666666666664</v>
      </c>
      <c r="F85" s="12">
        <f t="shared" si="6"/>
        <v>57.75</v>
      </c>
      <c r="G85" s="12">
        <f t="shared" si="7"/>
        <v>-17.75</v>
      </c>
      <c r="H85" s="13">
        <f t="shared" si="9"/>
        <v>-18.268518518518519</v>
      </c>
    </row>
    <row r="86" spans="1:8" ht="23.25" x14ac:dyDescent="0.35">
      <c r="A86" s="2">
        <f t="shared" si="8"/>
        <v>1988</v>
      </c>
      <c r="B86" s="2" t="s">
        <v>2</v>
      </c>
      <c r="C86" s="5">
        <v>32143</v>
      </c>
      <c r="D86" s="1">
        <v>13</v>
      </c>
      <c r="E86" s="12">
        <f t="shared" si="5"/>
        <v>57.833333333333336</v>
      </c>
      <c r="F86" s="12">
        <f t="shared" si="6"/>
        <v>57.75</v>
      </c>
      <c r="G86" s="12">
        <f t="shared" si="7"/>
        <v>-44.75</v>
      </c>
      <c r="H86" s="13">
        <f t="shared" si="9"/>
        <v>-42.486111111111114</v>
      </c>
    </row>
    <row r="87" spans="1:8" ht="23.25" x14ac:dyDescent="0.35">
      <c r="A87" s="2">
        <f t="shared" si="8"/>
        <v>1988</v>
      </c>
      <c r="B87" s="2" t="s">
        <v>3</v>
      </c>
      <c r="C87" s="5">
        <v>32174</v>
      </c>
      <c r="D87" s="1">
        <v>10</v>
      </c>
      <c r="E87" s="12">
        <f t="shared" si="5"/>
        <v>58.416666666666664</v>
      </c>
      <c r="F87" s="12">
        <f t="shared" si="6"/>
        <v>58.125</v>
      </c>
      <c r="G87" s="12">
        <f t="shared" si="7"/>
        <v>-48.125</v>
      </c>
      <c r="H87" s="13">
        <f t="shared" si="9"/>
        <v>-44.38425925925926</v>
      </c>
    </row>
    <row r="88" spans="1:8" ht="23.25" x14ac:dyDescent="0.35">
      <c r="A88" s="2">
        <f t="shared" si="8"/>
        <v>1988</v>
      </c>
      <c r="B88" s="2" t="s">
        <v>4</v>
      </c>
      <c r="C88" s="5">
        <v>32203</v>
      </c>
      <c r="D88" s="1">
        <v>32</v>
      </c>
      <c r="E88" s="12">
        <f t="shared" si="5"/>
        <v>58.083333333333336</v>
      </c>
      <c r="F88" s="12">
        <f t="shared" si="6"/>
        <v>58.25</v>
      </c>
      <c r="G88" s="12">
        <f t="shared" si="7"/>
        <v>-26.25</v>
      </c>
      <c r="H88" s="13">
        <f t="shared" si="9"/>
        <v>-31.527777777777779</v>
      </c>
    </row>
    <row r="89" spans="1:8" ht="23.25" x14ac:dyDescent="0.35">
      <c r="A89" s="2">
        <f t="shared" si="8"/>
        <v>1988</v>
      </c>
      <c r="B89" s="2" t="s">
        <v>5</v>
      </c>
      <c r="C89" s="5">
        <v>32234</v>
      </c>
      <c r="D89" s="1">
        <v>53</v>
      </c>
      <c r="E89" s="12">
        <f t="shared" si="5"/>
        <v>57.916666666666664</v>
      </c>
      <c r="F89" s="12">
        <f t="shared" si="6"/>
        <v>58</v>
      </c>
      <c r="G89" s="12">
        <f t="shared" si="7"/>
        <v>-5</v>
      </c>
      <c r="H89" s="13">
        <f t="shared" si="9"/>
        <v>-6.0879629629629655</v>
      </c>
    </row>
    <row r="90" spans="1:8" ht="23.25" x14ac:dyDescent="0.35">
      <c r="A90" s="2">
        <f t="shared" si="8"/>
        <v>1988</v>
      </c>
      <c r="B90" s="2" t="s">
        <v>6</v>
      </c>
      <c r="C90" s="5">
        <v>32264</v>
      </c>
      <c r="D90" s="1">
        <v>62</v>
      </c>
      <c r="E90" s="12">
        <f t="shared" si="5"/>
        <v>58.666666666666664</v>
      </c>
      <c r="F90" s="12">
        <f t="shared" si="6"/>
        <v>58.291666666666664</v>
      </c>
      <c r="G90" s="12">
        <f t="shared" si="7"/>
        <v>3.7083333333333357</v>
      </c>
      <c r="H90" s="13">
        <f t="shared" si="9"/>
        <v>-0.82407407407407307</v>
      </c>
    </row>
    <row r="91" spans="1:8" ht="23.25" x14ac:dyDescent="0.35">
      <c r="A91" s="2">
        <f t="shared" si="8"/>
        <v>1988</v>
      </c>
      <c r="B91" s="2" t="s">
        <v>7</v>
      </c>
      <c r="C91" s="5">
        <v>32295</v>
      </c>
      <c r="D91" s="1">
        <v>75</v>
      </c>
      <c r="E91" s="12">
        <f t="shared" si="5"/>
        <v>60.083333333333336</v>
      </c>
      <c r="F91" s="12">
        <f t="shared" si="6"/>
        <v>59.375</v>
      </c>
      <c r="G91" s="12">
        <f t="shared" si="7"/>
        <v>15.625</v>
      </c>
      <c r="H91" s="13">
        <f t="shared" si="9"/>
        <v>19.726851851851855</v>
      </c>
    </row>
    <row r="92" spans="1:8" ht="23.25" x14ac:dyDescent="0.35">
      <c r="A92" s="2">
        <f t="shared" si="8"/>
        <v>1988</v>
      </c>
      <c r="B92" s="2" t="s">
        <v>8</v>
      </c>
      <c r="C92" s="5">
        <v>32325</v>
      </c>
      <c r="D92" s="1">
        <v>91</v>
      </c>
      <c r="E92" s="12">
        <f t="shared" si="5"/>
        <v>59.833333333333336</v>
      </c>
      <c r="F92" s="12">
        <f t="shared" si="6"/>
        <v>59.958333333333336</v>
      </c>
      <c r="G92" s="12">
        <f t="shared" si="7"/>
        <v>31.041666666666664</v>
      </c>
      <c r="H92" s="13">
        <f t="shared" si="9"/>
        <v>28.921296296296291</v>
      </c>
    </row>
    <row r="93" spans="1:8" ht="23.25" x14ac:dyDescent="0.35">
      <c r="A93" s="2">
        <f t="shared" si="8"/>
        <v>1988</v>
      </c>
      <c r="B93" s="2" t="s">
        <v>9</v>
      </c>
      <c r="C93" s="5">
        <v>32356</v>
      </c>
      <c r="D93" s="1">
        <v>91</v>
      </c>
      <c r="E93" s="12">
        <f t="shared" si="5"/>
        <v>59.666666666666664</v>
      </c>
      <c r="F93" s="12">
        <f t="shared" si="6"/>
        <v>59.75</v>
      </c>
      <c r="G93" s="12">
        <f t="shared" si="7"/>
        <v>31.25</v>
      </c>
      <c r="H93" s="13">
        <f t="shared" si="9"/>
        <v>31.574074074074069</v>
      </c>
    </row>
    <row r="94" spans="1:8" ht="23.25" x14ac:dyDescent="0.35">
      <c r="A94" s="2">
        <f t="shared" si="8"/>
        <v>1988</v>
      </c>
      <c r="B94" s="2" t="s">
        <v>10</v>
      </c>
      <c r="C94" s="5">
        <v>32387</v>
      </c>
      <c r="D94" s="1">
        <v>90</v>
      </c>
      <c r="E94" s="12">
        <f t="shared" si="5"/>
        <v>58.416666666666664</v>
      </c>
      <c r="F94" s="12">
        <f t="shared" si="6"/>
        <v>59.041666666666664</v>
      </c>
      <c r="G94" s="12">
        <f t="shared" si="7"/>
        <v>30.958333333333336</v>
      </c>
      <c r="H94" s="13">
        <f t="shared" si="9"/>
        <v>33.157407407407412</v>
      </c>
    </row>
    <row r="95" spans="1:8" ht="23.25" x14ac:dyDescent="0.35">
      <c r="A95" s="2">
        <f t="shared" si="8"/>
        <v>1988</v>
      </c>
      <c r="B95" s="2" t="s">
        <v>11</v>
      </c>
      <c r="C95" s="5">
        <v>32417</v>
      </c>
      <c r="D95" s="1">
        <v>81</v>
      </c>
      <c r="E95" s="12">
        <f t="shared" si="5"/>
        <v>58.5</v>
      </c>
      <c r="F95" s="12">
        <f t="shared" si="6"/>
        <v>58.458333333333329</v>
      </c>
      <c r="G95" s="12">
        <f t="shared" si="7"/>
        <v>22.541666666666671</v>
      </c>
      <c r="H95" s="13">
        <f t="shared" si="9"/>
        <v>24.513888888888889</v>
      </c>
    </row>
    <row r="96" spans="1:8" ht="23.25" x14ac:dyDescent="0.35">
      <c r="A96" s="2">
        <f t="shared" si="8"/>
        <v>1988</v>
      </c>
      <c r="B96" s="2" t="s">
        <v>12</v>
      </c>
      <c r="C96" s="5">
        <v>32448</v>
      </c>
      <c r="D96" s="1">
        <v>66</v>
      </c>
      <c r="E96" s="12">
        <f t="shared" si="5"/>
        <v>58.583333333333336</v>
      </c>
      <c r="F96" s="12">
        <f t="shared" si="6"/>
        <v>58.541666666666671</v>
      </c>
      <c r="G96" s="12">
        <f t="shared" si="7"/>
        <v>7.4583333333333286</v>
      </c>
      <c r="H96" s="13">
        <f t="shared" si="9"/>
        <v>5.8148148148148158</v>
      </c>
    </row>
    <row r="97" spans="1:8" ht="23.25" x14ac:dyDescent="0.35">
      <c r="A97" s="2">
        <f t="shared" si="8"/>
        <v>1988</v>
      </c>
      <c r="B97" s="2" t="s">
        <v>13</v>
      </c>
      <c r="C97" s="5">
        <v>32478</v>
      </c>
      <c r="D97" s="1">
        <v>57</v>
      </c>
      <c r="E97" s="12">
        <f t="shared" si="5"/>
        <v>59.333333333333336</v>
      </c>
      <c r="F97" s="12">
        <f t="shared" si="6"/>
        <v>58.958333333333336</v>
      </c>
      <c r="G97" s="12">
        <f t="shared" si="7"/>
        <v>-1.9583333333333357</v>
      </c>
      <c r="H97" s="13">
        <f t="shared" si="9"/>
        <v>-18.268518518518519</v>
      </c>
    </row>
    <row r="98" spans="1:8" ht="23.25" x14ac:dyDescent="0.35">
      <c r="A98" s="2">
        <f t="shared" si="8"/>
        <v>1989</v>
      </c>
      <c r="B98" s="2" t="s">
        <v>2</v>
      </c>
      <c r="C98" s="5">
        <v>32509</v>
      </c>
      <c r="D98" s="1">
        <v>10</v>
      </c>
      <c r="E98" s="12">
        <f t="shared" si="5"/>
        <v>58.5</v>
      </c>
      <c r="F98" s="12">
        <f t="shared" si="6"/>
        <v>58.916666666666671</v>
      </c>
      <c r="G98" s="12">
        <f t="shared" si="7"/>
        <v>-48.916666666666671</v>
      </c>
      <c r="H98" s="13">
        <f t="shared" si="9"/>
        <v>-42.486111111111114</v>
      </c>
    </row>
    <row r="99" spans="1:8" ht="23.25" x14ac:dyDescent="0.35">
      <c r="A99" s="2">
        <f t="shared" si="8"/>
        <v>1989</v>
      </c>
      <c r="B99" s="2" t="s">
        <v>3</v>
      </c>
      <c r="C99" s="5">
        <v>32540</v>
      </c>
      <c r="D99" s="1">
        <v>8</v>
      </c>
      <c r="E99" s="12">
        <f t="shared" si="5"/>
        <v>58.75</v>
      </c>
      <c r="F99" s="12">
        <f t="shared" si="6"/>
        <v>58.625</v>
      </c>
      <c r="G99" s="12">
        <f t="shared" si="7"/>
        <v>-50.625</v>
      </c>
      <c r="H99" s="13">
        <f t="shared" si="9"/>
        <v>-44.38425925925926</v>
      </c>
    </row>
    <row r="100" spans="1:8" ht="23.25" x14ac:dyDescent="0.35">
      <c r="A100" s="2">
        <f t="shared" si="8"/>
        <v>1989</v>
      </c>
      <c r="B100" s="2" t="s">
        <v>4</v>
      </c>
      <c r="C100" s="5">
        <v>32568</v>
      </c>
      <c r="D100" s="1">
        <v>17</v>
      </c>
      <c r="E100" s="12">
        <f t="shared" si="5"/>
        <v>59.333333333333336</v>
      </c>
      <c r="F100" s="12">
        <f t="shared" si="6"/>
        <v>59.041666666666671</v>
      </c>
      <c r="G100" s="12">
        <f t="shared" si="7"/>
        <v>-42.041666666666671</v>
      </c>
      <c r="H100" s="13">
        <f t="shared" si="9"/>
        <v>-31.527777777777779</v>
      </c>
    </row>
    <row r="101" spans="1:8" ht="23.25" x14ac:dyDescent="0.35">
      <c r="A101" s="2">
        <f t="shared" si="8"/>
        <v>1989</v>
      </c>
      <c r="B101" s="2" t="s">
        <v>5</v>
      </c>
      <c r="C101" s="5">
        <v>32599</v>
      </c>
      <c r="D101" s="1">
        <v>54</v>
      </c>
      <c r="E101" s="12">
        <f t="shared" si="5"/>
        <v>59.583333333333336</v>
      </c>
      <c r="F101" s="12">
        <f t="shared" si="6"/>
        <v>59.458333333333336</v>
      </c>
      <c r="G101" s="12">
        <f t="shared" si="7"/>
        <v>-5.4583333333333357</v>
      </c>
      <c r="H101" s="13">
        <f t="shared" si="9"/>
        <v>-6.0879629629629655</v>
      </c>
    </row>
    <row r="102" spans="1:8" ht="23.25" x14ac:dyDescent="0.35">
      <c r="A102" s="2">
        <f t="shared" si="8"/>
        <v>1989</v>
      </c>
      <c r="B102" s="2" t="s">
        <v>6</v>
      </c>
      <c r="C102" s="5">
        <v>32629</v>
      </c>
      <c r="D102" s="1">
        <v>63</v>
      </c>
      <c r="E102" s="12">
        <f t="shared" si="5"/>
        <v>59.666666666666664</v>
      </c>
      <c r="F102" s="12">
        <f t="shared" si="6"/>
        <v>59.625</v>
      </c>
      <c r="G102" s="12">
        <f t="shared" si="7"/>
        <v>3.375</v>
      </c>
      <c r="H102" s="13">
        <f t="shared" si="9"/>
        <v>-0.82407407407407307</v>
      </c>
    </row>
    <row r="103" spans="1:8" ht="23.25" x14ac:dyDescent="0.35">
      <c r="A103" s="2">
        <f t="shared" si="8"/>
        <v>1989</v>
      </c>
      <c r="B103" s="2" t="s">
        <v>7</v>
      </c>
      <c r="C103" s="5">
        <v>32660</v>
      </c>
      <c r="D103" s="1">
        <v>84</v>
      </c>
      <c r="E103" s="12">
        <f t="shared" si="5"/>
        <v>57.75</v>
      </c>
      <c r="F103" s="12">
        <f t="shared" si="6"/>
        <v>58.708333333333329</v>
      </c>
      <c r="G103" s="12">
        <f t="shared" si="7"/>
        <v>25.291666666666671</v>
      </c>
      <c r="H103" s="13">
        <f t="shared" si="9"/>
        <v>19.726851851851855</v>
      </c>
    </row>
    <row r="104" spans="1:8" ht="23.25" x14ac:dyDescent="0.35">
      <c r="A104" s="2">
        <f t="shared" si="8"/>
        <v>1989</v>
      </c>
      <c r="B104" s="2" t="s">
        <v>8</v>
      </c>
      <c r="C104" s="5">
        <v>32690</v>
      </c>
      <c r="D104" s="1">
        <v>81</v>
      </c>
      <c r="E104" s="12">
        <f t="shared" si="5"/>
        <v>58</v>
      </c>
      <c r="F104" s="12">
        <f t="shared" si="6"/>
        <v>57.875</v>
      </c>
      <c r="G104" s="12">
        <f t="shared" si="7"/>
        <v>23.125</v>
      </c>
      <c r="H104" s="13">
        <f t="shared" si="9"/>
        <v>28.921296296296291</v>
      </c>
    </row>
    <row r="105" spans="1:8" ht="23.25" x14ac:dyDescent="0.35">
      <c r="A105" s="2">
        <f t="shared" si="8"/>
        <v>1989</v>
      </c>
      <c r="B105" s="2" t="s">
        <v>9</v>
      </c>
      <c r="C105" s="5">
        <v>32721</v>
      </c>
      <c r="D105" s="1">
        <v>94</v>
      </c>
      <c r="E105" s="12">
        <f t="shared" si="5"/>
        <v>58.083333333333336</v>
      </c>
      <c r="F105" s="12">
        <f t="shared" si="6"/>
        <v>58.041666666666671</v>
      </c>
      <c r="G105" s="12">
        <f t="shared" si="7"/>
        <v>35.958333333333329</v>
      </c>
      <c r="H105" s="13">
        <f t="shared" si="9"/>
        <v>31.574074074074069</v>
      </c>
    </row>
    <row r="106" spans="1:8" ht="23.25" x14ac:dyDescent="0.35">
      <c r="A106" s="2">
        <f t="shared" si="8"/>
        <v>1989</v>
      </c>
      <c r="B106" s="2" t="s">
        <v>10</v>
      </c>
      <c r="C106" s="5">
        <v>32752</v>
      </c>
      <c r="D106" s="1">
        <v>97</v>
      </c>
      <c r="E106" s="12">
        <f t="shared" si="5"/>
        <v>59.083333333333336</v>
      </c>
      <c r="F106" s="12">
        <f t="shared" si="6"/>
        <v>58.583333333333336</v>
      </c>
      <c r="G106" s="12">
        <f t="shared" si="7"/>
        <v>38.416666666666664</v>
      </c>
      <c r="H106" s="13">
        <f t="shared" si="9"/>
        <v>33.157407407407412</v>
      </c>
    </row>
    <row r="107" spans="1:8" ht="23.25" x14ac:dyDescent="0.35">
      <c r="A107" s="2">
        <f t="shared" si="8"/>
        <v>1989</v>
      </c>
      <c r="B107" s="2" t="s">
        <v>11</v>
      </c>
      <c r="C107" s="5">
        <v>32782</v>
      </c>
      <c r="D107" s="1">
        <v>84</v>
      </c>
      <c r="E107" s="12">
        <f t="shared" si="5"/>
        <v>59.75</v>
      </c>
      <c r="F107" s="12">
        <f t="shared" si="6"/>
        <v>59.416666666666671</v>
      </c>
      <c r="G107" s="12">
        <f t="shared" si="7"/>
        <v>24.583333333333329</v>
      </c>
      <c r="H107" s="13">
        <f t="shared" si="9"/>
        <v>24.513888888888889</v>
      </c>
    </row>
    <row r="108" spans="1:8" ht="23.25" x14ac:dyDescent="0.35">
      <c r="A108" s="2">
        <f t="shared" si="8"/>
        <v>1989</v>
      </c>
      <c r="B108" s="2" t="s">
        <v>12</v>
      </c>
      <c r="C108" s="5">
        <v>32813</v>
      </c>
      <c r="D108" s="1">
        <v>67</v>
      </c>
      <c r="E108" s="12">
        <f t="shared" si="5"/>
        <v>59.5</v>
      </c>
      <c r="F108" s="12">
        <f t="shared" si="6"/>
        <v>59.625</v>
      </c>
      <c r="G108" s="12">
        <f t="shared" si="7"/>
        <v>7.375</v>
      </c>
      <c r="H108" s="13">
        <f t="shared" si="9"/>
        <v>5.8148148148148158</v>
      </c>
    </row>
    <row r="109" spans="1:8" ht="23.25" x14ac:dyDescent="0.35">
      <c r="A109" s="2">
        <f t="shared" si="8"/>
        <v>1989</v>
      </c>
      <c r="B109" s="2" t="s">
        <v>13</v>
      </c>
      <c r="C109" s="5">
        <v>32843</v>
      </c>
      <c r="D109" s="1">
        <v>34</v>
      </c>
      <c r="E109" s="12">
        <f t="shared" si="5"/>
        <v>59.083333333333336</v>
      </c>
      <c r="F109" s="12">
        <f t="shared" si="6"/>
        <v>59.291666666666671</v>
      </c>
      <c r="G109" s="12">
        <f t="shared" si="7"/>
        <v>-25.291666666666671</v>
      </c>
      <c r="H109" s="13">
        <f t="shared" si="9"/>
        <v>-18.268518518518519</v>
      </c>
    </row>
    <row r="110" spans="1:8" ht="23.25" x14ac:dyDescent="0.35">
      <c r="A110" s="2">
        <f t="shared" si="8"/>
        <v>1990</v>
      </c>
      <c r="B110" s="2" t="s">
        <v>2</v>
      </c>
      <c r="C110" s="5">
        <v>32874</v>
      </c>
      <c r="D110" s="1">
        <v>13</v>
      </c>
      <c r="E110" s="12">
        <f t="shared" si="5"/>
        <v>59.833333333333336</v>
      </c>
      <c r="F110" s="12">
        <f t="shared" si="6"/>
        <v>59.458333333333336</v>
      </c>
      <c r="G110" s="12">
        <f t="shared" si="7"/>
        <v>-46.458333333333336</v>
      </c>
      <c r="H110" s="13">
        <f t="shared" si="9"/>
        <v>-42.486111111111114</v>
      </c>
    </row>
    <row r="111" spans="1:8" ht="23.25" x14ac:dyDescent="0.35">
      <c r="A111" s="2">
        <f t="shared" si="8"/>
        <v>1990</v>
      </c>
      <c r="B111" s="2" t="s">
        <v>3</v>
      </c>
      <c r="C111" s="5">
        <v>32905</v>
      </c>
      <c r="D111" s="1">
        <v>9</v>
      </c>
      <c r="E111" s="12">
        <f t="shared" si="5"/>
        <v>59.416666666666664</v>
      </c>
      <c r="F111" s="12">
        <f t="shared" si="6"/>
        <v>59.625</v>
      </c>
      <c r="G111" s="12">
        <f t="shared" si="7"/>
        <v>-50.625</v>
      </c>
      <c r="H111" s="13">
        <f t="shared" si="9"/>
        <v>-44.38425925925926</v>
      </c>
    </row>
    <row r="112" spans="1:8" ht="23.25" x14ac:dyDescent="0.35">
      <c r="A112" s="2">
        <f t="shared" si="8"/>
        <v>1990</v>
      </c>
      <c r="B112" s="2" t="s">
        <v>4</v>
      </c>
      <c r="C112" s="5">
        <v>32933</v>
      </c>
      <c r="D112" s="1">
        <v>29</v>
      </c>
      <c r="E112" s="12">
        <f t="shared" si="5"/>
        <v>58.833333333333336</v>
      </c>
      <c r="F112" s="12">
        <f t="shared" si="6"/>
        <v>59.125</v>
      </c>
      <c r="G112" s="12">
        <f t="shared" si="7"/>
        <v>-30.125</v>
      </c>
      <c r="H112" s="13">
        <f t="shared" si="9"/>
        <v>-31.527777777777779</v>
      </c>
    </row>
    <row r="113" spans="1:8" ht="23.25" x14ac:dyDescent="0.35">
      <c r="A113" s="2">
        <f t="shared" si="8"/>
        <v>1990</v>
      </c>
      <c r="B113" s="2" t="s">
        <v>5</v>
      </c>
      <c r="C113" s="5">
        <v>32964</v>
      </c>
      <c r="D113" s="1">
        <v>62</v>
      </c>
      <c r="E113" s="12">
        <f t="shared" si="5"/>
        <v>58.833333333333336</v>
      </c>
      <c r="F113" s="12">
        <f t="shared" si="6"/>
        <v>58.833333333333336</v>
      </c>
      <c r="G113" s="12">
        <f t="shared" si="7"/>
        <v>3.1666666666666643</v>
      </c>
      <c r="H113" s="13">
        <f t="shared" si="9"/>
        <v>-6.0879629629629655</v>
      </c>
    </row>
    <row r="114" spans="1:8" ht="23.25" x14ac:dyDescent="0.35">
      <c r="A114" s="2">
        <f t="shared" si="8"/>
        <v>1990</v>
      </c>
      <c r="B114" s="2" t="s">
        <v>6</v>
      </c>
      <c r="C114" s="5">
        <v>32994</v>
      </c>
      <c r="D114" s="1">
        <v>60</v>
      </c>
      <c r="E114" s="12">
        <f t="shared" si="5"/>
        <v>58.083333333333336</v>
      </c>
      <c r="F114" s="12">
        <f t="shared" si="6"/>
        <v>58.458333333333336</v>
      </c>
      <c r="G114" s="12">
        <f t="shared" si="7"/>
        <v>1.5416666666666643</v>
      </c>
      <c r="H114" s="13">
        <f t="shared" si="9"/>
        <v>-0.82407407407407307</v>
      </c>
    </row>
    <row r="115" spans="1:8" ht="23.25" x14ac:dyDescent="0.35">
      <c r="A115" s="2">
        <f t="shared" si="8"/>
        <v>1990</v>
      </c>
      <c r="B115" s="2" t="s">
        <v>7</v>
      </c>
      <c r="C115" s="5">
        <v>33025</v>
      </c>
      <c r="D115" s="1">
        <v>79</v>
      </c>
      <c r="E115" s="12">
        <f t="shared" si="5"/>
        <v>58.75</v>
      </c>
      <c r="F115" s="12">
        <f t="shared" si="6"/>
        <v>58.416666666666671</v>
      </c>
      <c r="G115" s="12">
        <f t="shared" si="7"/>
        <v>20.583333333333329</v>
      </c>
      <c r="H115" s="13">
        <f t="shared" si="9"/>
        <v>19.726851851851855</v>
      </c>
    </row>
    <row r="116" spans="1:8" ht="23.25" x14ac:dyDescent="0.35">
      <c r="A116" s="2">
        <f t="shared" si="8"/>
        <v>1990</v>
      </c>
      <c r="B116" s="2" t="s">
        <v>8</v>
      </c>
      <c r="C116" s="5">
        <v>33055</v>
      </c>
      <c r="D116" s="1">
        <v>90</v>
      </c>
      <c r="E116" s="12"/>
      <c r="F116" s="12"/>
      <c r="G116" s="12"/>
      <c r="H116" s="12"/>
    </row>
    <row r="117" spans="1:8" ht="23.25" x14ac:dyDescent="0.35">
      <c r="A117" s="2">
        <f t="shared" si="8"/>
        <v>1990</v>
      </c>
      <c r="B117" s="2" t="s">
        <v>9</v>
      </c>
      <c r="C117" s="5">
        <v>33086</v>
      </c>
      <c r="D117" s="1">
        <v>89</v>
      </c>
      <c r="E117" s="12"/>
      <c r="F117" s="12"/>
      <c r="G117" s="12"/>
      <c r="H117" s="12"/>
    </row>
    <row r="118" spans="1:8" ht="23.25" x14ac:dyDescent="0.35">
      <c r="A118" s="2">
        <f t="shared" si="8"/>
        <v>1990</v>
      </c>
      <c r="B118" s="2" t="s">
        <v>10</v>
      </c>
      <c r="C118" s="5">
        <v>33117</v>
      </c>
      <c r="D118" s="1">
        <v>90</v>
      </c>
      <c r="E118" s="12"/>
      <c r="F118" s="12"/>
      <c r="G118" s="12"/>
      <c r="H118" s="12"/>
    </row>
    <row r="119" spans="1:8" ht="23.25" x14ac:dyDescent="0.35">
      <c r="A119" s="2">
        <f t="shared" si="8"/>
        <v>1990</v>
      </c>
      <c r="B119" s="2" t="s">
        <v>11</v>
      </c>
      <c r="C119" s="5">
        <v>33147</v>
      </c>
      <c r="D119" s="1">
        <v>84</v>
      </c>
      <c r="E119" s="12"/>
      <c r="F119" s="12"/>
      <c r="G119" s="12"/>
      <c r="H119" s="12"/>
    </row>
    <row r="120" spans="1:8" ht="23.25" x14ac:dyDescent="0.35">
      <c r="A120" s="2">
        <f t="shared" si="8"/>
        <v>1990</v>
      </c>
      <c r="B120" s="2" t="s">
        <v>12</v>
      </c>
      <c r="C120" s="5">
        <v>33178</v>
      </c>
      <c r="D120" s="1">
        <v>58</v>
      </c>
      <c r="E120" s="12"/>
      <c r="F120" s="12"/>
      <c r="G120" s="12"/>
      <c r="H120" s="12"/>
    </row>
    <row r="121" spans="1:8" ht="23.25" x14ac:dyDescent="0.35">
      <c r="A121" s="2">
        <f t="shared" si="8"/>
        <v>1990</v>
      </c>
      <c r="B121" s="2" t="s">
        <v>13</v>
      </c>
      <c r="C121" s="5">
        <v>33208</v>
      </c>
      <c r="D121" s="1">
        <v>42</v>
      </c>
      <c r="E121" s="12"/>
      <c r="F121" s="12"/>
      <c r="G121" s="12"/>
      <c r="H12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I8" sqref="I8"/>
    </sheetView>
  </sheetViews>
  <sheetFormatPr defaultRowHeight="15" x14ac:dyDescent="0.25"/>
  <cols>
    <col min="1" max="1" width="9" bestFit="1" customWidth="1"/>
    <col min="2" max="2" width="18.7109375" bestFit="1" customWidth="1"/>
    <col min="3" max="3" width="18.7109375" customWidth="1"/>
    <col min="4" max="4" width="20.140625" bestFit="1" customWidth="1"/>
    <col min="9" max="9" width="15" bestFit="1" customWidth="1"/>
  </cols>
  <sheetData>
    <row r="1" spans="1:10" ht="23.25" x14ac:dyDescent="0.35">
      <c r="A1" s="3" t="s">
        <v>0</v>
      </c>
      <c r="B1" s="3" t="s">
        <v>1</v>
      </c>
      <c r="C1" s="3" t="s">
        <v>15</v>
      </c>
      <c r="D1" s="4" t="s">
        <v>14</v>
      </c>
      <c r="E1" s="3" t="s">
        <v>26</v>
      </c>
      <c r="F1" s="3" t="s">
        <v>16</v>
      </c>
      <c r="G1" s="3" t="s">
        <v>17</v>
      </c>
      <c r="H1" s="3" t="s">
        <v>22</v>
      </c>
      <c r="I1" s="3" t="s">
        <v>23</v>
      </c>
      <c r="J1" s="3" t="s">
        <v>24</v>
      </c>
    </row>
    <row r="2" spans="1:10" ht="23.25" x14ac:dyDescent="0.35">
      <c r="A2" s="2">
        <v>1981</v>
      </c>
      <c r="B2" s="2" t="s">
        <v>2</v>
      </c>
      <c r="C2" s="5">
        <v>29587</v>
      </c>
      <c r="D2" s="1">
        <v>12</v>
      </c>
      <c r="H2">
        <v>-42.486111111111114</v>
      </c>
      <c r="I2" s="9"/>
      <c r="J2" s="9"/>
    </row>
    <row r="3" spans="1:10" ht="23.25" x14ac:dyDescent="0.35">
      <c r="A3" s="2">
        <v>1981</v>
      </c>
      <c r="B3" s="2" t="s">
        <v>3</v>
      </c>
      <c r="C3" s="5">
        <v>29618</v>
      </c>
      <c r="D3" s="1">
        <v>7</v>
      </c>
      <c r="H3">
        <v>-44.38425925925926</v>
      </c>
      <c r="I3" s="9"/>
      <c r="J3" s="9"/>
    </row>
    <row r="4" spans="1:10" ht="23.25" x14ac:dyDescent="0.35">
      <c r="A4" s="2">
        <v>1981</v>
      </c>
      <c r="B4" s="2" t="s">
        <v>4</v>
      </c>
      <c r="C4" s="5">
        <v>29646</v>
      </c>
      <c r="D4" s="1">
        <v>13</v>
      </c>
      <c r="H4">
        <v>-31.527777777777779</v>
      </c>
      <c r="I4" s="9"/>
      <c r="J4" s="9"/>
    </row>
    <row r="5" spans="1:10" ht="23.25" x14ac:dyDescent="0.35">
      <c r="A5" s="2">
        <v>1981</v>
      </c>
      <c r="B5" s="2" t="s">
        <v>5</v>
      </c>
      <c r="C5" s="5">
        <v>29677</v>
      </c>
      <c r="D5" s="1">
        <v>35</v>
      </c>
      <c r="H5">
        <v>-6.0879629629629655</v>
      </c>
      <c r="I5" s="9"/>
      <c r="J5" s="9"/>
    </row>
    <row r="6" spans="1:10" ht="23.25" x14ac:dyDescent="0.35">
      <c r="A6" s="2">
        <v>1981</v>
      </c>
      <c r="B6" s="2" t="s">
        <v>6</v>
      </c>
      <c r="C6" s="5">
        <v>29707</v>
      </c>
      <c r="D6" s="1">
        <v>56</v>
      </c>
      <c r="H6">
        <v>-0.82407407407407307</v>
      </c>
      <c r="I6" s="9"/>
      <c r="J6" s="9"/>
    </row>
    <row r="7" spans="1:10" ht="23.25" x14ac:dyDescent="0.35">
      <c r="A7" s="2">
        <v>1981</v>
      </c>
      <c r="B7" s="2" t="s">
        <v>7</v>
      </c>
      <c r="C7" s="5">
        <v>29738</v>
      </c>
      <c r="D7" s="1">
        <v>65</v>
      </c>
      <c r="E7" s="12">
        <f>AVERAGE(D2:D13)</f>
        <v>47.083333333333336</v>
      </c>
      <c r="H7">
        <v>19.726851851851855</v>
      </c>
      <c r="I7" s="9"/>
      <c r="J7" s="9"/>
    </row>
    <row r="8" spans="1:10" ht="23.25" x14ac:dyDescent="0.35">
      <c r="A8" s="2">
        <v>1981</v>
      </c>
      <c r="B8" s="2" t="s">
        <v>8</v>
      </c>
      <c r="C8" s="5">
        <v>29768</v>
      </c>
      <c r="D8" s="1">
        <v>81</v>
      </c>
      <c r="E8" s="12">
        <f t="shared" ref="E8:E71" si="0">AVERAGE(D3:D14)</f>
        <v>46.833333333333336</v>
      </c>
      <c r="F8" s="12">
        <f>AVERAGE(E7:E8)</f>
        <v>46.958333333333336</v>
      </c>
      <c r="G8" s="12">
        <f>D8-F8</f>
        <v>34.041666666666664</v>
      </c>
      <c r="H8" s="12">
        <v>28.921296296296291</v>
      </c>
      <c r="I8" s="13">
        <f>F8+H8</f>
        <v>75.879629629629619</v>
      </c>
      <c r="J8" s="13">
        <f>D8-I8</f>
        <v>5.1203703703703809</v>
      </c>
    </row>
    <row r="9" spans="1:10" ht="23.25" x14ac:dyDescent="0.35">
      <c r="A9" s="2">
        <v>1981</v>
      </c>
      <c r="B9" s="2" t="s">
        <v>9</v>
      </c>
      <c r="C9" s="5">
        <v>29799</v>
      </c>
      <c r="D9" s="1">
        <v>72</v>
      </c>
      <c r="E9" s="12">
        <f t="shared" si="0"/>
        <v>46.833333333333336</v>
      </c>
      <c r="F9" s="12">
        <f t="shared" ref="F9:F72" si="1">AVERAGE(E8:E9)</f>
        <v>46.833333333333336</v>
      </c>
      <c r="G9" s="12">
        <f t="shared" ref="G9:G72" si="2">D9-F9</f>
        <v>25.166666666666664</v>
      </c>
      <c r="H9" s="12">
        <v>31.574074074074069</v>
      </c>
      <c r="I9" s="13">
        <f t="shared" ref="I9:I72" si="3">F9+H9</f>
        <v>78.407407407407405</v>
      </c>
      <c r="J9" s="13">
        <f t="shared" ref="J9:J72" si="4">D9-I9</f>
        <v>-6.4074074074074048</v>
      </c>
    </row>
    <row r="10" spans="1:10" ht="23.25" x14ac:dyDescent="0.35">
      <c r="A10" s="2">
        <v>1981</v>
      </c>
      <c r="B10" s="2" t="s">
        <v>10</v>
      </c>
      <c r="C10" s="5">
        <v>29830</v>
      </c>
      <c r="D10" s="1">
        <v>76</v>
      </c>
      <c r="E10" s="12">
        <f t="shared" si="0"/>
        <v>46.916666666666664</v>
      </c>
      <c r="F10" s="12">
        <f t="shared" si="1"/>
        <v>46.875</v>
      </c>
      <c r="G10" s="12">
        <f t="shared" si="2"/>
        <v>29.125</v>
      </c>
      <c r="H10" s="12">
        <v>33.157407407407412</v>
      </c>
      <c r="I10" s="13">
        <f t="shared" si="3"/>
        <v>80.032407407407419</v>
      </c>
      <c r="J10" s="13">
        <f t="shared" si="4"/>
        <v>-4.032407407407419</v>
      </c>
    </row>
    <row r="11" spans="1:10" ht="23.25" x14ac:dyDescent="0.35">
      <c r="A11" s="2">
        <v>1981</v>
      </c>
      <c r="B11" s="2" t="s">
        <v>11</v>
      </c>
      <c r="C11" s="5">
        <v>29860</v>
      </c>
      <c r="D11" s="1">
        <v>73</v>
      </c>
      <c r="E11" s="12">
        <f t="shared" si="0"/>
        <v>46.75</v>
      </c>
      <c r="F11" s="12">
        <f t="shared" si="1"/>
        <v>46.833333333333329</v>
      </c>
      <c r="G11" s="12">
        <f t="shared" si="2"/>
        <v>26.166666666666671</v>
      </c>
      <c r="H11" s="12">
        <v>24.513888888888889</v>
      </c>
      <c r="I11" s="13">
        <f t="shared" si="3"/>
        <v>71.347222222222214</v>
      </c>
      <c r="J11" s="13">
        <f t="shared" si="4"/>
        <v>1.6527777777777857</v>
      </c>
    </row>
    <row r="12" spans="1:10" ht="23.25" x14ac:dyDescent="0.35">
      <c r="A12" s="2">
        <v>1981</v>
      </c>
      <c r="B12" s="2" t="s">
        <v>12</v>
      </c>
      <c r="C12" s="5">
        <v>29891</v>
      </c>
      <c r="D12" s="1">
        <v>54</v>
      </c>
      <c r="E12" s="12">
        <f t="shared" si="0"/>
        <v>45.666666666666664</v>
      </c>
      <c r="F12" s="12">
        <f t="shared" si="1"/>
        <v>46.208333333333329</v>
      </c>
      <c r="G12" s="12">
        <f t="shared" si="2"/>
        <v>7.7916666666666714</v>
      </c>
      <c r="H12" s="12">
        <v>5.8148148148148158</v>
      </c>
      <c r="I12" s="13">
        <f t="shared" si="3"/>
        <v>52.023148148148145</v>
      </c>
      <c r="J12" s="13">
        <f t="shared" si="4"/>
        <v>1.9768518518518547</v>
      </c>
    </row>
    <row r="13" spans="1:10" ht="23.25" x14ac:dyDescent="0.35">
      <c r="A13" s="2">
        <v>1981</v>
      </c>
      <c r="B13" s="2" t="s">
        <v>13</v>
      </c>
      <c r="C13" s="5">
        <v>29921</v>
      </c>
      <c r="D13" s="1">
        <v>21</v>
      </c>
      <c r="E13" s="12">
        <f t="shared" si="0"/>
        <v>45.75</v>
      </c>
      <c r="F13" s="12">
        <f t="shared" si="1"/>
        <v>45.708333333333329</v>
      </c>
      <c r="G13" s="12">
        <f t="shared" si="2"/>
        <v>-24.708333333333329</v>
      </c>
      <c r="H13" s="12">
        <v>-18.268518518518519</v>
      </c>
      <c r="I13" s="13">
        <f t="shared" si="3"/>
        <v>27.43981481481481</v>
      </c>
      <c r="J13" s="13">
        <f t="shared" si="4"/>
        <v>-6.4398148148148096</v>
      </c>
    </row>
    <row r="14" spans="1:10" ht="23.25" x14ac:dyDescent="0.35">
      <c r="A14" s="2">
        <f>A2+1</f>
        <v>1982</v>
      </c>
      <c r="B14" s="2" t="s">
        <v>2</v>
      </c>
      <c r="C14" s="5">
        <v>29952</v>
      </c>
      <c r="D14" s="1">
        <v>9</v>
      </c>
      <c r="E14" s="12">
        <f t="shared" si="0"/>
        <v>44.916666666666664</v>
      </c>
      <c r="F14" s="12">
        <f t="shared" si="1"/>
        <v>45.333333333333329</v>
      </c>
      <c r="G14" s="12">
        <f t="shared" si="2"/>
        <v>-36.333333333333329</v>
      </c>
      <c r="H14" s="12">
        <f>H2</f>
        <v>-42.486111111111114</v>
      </c>
      <c r="I14" s="13">
        <f t="shared" si="3"/>
        <v>2.8472222222222143</v>
      </c>
      <c r="J14" s="13">
        <f t="shared" si="4"/>
        <v>6.1527777777777857</v>
      </c>
    </row>
    <row r="15" spans="1:10" ht="23.25" x14ac:dyDescent="0.35">
      <c r="A15" s="2">
        <f t="shared" ref="A15:A78" si="5">A3+1</f>
        <v>1982</v>
      </c>
      <c r="B15" s="2" t="s">
        <v>3</v>
      </c>
      <c r="C15" s="5">
        <v>29983</v>
      </c>
      <c r="D15" s="1">
        <v>7</v>
      </c>
      <c r="E15" s="12">
        <f t="shared" si="0"/>
        <v>45.416666666666664</v>
      </c>
      <c r="F15" s="12">
        <f t="shared" si="1"/>
        <v>45.166666666666664</v>
      </c>
      <c r="G15" s="12">
        <f t="shared" si="2"/>
        <v>-38.166666666666664</v>
      </c>
      <c r="H15" s="12">
        <f t="shared" ref="H15:H78" si="6">H3</f>
        <v>-44.38425925925926</v>
      </c>
      <c r="I15" s="13">
        <f t="shared" si="3"/>
        <v>0.78240740740740478</v>
      </c>
      <c r="J15" s="13">
        <f t="shared" si="4"/>
        <v>6.2175925925925952</v>
      </c>
    </row>
    <row r="16" spans="1:10" ht="23.25" x14ac:dyDescent="0.35">
      <c r="A16" s="2">
        <f t="shared" si="5"/>
        <v>1982</v>
      </c>
      <c r="B16" s="2" t="s">
        <v>4</v>
      </c>
      <c r="C16" s="5">
        <v>30011</v>
      </c>
      <c r="D16" s="1">
        <v>14</v>
      </c>
      <c r="E16" s="12">
        <f t="shared" si="0"/>
        <v>45.583333333333336</v>
      </c>
      <c r="F16" s="12">
        <f t="shared" si="1"/>
        <v>45.5</v>
      </c>
      <c r="G16" s="12">
        <f t="shared" si="2"/>
        <v>-31.5</v>
      </c>
      <c r="H16" s="12">
        <f t="shared" si="6"/>
        <v>-31.527777777777779</v>
      </c>
      <c r="I16" s="13">
        <f t="shared" si="3"/>
        <v>13.972222222222221</v>
      </c>
      <c r="J16" s="13">
        <f t="shared" si="4"/>
        <v>2.7777777777778567E-2</v>
      </c>
    </row>
    <row r="17" spans="1:10" ht="23.25" x14ac:dyDescent="0.35">
      <c r="A17" s="2">
        <f t="shared" si="5"/>
        <v>1982</v>
      </c>
      <c r="B17" s="2" t="s">
        <v>5</v>
      </c>
      <c r="C17" s="5">
        <v>30042</v>
      </c>
      <c r="D17" s="1">
        <v>33</v>
      </c>
      <c r="E17" s="12">
        <f t="shared" si="0"/>
        <v>45.5</v>
      </c>
      <c r="F17" s="12">
        <f t="shared" si="1"/>
        <v>45.541666666666671</v>
      </c>
      <c r="G17" s="12">
        <f t="shared" si="2"/>
        <v>-12.541666666666671</v>
      </c>
      <c r="H17" s="12">
        <f t="shared" si="6"/>
        <v>-6.0879629629629655</v>
      </c>
      <c r="I17" s="13">
        <f t="shared" si="3"/>
        <v>39.453703703703709</v>
      </c>
      <c r="J17" s="13">
        <f t="shared" si="4"/>
        <v>-6.4537037037037095</v>
      </c>
    </row>
    <row r="18" spans="1:10" ht="23.25" x14ac:dyDescent="0.35">
      <c r="A18" s="2">
        <f t="shared" si="5"/>
        <v>1982</v>
      </c>
      <c r="B18" s="2" t="s">
        <v>6</v>
      </c>
      <c r="C18" s="5">
        <v>30072</v>
      </c>
      <c r="D18" s="1">
        <v>43</v>
      </c>
      <c r="E18" s="12">
        <f t="shared" si="0"/>
        <v>45.916666666666664</v>
      </c>
      <c r="F18" s="12">
        <f t="shared" si="1"/>
        <v>45.708333333333329</v>
      </c>
      <c r="G18" s="12">
        <f t="shared" si="2"/>
        <v>-2.7083333333333286</v>
      </c>
      <c r="H18" s="12">
        <f t="shared" si="6"/>
        <v>-0.82407407407407307</v>
      </c>
      <c r="I18" s="13">
        <f t="shared" si="3"/>
        <v>44.884259259259252</v>
      </c>
      <c r="J18" s="13">
        <f t="shared" si="4"/>
        <v>-1.8842592592592524</v>
      </c>
    </row>
    <row r="19" spans="1:10" ht="23.25" x14ac:dyDescent="0.35">
      <c r="A19" s="2">
        <f t="shared" si="5"/>
        <v>1982</v>
      </c>
      <c r="B19" s="2" t="s">
        <v>7</v>
      </c>
      <c r="C19" s="5">
        <v>30103</v>
      </c>
      <c r="D19" s="1">
        <v>66</v>
      </c>
      <c r="E19" s="12">
        <f t="shared" si="0"/>
        <v>46.75</v>
      </c>
      <c r="F19" s="12">
        <f t="shared" si="1"/>
        <v>46.333333333333329</v>
      </c>
      <c r="G19" s="12">
        <f t="shared" si="2"/>
        <v>19.666666666666671</v>
      </c>
      <c r="H19" s="12">
        <f t="shared" si="6"/>
        <v>19.726851851851855</v>
      </c>
      <c r="I19" s="13">
        <f t="shared" si="3"/>
        <v>66.06018518518519</v>
      </c>
      <c r="J19" s="13">
        <f t="shared" si="4"/>
        <v>-6.0185185185190448E-2</v>
      </c>
    </row>
    <row r="20" spans="1:10" ht="23.25" x14ac:dyDescent="0.35">
      <c r="A20" s="2">
        <f t="shared" si="5"/>
        <v>1982</v>
      </c>
      <c r="B20" s="2" t="s">
        <v>8</v>
      </c>
      <c r="C20" s="5">
        <v>30133</v>
      </c>
      <c r="D20" s="1">
        <v>71</v>
      </c>
      <c r="E20" s="12">
        <f t="shared" si="0"/>
        <v>46.75</v>
      </c>
      <c r="F20" s="12">
        <f t="shared" si="1"/>
        <v>46.75</v>
      </c>
      <c r="G20" s="12">
        <f t="shared" si="2"/>
        <v>24.25</v>
      </c>
      <c r="H20" s="12">
        <f t="shared" si="6"/>
        <v>28.921296296296291</v>
      </c>
      <c r="I20" s="13">
        <f t="shared" si="3"/>
        <v>75.671296296296291</v>
      </c>
      <c r="J20" s="13">
        <f t="shared" si="4"/>
        <v>-4.6712962962962905</v>
      </c>
    </row>
    <row r="21" spans="1:10" ht="23.25" x14ac:dyDescent="0.35">
      <c r="A21" s="2">
        <f t="shared" si="5"/>
        <v>1982</v>
      </c>
      <c r="B21" s="2" t="s">
        <v>9</v>
      </c>
      <c r="C21" s="5">
        <v>30164</v>
      </c>
      <c r="D21" s="1">
        <v>78</v>
      </c>
      <c r="E21" s="12">
        <f t="shared" si="0"/>
        <v>46.75</v>
      </c>
      <c r="F21" s="12">
        <f t="shared" si="1"/>
        <v>46.75</v>
      </c>
      <c r="G21" s="12">
        <f t="shared" si="2"/>
        <v>31.25</v>
      </c>
      <c r="H21" s="12">
        <f t="shared" si="6"/>
        <v>31.574074074074069</v>
      </c>
      <c r="I21" s="13">
        <f t="shared" si="3"/>
        <v>78.324074074074076</v>
      </c>
      <c r="J21" s="13">
        <f t="shared" si="4"/>
        <v>-0.32407407407407618</v>
      </c>
    </row>
    <row r="22" spans="1:10" ht="23.25" x14ac:dyDescent="0.35">
      <c r="A22" s="2">
        <f t="shared" si="5"/>
        <v>1982</v>
      </c>
      <c r="B22" s="2" t="s">
        <v>10</v>
      </c>
      <c r="C22" s="5">
        <v>30195</v>
      </c>
      <c r="D22" s="1">
        <v>78</v>
      </c>
      <c r="E22" s="12">
        <f t="shared" si="0"/>
        <v>46.833333333333336</v>
      </c>
      <c r="F22" s="12">
        <f t="shared" si="1"/>
        <v>46.791666666666671</v>
      </c>
      <c r="G22" s="12">
        <f t="shared" si="2"/>
        <v>31.208333333333329</v>
      </c>
      <c r="H22" s="12">
        <f t="shared" si="6"/>
        <v>33.157407407407412</v>
      </c>
      <c r="I22" s="13">
        <f t="shared" si="3"/>
        <v>79.949074074074076</v>
      </c>
      <c r="J22" s="13">
        <f t="shared" si="4"/>
        <v>-1.9490740740740762</v>
      </c>
    </row>
    <row r="23" spans="1:10" ht="23.25" x14ac:dyDescent="0.35">
      <c r="A23" s="2">
        <f t="shared" si="5"/>
        <v>1982</v>
      </c>
      <c r="B23" s="2" t="s">
        <v>11</v>
      </c>
      <c r="C23" s="5">
        <v>30225</v>
      </c>
      <c r="D23" s="1">
        <v>72</v>
      </c>
      <c r="E23" s="12">
        <f t="shared" si="0"/>
        <v>46.916666666666664</v>
      </c>
      <c r="F23" s="12">
        <f t="shared" si="1"/>
        <v>46.875</v>
      </c>
      <c r="G23" s="12">
        <f t="shared" si="2"/>
        <v>25.125</v>
      </c>
      <c r="H23" s="12">
        <f t="shared" si="6"/>
        <v>24.513888888888889</v>
      </c>
      <c r="I23" s="13">
        <f t="shared" si="3"/>
        <v>71.388888888888886</v>
      </c>
      <c r="J23" s="13">
        <f t="shared" si="4"/>
        <v>0.61111111111111427</v>
      </c>
    </row>
    <row r="24" spans="1:10" ht="23.25" x14ac:dyDescent="0.35">
      <c r="A24" s="2">
        <f t="shared" si="5"/>
        <v>1982</v>
      </c>
      <c r="B24" s="2" t="s">
        <v>12</v>
      </c>
      <c r="C24" s="5">
        <v>30256</v>
      </c>
      <c r="D24" s="1">
        <v>59</v>
      </c>
      <c r="E24" s="12">
        <f t="shared" si="0"/>
        <v>46.083333333333336</v>
      </c>
      <c r="F24" s="12">
        <f t="shared" si="1"/>
        <v>46.5</v>
      </c>
      <c r="G24" s="12">
        <f t="shared" si="2"/>
        <v>12.5</v>
      </c>
      <c r="H24" s="12">
        <f t="shared" si="6"/>
        <v>5.8148148148148158</v>
      </c>
      <c r="I24" s="13">
        <f t="shared" si="3"/>
        <v>52.314814814814817</v>
      </c>
      <c r="J24" s="13">
        <f t="shared" si="4"/>
        <v>6.6851851851851833</v>
      </c>
    </row>
    <row r="25" spans="1:10" ht="23.25" x14ac:dyDescent="0.35">
      <c r="A25" s="2">
        <f t="shared" si="5"/>
        <v>1982</v>
      </c>
      <c r="B25" s="2" t="s">
        <v>13</v>
      </c>
      <c r="C25" s="5">
        <v>30286</v>
      </c>
      <c r="D25" s="1">
        <v>31</v>
      </c>
      <c r="E25" s="12">
        <f t="shared" si="0"/>
        <v>46.833333333333336</v>
      </c>
      <c r="F25" s="12">
        <f t="shared" si="1"/>
        <v>46.458333333333336</v>
      </c>
      <c r="G25" s="12">
        <f t="shared" si="2"/>
        <v>-15.458333333333336</v>
      </c>
      <c r="H25" s="12">
        <f t="shared" si="6"/>
        <v>-18.268518518518519</v>
      </c>
      <c r="I25" s="13">
        <f t="shared" si="3"/>
        <v>28.189814814814817</v>
      </c>
      <c r="J25" s="13">
        <f t="shared" si="4"/>
        <v>2.8101851851851833</v>
      </c>
    </row>
    <row r="26" spans="1:10" ht="23.25" x14ac:dyDescent="0.35">
      <c r="A26" s="2">
        <f t="shared" si="5"/>
        <v>1983</v>
      </c>
      <c r="B26" s="2" t="s">
        <v>2</v>
      </c>
      <c r="C26" s="5">
        <v>30317</v>
      </c>
      <c r="D26" s="1">
        <v>9</v>
      </c>
      <c r="E26" s="12">
        <f t="shared" si="0"/>
        <v>47.166666666666664</v>
      </c>
      <c r="F26" s="12">
        <f t="shared" si="1"/>
        <v>47</v>
      </c>
      <c r="G26" s="12">
        <f t="shared" si="2"/>
        <v>-38</v>
      </c>
      <c r="H26" s="12">
        <f t="shared" si="6"/>
        <v>-42.486111111111114</v>
      </c>
      <c r="I26" s="13">
        <f t="shared" si="3"/>
        <v>4.5138888888888857</v>
      </c>
      <c r="J26" s="13">
        <f t="shared" si="4"/>
        <v>4.4861111111111143</v>
      </c>
    </row>
    <row r="27" spans="1:10" ht="23.25" x14ac:dyDescent="0.35">
      <c r="A27" s="2">
        <f t="shared" si="5"/>
        <v>1983</v>
      </c>
      <c r="B27" s="2" t="s">
        <v>3</v>
      </c>
      <c r="C27" s="5">
        <v>30348</v>
      </c>
      <c r="D27" s="1">
        <v>7</v>
      </c>
      <c r="E27" s="12">
        <f t="shared" si="0"/>
        <v>47.75</v>
      </c>
      <c r="F27" s="12">
        <f t="shared" si="1"/>
        <v>47.458333333333329</v>
      </c>
      <c r="G27" s="12">
        <f t="shared" si="2"/>
        <v>-40.458333333333329</v>
      </c>
      <c r="H27" s="12">
        <f t="shared" si="6"/>
        <v>-44.38425925925926</v>
      </c>
      <c r="I27" s="13">
        <f t="shared" si="3"/>
        <v>3.0740740740740691</v>
      </c>
      <c r="J27" s="13">
        <f t="shared" si="4"/>
        <v>3.9259259259259309</v>
      </c>
    </row>
    <row r="28" spans="1:10" ht="23.25" x14ac:dyDescent="0.35">
      <c r="A28" s="2">
        <f t="shared" si="5"/>
        <v>1983</v>
      </c>
      <c r="B28" s="2" t="s">
        <v>4</v>
      </c>
      <c r="C28" s="5">
        <v>30376</v>
      </c>
      <c r="D28" s="1">
        <v>15</v>
      </c>
      <c r="E28" s="12">
        <f t="shared" si="0"/>
        <v>47.916666666666664</v>
      </c>
      <c r="F28" s="12">
        <f t="shared" si="1"/>
        <v>47.833333333333329</v>
      </c>
      <c r="G28" s="12">
        <f t="shared" si="2"/>
        <v>-32.833333333333329</v>
      </c>
      <c r="H28" s="12">
        <f t="shared" si="6"/>
        <v>-31.527777777777779</v>
      </c>
      <c r="I28" s="13">
        <f t="shared" si="3"/>
        <v>16.30555555555555</v>
      </c>
      <c r="J28" s="13">
        <f t="shared" si="4"/>
        <v>-1.30555555555555</v>
      </c>
    </row>
    <row r="29" spans="1:10" ht="23.25" x14ac:dyDescent="0.35">
      <c r="A29" s="2">
        <f t="shared" si="5"/>
        <v>1983</v>
      </c>
      <c r="B29" s="2" t="s">
        <v>5</v>
      </c>
      <c r="C29" s="5">
        <v>30407</v>
      </c>
      <c r="D29" s="1">
        <v>34</v>
      </c>
      <c r="E29" s="12">
        <f t="shared" si="0"/>
        <v>48</v>
      </c>
      <c r="F29" s="12">
        <f t="shared" si="1"/>
        <v>47.958333333333329</v>
      </c>
      <c r="G29" s="12">
        <f t="shared" si="2"/>
        <v>-13.958333333333329</v>
      </c>
      <c r="H29" s="12">
        <f t="shared" si="6"/>
        <v>-6.0879629629629655</v>
      </c>
      <c r="I29" s="13">
        <f t="shared" si="3"/>
        <v>41.870370370370367</v>
      </c>
      <c r="J29" s="13">
        <f t="shared" si="4"/>
        <v>-7.8703703703703667</v>
      </c>
    </row>
    <row r="30" spans="1:10" ht="23.25" x14ac:dyDescent="0.35">
      <c r="A30" s="2">
        <f t="shared" si="5"/>
        <v>1983</v>
      </c>
      <c r="B30" s="2" t="s">
        <v>6</v>
      </c>
      <c r="C30" s="5">
        <v>30437</v>
      </c>
      <c r="D30" s="1">
        <v>33</v>
      </c>
      <c r="E30" s="12">
        <f t="shared" si="0"/>
        <v>47.916666666666664</v>
      </c>
      <c r="F30" s="12">
        <f t="shared" si="1"/>
        <v>47.958333333333329</v>
      </c>
      <c r="G30" s="12">
        <f t="shared" si="2"/>
        <v>-14.958333333333329</v>
      </c>
      <c r="H30" s="12">
        <f t="shared" si="6"/>
        <v>-0.82407407407407307</v>
      </c>
      <c r="I30" s="13">
        <f t="shared" si="3"/>
        <v>47.134259259259252</v>
      </c>
      <c r="J30" s="13">
        <f t="shared" si="4"/>
        <v>-14.134259259259252</v>
      </c>
    </row>
    <row r="31" spans="1:10" ht="23.25" x14ac:dyDescent="0.35">
      <c r="A31" s="2">
        <f t="shared" si="5"/>
        <v>1983</v>
      </c>
      <c r="B31" s="2" t="s">
        <v>7</v>
      </c>
      <c r="C31" s="5">
        <v>30468</v>
      </c>
      <c r="D31" s="1">
        <v>75</v>
      </c>
      <c r="E31" s="12">
        <f t="shared" si="0"/>
        <v>48.333333333333336</v>
      </c>
      <c r="F31" s="12">
        <f t="shared" si="1"/>
        <v>48.125</v>
      </c>
      <c r="G31" s="12">
        <f t="shared" si="2"/>
        <v>26.875</v>
      </c>
      <c r="H31" s="12">
        <f t="shared" si="6"/>
        <v>19.726851851851855</v>
      </c>
      <c r="I31" s="13">
        <f t="shared" si="3"/>
        <v>67.851851851851848</v>
      </c>
      <c r="J31" s="13">
        <f t="shared" si="4"/>
        <v>7.1481481481481524</v>
      </c>
    </row>
    <row r="32" spans="1:10" ht="23.25" x14ac:dyDescent="0.35">
      <c r="A32" s="2">
        <f t="shared" si="5"/>
        <v>1983</v>
      </c>
      <c r="B32" s="2" t="s">
        <v>8</v>
      </c>
      <c r="C32" s="5">
        <v>30498</v>
      </c>
      <c r="D32" s="1">
        <v>75</v>
      </c>
      <c r="E32" s="12">
        <f t="shared" si="0"/>
        <v>48.25</v>
      </c>
      <c r="F32" s="12">
        <f t="shared" si="1"/>
        <v>48.291666666666671</v>
      </c>
      <c r="G32" s="12">
        <f t="shared" si="2"/>
        <v>26.708333333333329</v>
      </c>
      <c r="H32" s="12">
        <f t="shared" si="6"/>
        <v>28.921296296296291</v>
      </c>
      <c r="I32" s="13">
        <f t="shared" si="3"/>
        <v>77.212962962962962</v>
      </c>
      <c r="J32" s="13">
        <f t="shared" si="4"/>
        <v>-2.2129629629629619</v>
      </c>
    </row>
    <row r="33" spans="1:10" ht="23.25" x14ac:dyDescent="0.35">
      <c r="A33" s="2">
        <f t="shared" si="5"/>
        <v>1983</v>
      </c>
      <c r="B33" s="2" t="s">
        <v>9</v>
      </c>
      <c r="C33" s="5">
        <v>30529</v>
      </c>
      <c r="D33" s="1">
        <v>85</v>
      </c>
      <c r="E33" s="12">
        <f t="shared" si="0"/>
        <v>48.5</v>
      </c>
      <c r="F33" s="12">
        <f t="shared" si="1"/>
        <v>48.375</v>
      </c>
      <c r="G33" s="12">
        <f t="shared" si="2"/>
        <v>36.625</v>
      </c>
      <c r="H33" s="12">
        <f t="shared" si="6"/>
        <v>31.574074074074069</v>
      </c>
      <c r="I33" s="13">
        <f t="shared" si="3"/>
        <v>79.949074074074076</v>
      </c>
      <c r="J33" s="13">
        <f t="shared" si="4"/>
        <v>5.0509259259259238</v>
      </c>
    </row>
    <row r="34" spans="1:10" ht="23.25" x14ac:dyDescent="0.35">
      <c r="A34" s="2">
        <f t="shared" si="5"/>
        <v>1983</v>
      </c>
      <c r="B34" s="2" t="s">
        <v>10</v>
      </c>
      <c r="C34" s="5">
        <v>30560</v>
      </c>
      <c r="D34" s="1">
        <v>80</v>
      </c>
      <c r="E34" s="12">
        <f t="shared" si="0"/>
        <v>49.25</v>
      </c>
      <c r="F34" s="12">
        <f t="shared" si="1"/>
        <v>48.875</v>
      </c>
      <c r="G34" s="12">
        <f t="shared" si="2"/>
        <v>31.125</v>
      </c>
      <c r="H34" s="12">
        <f t="shared" si="6"/>
        <v>33.157407407407412</v>
      </c>
      <c r="I34" s="13">
        <f t="shared" si="3"/>
        <v>82.032407407407419</v>
      </c>
      <c r="J34" s="13">
        <f t="shared" si="4"/>
        <v>-2.032407407407419</v>
      </c>
    </row>
    <row r="35" spans="1:10" ht="23.25" x14ac:dyDescent="0.35">
      <c r="A35" s="2">
        <f t="shared" si="5"/>
        <v>1983</v>
      </c>
      <c r="B35" s="2" t="s">
        <v>11</v>
      </c>
      <c r="C35" s="5">
        <v>30590</v>
      </c>
      <c r="D35" s="1">
        <v>73</v>
      </c>
      <c r="E35" s="12">
        <f t="shared" si="0"/>
        <v>50.416666666666664</v>
      </c>
      <c r="F35" s="12">
        <f t="shared" si="1"/>
        <v>49.833333333333329</v>
      </c>
      <c r="G35" s="12">
        <f t="shared" si="2"/>
        <v>23.166666666666671</v>
      </c>
      <c r="H35" s="12">
        <f t="shared" si="6"/>
        <v>24.513888888888889</v>
      </c>
      <c r="I35" s="13">
        <f t="shared" si="3"/>
        <v>74.347222222222214</v>
      </c>
      <c r="J35" s="13">
        <f t="shared" si="4"/>
        <v>-1.3472222222222143</v>
      </c>
    </row>
    <row r="36" spans="1:10" ht="23.25" x14ac:dyDescent="0.35">
      <c r="A36" s="2">
        <f t="shared" si="5"/>
        <v>1983</v>
      </c>
      <c r="B36" s="2" t="s">
        <v>12</v>
      </c>
      <c r="C36" s="5">
        <v>30621</v>
      </c>
      <c r="D36" s="1">
        <v>58</v>
      </c>
      <c r="E36" s="12">
        <f t="shared" si="0"/>
        <v>52.333333333333336</v>
      </c>
      <c r="F36" s="12">
        <f t="shared" si="1"/>
        <v>51.375</v>
      </c>
      <c r="G36" s="12">
        <f t="shared" si="2"/>
        <v>6.625</v>
      </c>
      <c r="H36" s="12">
        <f t="shared" si="6"/>
        <v>5.8148148148148158</v>
      </c>
      <c r="I36" s="13">
        <f t="shared" si="3"/>
        <v>57.189814814814817</v>
      </c>
      <c r="J36" s="13">
        <f t="shared" si="4"/>
        <v>0.81018518518518334</v>
      </c>
    </row>
    <row r="37" spans="1:10" ht="23.25" x14ac:dyDescent="0.35">
      <c r="A37" s="2">
        <f t="shared" si="5"/>
        <v>1983</v>
      </c>
      <c r="B37" s="2" t="s">
        <v>13</v>
      </c>
      <c r="C37" s="5">
        <v>30651</v>
      </c>
      <c r="D37" s="1">
        <v>36</v>
      </c>
      <c r="E37" s="12">
        <f t="shared" si="0"/>
        <v>51.75</v>
      </c>
      <c r="F37" s="12">
        <f t="shared" si="1"/>
        <v>52.041666666666671</v>
      </c>
      <c r="G37" s="12">
        <f t="shared" si="2"/>
        <v>-16.041666666666671</v>
      </c>
      <c r="H37" s="12">
        <f t="shared" si="6"/>
        <v>-18.268518518518519</v>
      </c>
      <c r="I37" s="13">
        <f t="shared" si="3"/>
        <v>33.773148148148152</v>
      </c>
      <c r="J37" s="13">
        <f t="shared" si="4"/>
        <v>2.2268518518518476</v>
      </c>
    </row>
    <row r="38" spans="1:10" ht="23.25" x14ac:dyDescent="0.35">
      <c r="A38" s="2">
        <f t="shared" si="5"/>
        <v>1984</v>
      </c>
      <c r="B38" s="2" t="s">
        <v>2</v>
      </c>
      <c r="C38" s="5">
        <v>30682</v>
      </c>
      <c r="D38" s="1">
        <v>8</v>
      </c>
      <c r="E38" s="12">
        <f t="shared" si="0"/>
        <v>52.25</v>
      </c>
      <c r="F38" s="12">
        <f t="shared" si="1"/>
        <v>52</v>
      </c>
      <c r="G38" s="12">
        <f t="shared" si="2"/>
        <v>-44</v>
      </c>
      <c r="H38" s="12">
        <f t="shared" si="6"/>
        <v>-42.486111111111114</v>
      </c>
      <c r="I38" s="13">
        <f t="shared" si="3"/>
        <v>9.5138888888888857</v>
      </c>
      <c r="J38" s="13">
        <f t="shared" si="4"/>
        <v>-1.5138888888888857</v>
      </c>
    </row>
    <row r="39" spans="1:10" ht="23.25" x14ac:dyDescent="0.35">
      <c r="A39" s="2">
        <f t="shared" si="5"/>
        <v>1984</v>
      </c>
      <c r="B39" s="2" t="s">
        <v>3</v>
      </c>
      <c r="C39" s="5">
        <v>30713</v>
      </c>
      <c r="D39" s="1">
        <v>10</v>
      </c>
      <c r="E39" s="12">
        <f t="shared" si="0"/>
        <v>52.416666666666664</v>
      </c>
      <c r="F39" s="12">
        <f t="shared" si="1"/>
        <v>52.333333333333329</v>
      </c>
      <c r="G39" s="12">
        <f t="shared" si="2"/>
        <v>-42.333333333333329</v>
      </c>
      <c r="H39" s="12">
        <f t="shared" si="6"/>
        <v>-44.38425925925926</v>
      </c>
      <c r="I39" s="13">
        <f t="shared" si="3"/>
        <v>7.9490740740740691</v>
      </c>
      <c r="J39" s="13">
        <f t="shared" si="4"/>
        <v>2.0509259259259309</v>
      </c>
    </row>
    <row r="40" spans="1:10" ht="23.25" x14ac:dyDescent="0.35">
      <c r="A40" s="2">
        <f t="shared" si="5"/>
        <v>1984</v>
      </c>
      <c r="B40" s="2" t="s">
        <v>4</v>
      </c>
      <c r="C40" s="5">
        <v>30742</v>
      </c>
      <c r="D40" s="1">
        <v>24</v>
      </c>
      <c r="E40" s="12">
        <f t="shared" si="0"/>
        <v>52.5</v>
      </c>
      <c r="F40" s="12">
        <f t="shared" si="1"/>
        <v>52.458333333333329</v>
      </c>
      <c r="G40" s="12">
        <f t="shared" si="2"/>
        <v>-28.458333333333329</v>
      </c>
      <c r="H40" s="12">
        <f t="shared" si="6"/>
        <v>-31.527777777777779</v>
      </c>
      <c r="I40" s="13">
        <f t="shared" si="3"/>
        <v>20.93055555555555</v>
      </c>
      <c r="J40" s="13">
        <f t="shared" si="4"/>
        <v>3.06944444444445</v>
      </c>
    </row>
    <row r="41" spans="1:10" ht="23.25" x14ac:dyDescent="0.35">
      <c r="A41" s="2">
        <f t="shared" si="5"/>
        <v>1984</v>
      </c>
      <c r="B41" s="2" t="s">
        <v>5</v>
      </c>
      <c r="C41" s="5">
        <v>30773</v>
      </c>
      <c r="D41" s="1">
        <v>48</v>
      </c>
      <c r="E41" s="12">
        <f t="shared" si="0"/>
        <v>52.833333333333336</v>
      </c>
      <c r="F41" s="12">
        <f t="shared" si="1"/>
        <v>52.666666666666671</v>
      </c>
      <c r="G41" s="12">
        <f t="shared" si="2"/>
        <v>-4.6666666666666714</v>
      </c>
      <c r="H41" s="12">
        <f t="shared" si="6"/>
        <v>-6.0879629629629655</v>
      </c>
      <c r="I41" s="13">
        <f t="shared" si="3"/>
        <v>46.578703703703709</v>
      </c>
      <c r="J41" s="13">
        <f t="shared" si="4"/>
        <v>1.4212962962962905</v>
      </c>
    </row>
    <row r="42" spans="1:10" ht="23.25" x14ac:dyDescent="0.35">
      <c r="A42" s="2">
        <f t="shared" si="5"/>
        <v>1984</v>
      </c>
      <c r="B42" s="2" t="s">
        <v>6</v>
      </c>
      <c r="C42" s="5">
        <v>30803</v>
      </c>
      <c r="D42" s="1">
        <v>56</v>
      </c>
      <c r="E42" s="12">
        <f t="shared" si="0"/>
        <v>53.166666666666664</v>
      </c>
      <c r="F42" s="12">
        <f t="shared" si="1"/>
        <v>53</v>
      </c>
      <c r="G42" s="12">
        <f t="shared" si="2"/>
        <v>3</v>
      </c>
      <c r="H42" s="12">
        <f t="shared" si="6"/>
        <v>-0.82407407407407307</v>
      </c>
      <c r="I42" s="13">
        <f t="shared" si="3"/>
        <v>52.175925925925924</v>
      </c>
      <c r="J42" s="13">
        <f t="shared" si="4"/>
        <v>3.8240740740740762</v>
      </c>
    </row>
    <row r="43" spans="1:10" ht="23.25" x14ac:dyDescent="0.35">
      <c r="A43" s="2">
        <f t="shared" si="5"/>
        <v>1984</v>
      </c>
      <c r="B43" s="2" t="s">
        <v>7</v>
      </c>
      <c r="C43" s="5">
        <v>30834</v>
      </c>
      <c r="D43" s="1">
        <v>68</v>
      </c>
      <c r="E43" s="12">
        <f t="shared" si="0"/>
        <v>53</v>
      </c>
      <c r="F43" s="12">
        <f t="shared" si="1"/>
        <v>53.083333333333329</v>
      </c>
      <c r="G43" s="12">
        <f t="shared" si="2"/>
        <v>14.916666666666671</v>
      </c>
      <c r="H43" s="12">
        <f t="shared" si="6"/>
        <v>19.726851851851855</v>
      </c>
      <c r="I43" s="13">
        <f t="shared" si="3"/>
        <v>72.81018518518519</v>
      </c>
      <c r="J43" s="13">
        <f t="shared" si="4"/>
        <v>-4.8101851851851904</v>
      </c>
    </row>
    <row r="44" spans="1:10" ht="23.25" x14ac:dyDescent="0.35">
      <c r="A44" s="2">
        <f t="shared" si="5"/>
        <v>1984</v>
      </c>
      <c r="B44" s="2" t="s">
        <v>8</v>
      </c>
      <c r="C44" s="5">
        <v>30864</v>
      </c>
      <c r="D44" s="1">
        <v>81</v>
      </c>
      <c r="E44" s="12">
        <f t="shared" si="0"/>
        <v>53.333333333333336</v>
      </c>
      <c r="F44" s="12">
        <f t="shared" si="1"/>
        <v>53.166666666666671</v>
      </c>
      <c r="G44" s="12">
        <f t="shared" si="2"/>
        <v>27.833333333333329</v>
      </c>
      <c r="H44" s="12">
        <f t="shared" si="6"/>
        <v>28.921296296296291</v>
      </c>
      <c r="I44" s="13">
        <f t="shared" si="3"/>
        <v>82.087962962962962</v>
      </c>
      <c r="J44" s="13">
        <f t="shared" si="4"/>
        <v>-1.0879629629629619</v>
      </c>
    </row>
    <row r="45" spans="1:10" ht="23.25" x14ac:dyDescent="0.35">
      <c r="A45" s="2">
        <f t="shared" si="5"/>
        <v>1984</v>
      </c>
      <c r="B45" s="2" t="s">
        <v>9</v>
      </c>
      <c r="C45" s="5">
        <v>30895</v>
      </c>
      <c r="D45" s="1">
        <v>87</v>
      </c>
      <c r="E45" s="12">
        <f t="shared" si="0"/>
        <v>53.5</v>
      </c>
      <c r="F45" s="12">
        <f t="shared" si="1"/>
        <v>53.416666666666671</v>
      </c>
      <c r="G45" s="12">
        <f t="shared" si="2"/>
        <v>33.583333333333329</v>
      </c>
      <c r="H45" s="12">
        <f t="shared" si="6"/>
        <v>31.574074074074069</v>
      </c>
      <c r="I45" s="13">
        <f t="shared" si="3"/>
        <v>84.990740740740733</v>
      </c>
      <c r="J45" s="13">
        <f t="shared" si="4"/>
        <v>2.0092592592592666</v>
      </c>
    </row>
    <row r="46" spans="1:10" ht="23.25" x14ac:dyDescent="0.35">
      <c r="A46" s="2">
        <f t="shared" si="5"/>
        <v>1984</v>
      </c>
      <c r="B46" s="2" t="s">
        <v>10</v>
      </c>
      <c r="C46" s="5">
        <v>30926</v>
      </c>
      <c r="D46" s="1">
        <v>81</v>
      </c>
      <c r="E46" s="12">
        <f t="shared" si="0"/>
        <v>53.666666666666664</v>
      </c>
      <c r="F46" s="12">
        <f t="shared" si="1"/>
        <v>53.583333333333329</v>
      </c>
      <c r="G46" s="12">
        <f t="shared" si="2"/>
        <v>27.416666666666671</v>
      </c>
      <c r="H46" s="12">
        <f t="shared" si="6"/>
        <v>33.157407407407412</v>
      </c>
      <c r="I46" s="13">
        <f t="shared" si="3"/>
        <v>86.740740740740733</v>
      </c>
      <c r="J46" s="13">
        <f t="shared" si="4"/>
        <v>-5.7407407407407334</v>
      </c>
    </row>
    <row r="47" spans="1:10" ht="23.25" x14ac:dyDescent="0.35">
      <c r="A47" s="2">
        <f t="shared" si="5"/>
        <v>1984</v>
      </c>
      <c r="B47" s="2" t="s">
        <v>11</v>
      </c>
      <c r="C47" s="5">
        <v>30956</v>
      </c>
      <c r="D47" s="1">
        <v>77</v>
      </c>
      <c r="E47" s="12">
        <f t="shared" si="0"/>
        <v>53.916666666666664</v>
      </c>
      <c r="F47" s="12">
        <f t="shared" si="1"/>
        <v>53.791666666666664</v>
      </c>
      <c r="G47" s="12">
        <f t="shared" si="2"/>
        <v>23.208333333333336</v>
      </c>
      <c r="H47" s="12">
        <f t="shared" si="6"/>
        <v>24.513888888888889</v>
      </c>
      <c r="I47" s="13">
        <f t="shared" si="3"/>
        <v>78.305555555555557</v>
      </c>
      <c r="J47" s="13">
        <f t="shared" si="4"/>
        <v>-1.3055555555555571</v>
      </c>
    </row>
    <row r="48" spans="1:10" ht="23.25" x14ac:dyDescent="0.35">
      <c r="A48" s="2">
        <f t="shared" si="5"/>
        <v>1984</v>
      </c>
      <c r="B48" s="2" t="s">
        <v>12</v>
      </c>
      <c r="C48" s="5">
        <v>30987</v>
      </c>
      <c r="D48" s="1">
        <v>62</v>
      </c>
      <c r="E48" s="12">
        <f t="shared" si="0"/>
        <v>54.5</v>
      </c>
      <c r="F48" s="12">
        <f t="shared" si="1"/>
        <v>54.208333333333329</v>
      </c>
      <c r="G48" s="12">
        <f t="shared" si="2"/>
        <v>7.7916666666666714</v>
      </c>
      <c r="H48" s="12">
        <f t="shared" si="6"/>
        <v>5.8148148148148158</v>
      </c>
      <c r="I48" s="13">
        <f t="shared" si="3"/>
        <v>60.023148148148145</v>
      </c>
      <c r="J48" s="13">
        <f t="shared" si="4"/>
        <v>1.9768518518518547</v>
      </c>
    </row>
    <row r="49" spans="1:10" ht="23.25" x14ac:dyDescent="0.35">
      <c r="A49" s="2">
        <f t="shared" si="5"/>
        <v>1984</v>
      </c>
      <c r="B49" s="2" t="s">
        <v>13</v>
      </c>
      <c r="C49" s="5">
        <v>31017</v>
      </c>
      <c r="D49" s="1">
        <v>34</v>
      </c>
      <c r="E49" s="12">
        <f t="shared" si="0"/>
        <v>54.833333333333336</v>
      </c>
      <c r="F49" s="12">
        <f t="shared" si="1"/>
        <v>54.666666666666671</v>
      </c>
      <c r="G49" s="12">
        <f t="shared" si="2"/>
        <v>-20.666666666666671</v>
      </c>
      <c r="H49" s="12">
        <f t="shared" si="6"/>
        <v>-18.268518518518519</v>
      </c>
      <c r="I49" s="13">
        <f t="shared" si="3"/>
        <v>36.398148148148152</v>
      </c>
      <c r="J49" s="13">
        <f t="shared" si="4"/>
        <v>-2.3981481481481524</v>
      </c>
    </row>
    <row r="50" spans="1:10" ht="23.25" x14ac:dyDescent="0.35">
      <c r="A50" s="2">
        <f t="shared" si="5"/>
        <v>1985</v>
      </c>
      <c r="B50" s="2" t="s">
        <v>2</v>
      </c>
      <c r="C50" s="5">
        <v>31048</v>
      </c>
      <c r="D50" s="1">
        <v>12</v>
      </c>
      <c r="E50" s="12">
        <f t="shared" si="0"/>
        <v>55.25</v>
      </c>
      <c r="F50" s="12">
        <f t="shared" si="1"/>
        <v>55.041666666666671</v>
      </c>
      <c r="G50" s="12">
        <f t="shared" si="2"/>
        <v>-43.041666666666671</v>
      </c>
      <c r="H50" s="12">
        <f t="shared" si="6"/>
        <v>-42.486111111111114</v>
      </c>
      <c r="I50" s="13">
        <f t="shared" si="3"/>
        <v>12.555555555555557</v>
      </c>
      <c r="J50" s="13">
        <f t="shared" si="4"/>
        <v>-0.55555555555555713</v>
      </c>
    </row>
    <row r="51" spans="1:10" ht="23.25" x14ac:dyDescent="0.35">
      <c r="A51" s="2">
        <f t="shared" si="5"/>
        <v>1985</v>
      </c>
      <c r="B51" s="2" t="s">
        <v>3</v>
      </c>
      <c r="C51" s="5">
        <v>31079</v>
      </c>
      <c r="D51" s="1">
        <v>12</v>
      </c>
      <c r="E51" s="12">
        <f t="shared" si="0"/>
        <v>54.916666666666664</v>
      </c>
      <c r="F51" s="12">
        <f t="shared" si="1"/>
        <v>55.083333333333329</v>
      </c>
      <c r="G51" s="12">
        <f t="shared" si="2"/>
        <v>-43.083333333333329</v>
      </c>
      <c r="H51" s="12">
        <f t="shared" si="6"/>
        <v>-44.38425925925926</v>
      </c>
      <c r="I51" s="13">
        <f t="shared" si="3"/>
        <v>10.699074074074069</v>
      </c>
      <c r="J51" s="13">
        <f t="shared" si="4"/>
        <v>1.3009259259259309</v>
      </c>
    </row>
    <row r="52" spans="1:10" ht="23.25" x14ac:dyDescent="0.35">
      <c r="A52" s="2">
        <f t="shared" si="5"/>
        <v>1985</v>
      </c>
      <c r="B52" s="2" t="s">
        <v>4</v>
      </c>
      <c r="C52" s="5">
        <v>31107</v>
      </c>
      <c r="D52" s="1">
        <v>26</v>
      </c>
      <c r="E52" s="12">
        <f t="shared" si="0"/>
        <v>55.25</v>
      </c>
      <c r="F52" s="12">
        <f t="shared" si="1"/>
        <v>55.083333333333329</v>
      </c>
      <c r="G52" s="12">
        <f t="shared" si="2"/>
        <v>-29.083333333333329</v>
      </c>
      <c r="H52" s="12">
        <f t="shared" si="6"/>
        <v>-31.527777777777779</v>
      </c>
      <c r="I52" s="13">
        <f t="shared" si="3"/>
        <v>23.55555555555555</v>
      </c>
      <c r="J52" s="13">
        <f t="shared" si="4"/>
        <v>2.44444444444445</v>
      </c>
    </row>
    <row r="53" spans="1:10" ht="23.25" x14ac:dyDescent="0.35">
      <c r="A53" s="2">
        <f t="shared" si="5"/>
        <v>1985</v>
      </c>
      <c r="B53" s="2" t="s">
        <v>5</v>
      </c>
      <c r="C53" s="5">
        <v>31138</v>
      </c>
      <c r="D53" s="1">
        <v>51</v>
      </c>
      <c r="E53" s="12">
        <f t="shared" si="0"/>
        <v>55.333333333333336</v>
      </c>
      <c r="F53" s="12">
        <f t="shared" si="1"/>
        <v>55.291666666666671</v>
      </c>
      <c r="G53" s="12">
        <f t="shared" si="2"/>
        <v>-4.2916666666666714</v>
      </c>
      <c r="H53" s="12">
        <f t="shared" si="6"/>
        <v>-6.0879629629629655</v>
      </c>
      <c r="I53" s="13">
        <f t="shared" si="3"/>
        <v>49.203703703703709</v>
      </c>
      <c r="J53" s="13">
        <f t="shared" si="4"/>
        <v>1.7962962962962905</v>
      </c>
    </row>
    <row r="54" spans="1:10" ht="23.25" x14ac:dyDescent="0.35">
      <c r="A54" s="2">
        <f t="shared" si="5"/>
        <v>1985</v>
      </c>
      <c r="B54" s="2" t="s">
        <v>6</v>
      </c>
      <c r="C54" s="5">
        <v>31168</v>
      </c>
      <c r="D54" s="1">
        <v>63</v>
      </c>
      <c r="E54" s="12">
        <f t="shared" si="0"/>
        <v>54.666666666666664</v>
      </c>
      <c r="F54" s="12">
        <f t="shared" si="1"/>
        <v>55</v>
      </c>
      <c r="G54" s="12">
        <f t="shared" si="2"/>
        <v>8</v>
      </c>
      <c r="H54" s="12">
        <f t="shared" si="6"/>
        <v>-0.82407407407407307</v>
      </c>
      <c r="I54" s="13">
        <f t="shared" si="3"/>
        <v>54.175925925925924</v>
      </c>
      <c r="J54" s="13">
        <f t="shared" si="4"/>
        <v>8.8240740740740762</v>
      </c>
    </row>
    <row r="55" spans="1:10" ht="23.25" x14ac:dyDescent="0.35">
      <c r="A55" s="2">
        <f t="shared" si="5"/>
        <v>1985</v>
      </c>
      <c r="B55" s="2" t="s">
        <v>7</v>
      </c>
      <c r="C55" s="5">
        <v>31199</v>
      </c>
      <c r="D55" s="1">
        <v>72</v>
      </c>
      <c r="E55" s="12">
        <f t="shared" si="0"/>
        <v>54.25</v>
      </c>
      <c r="F55" s="12">
        <f t="shared" si="1"/>
        <v>54.458333333333329</v>
      </c>
      <c r="G55" s="12">
        <f t="shared" si="2"/>
        <v>17.541666666666671</v>
      </c>
      <c r="H55" s="12">
        <f t="shared" si="6"/>
        <v>19.726851851851855</v>
      </c>
      <c r="I55" s="13">
        <f t="shared" si="3"/>
        <v>74.18518518518519</v>
      </c>
      <c r="J55" s="13">
        <f t="shared" si="4"/>
        <v>-2.1851851851851904</v>
      </c>
    </row>
    <row r="56" spans="1:10" ht="23.25" x14ac:dyDescent="0.35">
      <c r="A56" s="2">
        <f t="shared" si="5"/>
        <v>1985</v>
      </c>
      <c r="B56" s="2" t="s">
        <v>8</v>
      </c>
      <c r="C56" s="5">
        <v>31229</v>
      </c>
      <c r="D56" s="1">
        <v>86</v>
      </c>
      <c r="E56" s="12">
        <f t="shared" si="0"/>
        <v>54.333333333333336</v>
      </c>
      <c r="F56" s="12">
        <f t="shared" si="1"/>
        <v>54.291666666666671</v>
      </c>
      <c r="G56" s="12">
        <f t="shared" si="2"/>
        <v>31.708333333333329</v>
      </c>
      <c r="H56" s="12">
        <f t="shared" si="6"/>
        <v>28.921296296296291</v>
      </c>
      <c r="I56" s="13">
        <f t="shared" si="3"/>
        <v>83.212962962962962</v>
      </c>
      <c r="J56" s="13">
        <f t="shared" si="4"/>
        <v>2.7870370370370381</v>
      </c>
    </row>
    <row r="57" spans="1:10" ht="23.25" x14ac:dyDescent="0.35">
      <c r="A57" s="2">
        <f t="shared" si="5"/>
        <v>1985</v>
      </c>
      <c r="B57" s="2" t="s">
        <v>9</v>
      </c>
      <c r="C57" s="5">
        <v>31260</v>
      </c>
      <c r="D57" s="1">
        <v>83</v>
      </c>
      <c r="E57" s="12">
        <f t="shared" si="0"/>
        <v>54.25</v>
      </c>
      <c r="F57" s="12">
        <f t="shared" si="1"/>
        <v>54.291666666666671</v>
      </c>
      <c r="G57" s="12">
        <f t="shared" si="2"/>
        <v>28.708333333333329</v>
      </c>
      <c r="H57" s="12">
        <f t="shared" si="6"/>
        <v>31.574074074074069</v>
      </c>
      <c r="I57" s="13">
        <f t="shared" si="3"/>
        <v>85.865740740740733</v>
      </c>
      <c r="J57" s="13">
        <f t="shared" si="4"/>
        <v>-2.8657407407407334</v>
      </c>
    </row>
    <row r="58" spans="1:10" ht="23.25" x14ac:dyDescent="0.35">
      <c r="A58" s="2">
        <f t="shared" si="5"/>
        <v>1985</v>
      </c>
      <c r="B58" s="2" t="s">
        <v>10</v>
      </c>
      <c r="C58" s="5">
        <v>31291</v>
      </c>
      <c r="D58" s="1">
        <v>85</v>
      </c>
      <c r="E58" s="12">
        <f t="shared" si="0"/>
        <v>53.75</v>
      </c>
      <c r="F58" s="12">
        <f t="shared" si="1"/>
        <v>54</v>
      </c>
      <c r="G58" s="12">
        <f t="shared" si="2"/>
        <v>31</v>
      </c>
      <c r="H58" s="12">
        <f t="shared" si="6"/>
        <v>33.157407407407412</v>
      </c>
      <c r="I58" s="13">
        <f t="shared" si="3"/>
        <v>87.157407407407419</v>
      </c>
      <c r="J58" s="13">
        <f t="shared" si="4"/>
        <v>-2.157407407407419</v>
      </c>
    </row>
    <row r="59" spans="1:10" ht="23.25" x14ac:dyDescent="0.35">
      <c r="A59" s="2">
        <f t="shared" si="5"/>
        <v>1985</v>
      </c>
      <c r="B59" s="2" t="s">
        <v>11</v>
      </c>
      <c r="C59" s="5">
        <v>31321</v>
      </c>
      <c r="D59" s="1">
        <v>78</v>
      </c>
      <c r="E59" s="12">
        <f t="shared" si="0"/>
        <v>53</v>
      </c>
      <c r="F59" s="12">
        <f t="shared" si="1"/>
        <v>53.375</v>
      </c>
      <c r="G59" s="12">
        <f t="shared" si="2"/>
        <v>24.625</v>
      </c>
      <c r="H59" s="12">
        <f t="shared" si="6"/>
        <v>24.513888888888889</v>
      </c>
      <c r="I59" s="13">
        <f t="shared" si="3"/>
        <v>77.888888888888886</v>
      </c>
      <c r="J59" s="13">
        <f t="shared" si="4"/>
        <v>0.11111111111111427</v>
      </c>
    </row>
    <row r="60" spans="1:10" ht="23.25" x14ac:dyDescent="0.35">
      <c r="A60" s="2">
        <f t="shared" si="5"/>
        <v>1985</v>
      </c>
      <c r="B60" s="2" t="s">
        <v>12</v>
      </c>
      <c r="C60" s="5">
        <v>31352</v>
      </c>
      <c r="D60" s="1">
        <v>54</v>
      </c>
      <c r="E60" s="12">
        <f t="shared" si="0"/>
        <v>51.666666666666664</v>
      </c>
      <c r="F60" s="12">
        <f t="shared" si="1"/>
        <v>52.333333333333329</v>
      </c>
      <c r="G60" s="12">
        <f t="shared" si="2"/>
        <v>1.6666666666666714</v>
      </c>
      <c r="H60" s="12">
        <f t="shared" si="6"/>
        <v>5.8148148148148158</v>
      </c>
      <c r="I60" s="13">
        <f t="shared" si="3"/>
        <v>58.148148148148145</v>
      </c>
      <c r="J60" s="13">
        <f t="shared" si="4"/>
        <v>-4.1481481481481453</v>
      </c>
    </row>
    <row r="61" spans="1:10" ht="23.25" x14ac:dyDescent="0.35">
      <c r="A61" s="2">
        <f t="shared" si="5"/>
        <v>1985</v>
      </c>
      <c r="B61" s="2" t="s">
        <v>13</v>
      </c>
      <c r="C61" s="5">
        <v>31382</v>
      </c>
      <c r="D61" s="1">
        <v>29</v>
      </c>
      <c r="E61" s="12">
        <f t="shared" si="0"/>
        <v>51.25</v>
      </c>
      <c r="F61" s="12">
        <f t="shared" si="1"/>
        <v>51.458333333333329</v>
      </c>
      <c r="G61" s="12">
        <f t="shared" si="2"/>
        <v>-22.458333333333329</v>
      </c>
      <c r="H61" s="12">
        <f t="shared" si="6"/>
        <v>-18.268518518518519</v>
      </c>
      <c r="I61" s="13">
        <f t="shared" si="3"/>
        <v>33.18981481481481</v>
      </c>
      <c r="J61" s="13">
        <f t="shared" si="4"/>
        <v>-4.1898148148148096</v>
      </c>
    </row>
    <row r="62" spans="1:10" ht="23.25" x14ac:dyDescent="0.35">
      <c r="A62" s="2">
        <f t="shared" si="5"/>
        <v>1986</v>
      </c>
      <c r="B62" s="2" t="s">
        <v>2</v>
      </c>
      <c r="C62" s="5">
        <v>31413</v>
      </c>
      <c r="D62" s="1">
        <v>13</v>
      </c>
      <c r="E62" s="12">
        <f t="shared" si="0"/>
        <v>50.75</v>
      </c>
      <c r="F62" s="12">
        <f t="shared" si="1"/>
        <v>51</v>
      </c>
      <c r="G62" s="12">
        <f t="shared" si="2"/>
        <v>-38</v>
      </c>
      <c r="H62" s="12">
        <f t="shared" si="6"/>
        <v>-42.486111111111114</v>
      </c>
      <c r="I62" s="13">
        <f t="shared" si="3"/>
        <v>8.5138888888888857</v>
      </c>
      <c r="J62" s="13">
        <f t="shared" si="4"/>
        <v>4.4861111111111143</v>
      </c>
    </row>
    <row r="63" spans="1:10" ht="23.25" x14ac:dyDescent="0.35">
      <c r="A63" s="2">
        <f t="shared" si="5"/>
        <v>1986</v>
      </c>
      <c r="B63" s="2" t="s">
        <v>3</v>
      </c>
      <c r="C63" s="5">
        <v>31444</v>
      </c>
      <c r="D63" s="1">
        <v>11</v>
      </c>
      <c r="E63" s="12">
        <f t="shared" si="0"/>
        <v>50.916666666666664</v>
      </c>
      <c r="F63" s="12">
        <f t="shared" si="1"/>
        <v>50.833333333333329</v>
      </c>
      <c r="G63" s="12">
        <f t="shared" si="2"/>
        <v>-39.833333333333329</v>
      </c>
      <c r="H63" s="12">
        <f t="shared" si="6"/>
        <v>-44.38425925925926</v>
      </c>
      <c r="I63" s="13">
        <f t="shared" si="3"/>
        <v>6.4490740740740691</v>
      </c>
      <c r="J63" s="13">
        <f t="shared" si="4"/>
        <v>4.5509259259259309</v>
      </c>
    </row>
    <row r="64" spans="1:10" ht="23.25" x14ac:dyDescent="0.35">
      <c r="A64" s="2">
        <f t="shared" si="5"/>
        <v>1986</v>
      </c>
      <c r="B64" s="2" t="s">
        <v>4</v>
      </c>
      <c r="C64" s="5">
        <v>31472</v>
      </c>
      <c r="D64" s="1">
        <v>20</v>
      </c>
      <c r="E64" s="12">
        <f t="shared" si="0"/>
        <v>51.583333333333336</v>
      </c>
      <c r="F64" s="12">
        <f t="shared" si="1"/>
        <v>51.25</v>
      </c>
      <c r="G64" s="12">
        <f t="shared" si="2"/>
        <v>-31.25</v>
      </c>
      <c r="H64" s="12">
        <f t="shared" si="6"/>
        <v>-31.527777777777779</v>
      </c>
      <c r="I64" s="13">
        <f t="shared" si="3"/>
        <v>19.722222222222221</v>
      </c>
      <c r="J64" s="13">
        <f t="shared" si="4"/>
        <v>0.27777777777777857</v>
      </c>
    </row>
    <row r="65" spans="1:10" ht="23.25" x14ac:dyDescent="0.35">
      <c r="A65" s="2">
        <f t="shared" si="5"/>
        <v>1986</v>
      </c>
      <c r="B65" s="2" t="s">
        <v>5</v>
      </c>
      <c r="C65" s="5">
        <v>31503</v>
      </c>
      <c r="D65" s="1">
        <v>42</v>
      </c>
      <c r="E65" s="12">
        <f t="shared" si="0"/>
        <v>51.5</v>
      </c>
      <c r="F65" s="12">
        <f t="shared" si="1"/>
        <v>51.541666666666671</v>
      </c>
      <c r="G65" s="12">
        <f t="shared" si="2"/>
        <v>-9.5416666666666714</v>
      </c>
      <c r="H65" s="12">
        <f t="shared" si="6"/>
        <v>-6.0879629629629655</v>
      </c>
      <c r="I65" s="13">
        <f t="shared" si="3"/>
        <v>45.453703703703709</v>
      </c>
      <c r="J65" s="13">
        <f t="shared" si="4"/>
        <v>-3.4537037037037095</v>
      </c>
    </row>
    <row r="66" spans="1:10" ht="23.25" x14ac:dyDescent="0.35">
      <c r="A66" s="2">
        <f t="shared" si="5"/>
        <v>1986</v>
      </c>
      <c r="B66" s="2" t="s">
        <v>6</v>
      </c>
      <c r="C66" s="5">
        <v>31533</v>
      </c>
      <c r="D66" s="1">
        <v>47</v>
      </c>
      <c r="E66" s="12">
        <f t="shared" si="0"/>
        <v>51.5</v>
      </c>
      <c r="F66" s="12">
        <f t="shared" si="1"/>
        <v>51.5</v>
      </c>
      <c r="G66" s="12">
        <f t="shared" si="2"/>
        <v>-4.5</v>
      </c>
      <c r="H66" s="12">
        <f t="shared" si="6"/>
        <v>-0.82407407407407307</v>
      </c>
      <c r="I66" s="13">
        <f t="shared" si="3"/>
        <v>50.675925925925924</v>
      </c>
      <c r="J66" s="13">
        <f t="shared" si="4"/>
        <v>-3.6759259259259238</v>
      </c>
    </row>
    <row r="67" spans="1:10" ht="23.25" x14ac:dyDescent="0.35">
      <c r="A67" s="2">
        <f t="shared" si="5"/>
        <v>1986</v>
      </c>
      <c r="B67" s="2" t="s">
        <v>7</v>
      </c>
      <c r="C67" s="5">
        <v>31564</v>
      </c>
      <c r="D67" s="1">
        <v>67</v>
      </c>
      <c r="E67" s="12">
        <f t="shared" si="0"/>
        <v>51.833333333333336</v>
      </c>
      <c r="F67" s="12">
        <f t="shared" si="1"/>
        <v>51.666666666666671</v>
      </c>
      <c r="G67" s="12">
        <f t="shared" si="2"/>
        <v>15.333333333333329</v>
      </c>
      <c r="H67" s="12">
        <f t="shared" si="6"/>
        <v>19.726851851851855</v>
      </c>
      <c r="I67" s="13">
        <f t="shared" si="3"/>
        <v>71.393518518518533</v>
      </c>
      <c r="J67" s="13">
        <f t="shared" si="4"/>
        <v>-4.3935185185185333</v>
      </c>
    </row>
    <row r="68" spans="1:10" ht="23.25" x14ac:dyDescent="0.35">
      <c r="A68" s="2">
        <f t="shared" si="5"/>
        <v>1986</v>
      </c>
      <c r="B68" s="2" t="s">
        <v>8</v>
      </c>
      <c r="C68" s="5">
        <v>31594</v>
      </c>
      <c r="D68" s="1">
        <v>80</v>
      </c>
      <c r="E68" s="12">
        <f t="shared" si="0"/>
        <v>51.666666666666664</v>
      </c>
      <c r="F68" s="12">
        <f t="shared" si="1"/>
        <v>51.75</v>
      </c>
      <c r="G68" s="12">
        <f t="shared" si="2"/>
        <v>28.25</v>
      </c>
      <c r="H68" s="12">
        <f t="shared" si="6"/>
        <v>28.921296296296291</v>
      </c>
      <c r="I68" s="13">
        <f t="shared" si="3"/>
        <v>80.671296296296291</v>
      </c>
      <c r="J68" s="13">
        <f t="shared" si="4"/>
        <v>-0.67129629629629051</v>
      </c>
    </row>
    <row r="69" spans="1:10" ht="23.25" x14ac:dyDescent="0.35">
      <c r="A69" s="2">
        <f t="shared" si="5"/>
        <v>1986</v>
      </c>
      <c r="B69" s="2" t="s">
        <v>9</v>
      </c>
      <c r="C69" s="5">
        <v>31625</v>
      </c>
      <c r="D69" s="1">
        <v>85</v>
      </c>
      <c r="E69" s="12">
        <f t="shared" si="0"/>
        <v>51.416666666666664</v>
      </c>
      <c r="F69" s="12">
        <f t="shared" si="1"/>
        <v>51.541666666666664</v>
      </c>
      <c r="G69" s="12">
        <f t="shared" si="2"/>
        <v>33.458333333333336</v>
      </c>
      <c r="H69" s="12">
        <f t="shared" si="6"/>
        <v>31.574074074074069</v>
      </c>
      <c r="I69" s="13">
        <f t="shared" si="3"/>
        <v>83.115740740740733</v>
      </c>
      <c r="J69" s="13">
        <f t="shared" si="4"/>
        <v>1.8842592592592666</v>
      </c>
    </row>
    <row r="70" spans="1:10" ht="23.25" x14ac:dyDescent="0.35">
      <c r="A70" s="2">
        <f t="shared" si="5"/>
        <v>1986</v>
      </c>
      <c r="B70" s="2" t="s">
        <v>10</v>
      </c>
      <c r="C70" s="5">
        <v>31656</v>
      </c>
      <c r="D70" s="1">
        <v>93</v>
      </c>
      <c r="E70" s="12">
        <f t="shared" si="0"/>
        <v>51.583333333333336</v>
      </c>
      <c r="F70" s="12">
        <f t="shared" si="1"/>
        <v>51.5</v>
      </c>
      <c r="G70" s="12">
        <f t="shared" si="2"/>
        <v>41.5</v>
      </c>
      <c r="H70" s="12">
        <f t="shared" si="6"/>
        <v>33.157407407407412</v>
      </c>
      <c r="I70" s="13">
        <f t="shared" si="3"/>
        <v>84.657407407407419</v>
      </c>
      <c r="J70" s="13">
        <f t="shared" si="4"/>
        <v>8.342592592592581</v>
      </c>
    </row>
    <row r="71" spans="1:10" ht="23.25" x14ac:dyDescent="0.35">
      <c r="A71" s="2">
        <f t="shared" si="5"/>
        <v>1986</v>
      </c>
      <c r="B71" s="2" t="s">
        <v>11</v>
      </c>
      <c r="C71" s="5">
        <v>31686</v>
      </c>
      <c r="D71" s="1">
        <v>77</v>
      </c>
      <c r="E71" s="12">
        <f t="shared" si="0"/>
        <v>52.416666666666664</v>
      </c>
      <c r="F71" s="12">
        <f t="shared" si="1"/>
        <v>52</v>
      </c>
      <c r="G71" s="12">
        <f t="shared" si="2"/>
        <v>25</v>
      </c>
      <c r="H71" s="12">
        <f t="shared" si="6"/>
        <v>24.513888888888889</v>
      </c>
      <c r="I71" s="13">
        <f t="shared" si="3"/>
        <v>76.513888888888886</v>
      </c>
      <c r="J71" s="13">
        <f t="shared" si="4"/>
        <v>0.48611111111111427</v>
      </c>
    </row>
    <row r="72" spans="1:10" ht="23.25" x14ac:dyDescent="0.35">
      <c r="A72" s="2">
        <f t="shared" si="5"/>
        <v>1986</v>
      </c>
      <c r="B72" s="2" t="s">
        <v>12</v>
      </c>
      <c r="C72" s="5">
        <v>31717</v>
      </c>
      <c r="D72" s="1">
        <v>54</v>
      </c>
      <c r="E72" s="12">
        <f t="shared" ref="E72:E115" si="7">AVERAGE(D67:D78)</f>
        <v>52.666666666666664</v>
      </c>
      <c r="F72" s="12">
        <f t="shared" si="1"/>
        <v>52.541666666666664</v>
      </c>
      <c r="G72" s="12">
        <f t="shared" si="2"/>
        <v>1.4583333333333357</v>
      </c>
      <c r="H72" s="12">
        <f t="shared" si="6"/>
        <v>5.8148148148148158</v>
      </c>
      <c r="I72" s="13">
        <f t="shared" si="3"/>
        <v>58.356481481481481</v>
      </c>
      <c r="J72" s="13">
        <f t="shared" si="4"/>
        <v>-4.356481481481481</v>
      </c>
    </row>
    <row r="73" spans="1:10" ht="23.25" x14ac:dyDescent="0.35">
      <c r="A73" s="2">
        <f t="shared" si="5"/>
        <v>1986</v>
      </c>
      <c r="B73" s="2" t="s">
        <v>13</v>
      </c>
      <c r="C73" s="5">
        <v>31747</v>
      </c>
      <c r="D73" s="1">
        <v>33</v>
      </c>
      <c r="E73" s="12">
        <f t="shared" si="7"/>
        <v>53.5</v>
      </c>
      <c r="F73" s="12">
        <f t="shared" ref="F73:F115" si="8">AVERAGE(E72:E73)</f>
        <v>53.083333333333329</v>
      </c>
      <c r="G73" s="12">
        <f t="shared" ref="G73:G115" si="9">D73-F73</f>
        <v>-20.083333333333329</v>
      </c>
      <c r="H73" s="12">
        <f t="shared" si="6"/>
        <v>-18.268518518518519</v>
      </c>
      <c r="I73" s="13">
        <f t="shared" ref="I73:I115" si="10">F73+H73</f>
        <v>34.81481481481481</v>
      </c>
      <c r="J73" s="13">
        <f t="shared" ref="J73:J115" si="11">D73-I73</f>
        <v>-1.8148148148148096</v>
      </c>
    </row>
    <row r="74" spans="1:10" ht="23.25" x14ac:dyDescent="0.35">
      <c r="A74" s="2">
        <f t="shared" si="5"/>
        <v>1987</v>
      </c>
      <c r="B74" s="2" t="s">
        <v>2</v>
      </c>
      <c r="C74" s="5">
        <v>31778</v>
      </c>
      <c r="D74" s="1">
        <v>11</v>
      </c>
      <c r="E74" s="12">
        <f t="shared" si="7"/>
        <v>54.25</v>
      </c>
      <c r="F74" s="12">
        <f t="shared" si="8"/>
        <v>53.875</v>
      </c>
      <c r="G74" s="12">
        <f t="shared" si="9"/>
        <v>-42.875</v>
      </c>
      <c r="H74" s="12">
        <f t="shared" si="6"/>
        <v>-42.486111111111114</v>
      </c>
      <c r="I74" s="13">
        <f t="shared" si="10"/>
        <v>11.388888888888886</v>
      </c>
      <c r="J74" s="13">
        <f t="shared" si="11"/>
        <v>-0.38888888888888573</v>
      </c>
    </row>
    <row r="75" spans="1:10" ht="23.25" x14ac:dyDescent="0.35">
      <c r="A75" s="2">
        <f t="shared" si="5"/>
        <v>1987</v>
      </c>
      <c r="B75" s="2" t="s">
        <v>3</v>
      </c>
      <c r="C75" s="5">
        <v>31809</v>
      </c>
      <c r="D75" s="1">
        <v>8</v>
      </c>
      <c r="E75" s="12">
        <f t="shared" si="7"/>
        <v>54.166666666666664</v>
      </c>
      <c r="F75" s="12">
        <f t="shared" si="8"/>
        <v>54.208333333333329</v>
      </c>
      <c r="G75" s="12">
        <f t="shared" si="9"/>
        <v>-46.208333333333329</v>
      </c>
      <c r="H75" s="12">
        <f t="shared" si="6"/>
        <v>-44.38425925925926</v>
      </c>
      <c r="I75" s="13">
        <f t="shared" si="10"/>
        <v>9.8240740740740691</v>
      </c>
      <c r="J75" s="13">
        <f t="shared" si="11"/>
        <v>-1.8240740740740691</v>
      </c>
    </row>
    <row r="76" spans="1:10" ht="23.25" x14ac:dyDescent="0.35">
      <c r="A76" s="2">
        <f t="shared" si="5"/>
        <v>1987</v>
      </c>
      <c r="B76" s="2" t="s">
        <v>4</v>
      </c>
      <c r="C76" s="5">
        <v>31837</v>
      </c>
      <c r="D76" s="1">
        <v>22</v>
      </c>
      <c r="E76" s="12">
        <f t="shared" si="7"/>
        <v>54.25</v>
      </c>
      <c r="F76" s="12">
        <f t="shared" si="8"/>
        <v>54.208333333333329</v>
      </c>
      <c r="G76" s="12">
        <f t="shared" si="9"/>
        <v>-32.208333333333329</v>
      </c>
      <c r="H76" s="12">
        <f t="shared" si="6"/>
        <v>-31.527777777777779</v>
      </c>
      <c r="I76" s="13">
        <f t="shared" si="10"/>
        <v>22.68055555555555</v>
      </c>
      <c r="J76" s="13">
        <f t="shared" si="11"/>
        <v>-0.68055555555555003</v>
      </c>
    </row>
    <row r="77" spans="1:10" ht="23.25" x14ac:dyDescent="0.35">
      <c r="A77" s="2">
        <f t="shared" si="5"/>
        <v>1987</v>
      </c>
      <c r="B77" s="2" t="s">
        <v>5</v>
      </c>
      <c r="C77" s="5">
        <v>31868</v>
      </c>
      <c r="D77" s="1">
        <v>52</v>
      </c>
      <c r="E77" s="12">
        <f t="shared" si="7"/>
        <v>54.75</v>
      </c>
      <c r="F77" s="12">
        <f t="shared" si="8"/>
        <v>54.5</v>
      </c>
      <c r="G77" s="12">
        <f t="shared" si="9"/>
        <v>-2.5</v>
      </c>
      <c r="H77" s="12">
        <f t="shared" si="6"/>
        <v>-6.0879629629629655</v>
      </c>
      <c r="I77" s="13">
        <f t="shared" si="10"/>
        <v>48.412037037037038</v>
      </c>
      <c r="J77" s="13">
        <f t="shared" si="11"/>
        <v>3.5879629629629619</v>
      </c>
    </row>
    <row r="78" spans="1:10" ht="23.25" x14ac:dyDescent="0.35">
      <c r="A78" s="2">
        <f t="shared" si="5"/>
        <v>1987</v>
      </c>
      <c r="B78" s="2" t="s">
        <v>6</v>
      </c>
      <c r="C78" s="5">
        <v>31898</v>
      </c>
      <c r="D78" s="1">
        <v>50</v>
      </c>
      <c r="E78" s="12">
        <f t="shared" si="7"/>
        <v>55</v>
      </c>
      <c r="F78" s="12">
        <f t="shared" si="8"/>
        <v>54.875</v>
      </c>
      <c r="G78" s="12">
        <f t="shared" si="9"/>
        <v>-4.875</v>
      </c>
      <c r="H78" s="12">
        <f t="shared" si="6"/>
        <v>-0.82407407407407307</v>
      </c>
      <c r="I78" s="13">
        <f t="shared" si="10"/>
        <v>54.050925925925924</v>
      </c>
      <c r="J78" s="13">
        <f t="shared" si="11"/>
        <v>-4.0509259259259238</v>
      </c>
    </row>
    <row r="79" spans="1:10" ht="23.25" x14ac:dyDescent="0.35">
      <c r="A79" s="2">
        <f t="shared" ref="A79:A121" si="12">A67+1</f>
        <v>1987</v>
      </c>
      <c r="B79" s="2" t="s">
        <v>7</v>
      </c>
      <c r="C79" s="5">
        <v>31929</v>
      </c>
      <c r="D79" s="1">
        <v>77</v>
      </c>
      <c r="E79" s="12">
        <f t="shared" si="7"/>
        <v>55.583333333333336</v>
      </c>
      <c r="F79" s="12">
        <f t="shared" si="8"/>
        <v>55.291666666666671</v>
      </c>
      <c r="G79" s="12">
        <f t="shared" si="9"/>
        <v>21.708333333333329</v>
      </c>
      <c r="H79" s="12">
        <f t="shared" ref="H79:H115" si="13">H67</f>
        <v>19.726851851851855</v>
      </c>
      <c r="I79" s="13">
        <f t="shared" si="10"/>
        <v>75.018518518518533</v>
      </c>
      <c r="J79" s="13">
        <f t="shared" si="11"/>
        <v>1.9814814814814667</v>
      </c>
    </row>
    <row r="80" spans="1:10" ht="23.25" x14ac:dyDescent="0.35">
      <c r="A80" s="2">
        <f t="shared" si="12"/>
        <v>1987</v>
      </c>
      <c r="B80" s="2" t="s">
        <v>8</v>
      </c>
      <c r="C80" s="5">
        <v>31959</v>
      </c>
      <c r="D80" s="1">
        <v>89</v>
      </c>
      <c r="E80" s="12">
        <f t="shared" si="7"/>
        <v>55.75</v>
      </c>
      <c r="F80" s="12">
        <f t="shared" si="8"/>
        <v>55.666666666666671</v>
      </c>
      <c r="G80" s="12">
        <f t="shared" si="9"/>
        <v>33.333333333333329</v>
      </c>
      <c r="H80" s="12">
        <f t="shared" si="13"/>
        <v>28.921296296296291</v>
      </c>
      <c r="I80" s="13">
        <f t="shared" si="10"/>
        <v>84.587962962962962</v>
      </c>
      <c r="J80" s="13">
        <f t="shared" si="11"/>
        <v>4.4120370370370381</v>
      </c>
    </row>
    <row r="81" spans="1:10" ht="23.25" x14ac:dyDescent="0.35">
      <c r="A81" s="2">
        <f t="shared" si="12"/>
        <v>1987</v>
      </c>
      <c r="B81" s="2" t="s">
        <v>9</v>
      </c>
      <c r="C81" s="5">
        <v>31990</v>
      </c>
      <c r="D81" s="1">
        <v>84</v>
      </c>
      <c r="E81" s="12">
        <f t="shared" si="7"/>
        <v>55.916666666666664</v>
      </c>
      <c r="F81" s="12">
        <f t="shared" si="8"/>
        <v>55.833333333333329</v>
      </c>
      <c r="G81" s="12">
        <f t="shared" si="9"/>
        <v>28.166666666666671</v>
      </c>
      <c r="H81" s="12">
        <f t="shared" si="13"/>
        <v>31.574074074074069</v>
      </c>
      <c r="I81" s="13">
        <f t="shared" si="10"/>
        <v>87.407407407407391</v>
      </c>
      <c r="J81" s="13">
        <f t="shared" si="11"/>
        <v>-3.4074074074073906</v>
      </c>
    </row>
    <row r="82" spans="1:10" ht="23.25" x14ac:dyDescent="0.35">
      <c r="A82" s="2">
        <f t="shared" si="12"/>
        <v>1987</v>
      </c>
      <c r="B82" s="2" t="s">
        <v>10</v>
      </c>
      <c r="C82" s="5">
        <v>32021</v>
      </c>
      <c r="D82" s="1">
        <v>94</v>
      </c>
      <c r="E82" s="12">
        <f t="shared" si="7"/>
        <v>56.75</v>
      </c>
      <c r="F82" s="12">
        <f t="shared" si="8"/>
        <v>56.333333333333329</v>
      </c>
      <c r="G82" s="12">
        <f t="shared" si="9"/>
        <v>37.666666666666671</v>
      </c>
      <c r="H82" s="12">
        <f t="shared" si="13"/>
        <v>33.157407407407412</v>
      </c>
      <c r="I82" s="13">
        <f t="shared" si="10"/>
        <v>89.490740740740733</v>
      </c>
      <c r="J82" s="13">
        <f t="shared" si="11"/>
        <v>4.5092592592592666</v>
      </c>
    </row>
    <row r="83" spans="1:10" ht="23.25" x14ac:dyDescent="0.35">
      <c r="A83" s="2">
        <f t="shared" si="12"/>
        <v>1987</v>
      </c>
      <c r="B83" s="2" t="s">
        <v>11</v>
      </c>
      <c r="C83" s="5">
        <v>32051</v>
      </c>
      <c r="D83" s="1">
        <v>83</v>
      </c>
      <c r="E83" s="12">
        <f t="shared" si="7"/>
        <v>56.833333333333336</v>
      </c>
      <c r="F83" s="12">
        <f t="shared" si="8"/>
        <v>56.791666666666671</v>
      </c>
      <c r="G83" s="12">
        <f t="shared" si="9"/>
        <v>26.208333333333329</v>
      </c>
      <c r="H83" s="12">
        <f t="shared" si="13"/>
        <v>24.513888888888889</v>
      </c>
      <c r="I83" s="13">
        <f t="shared" si="10"/>
        <v>81.305555555555557</v>
      </c>
      <c r="J83" s="13">
        <f t="shared" si="11"/>
        <v>1.6944444444444429</v>
      </c>
    </row>
    <row r="84" spans="1:10" ht="23.25" x14ac:dyDescent="0.35">
      <c r="A84" s="2">
        <f t="shared" si="12"/>
        <v>1987</v>
      </c>
      <c r="B84" s="2" t="s">
        <v>12</v>
      </c>
      <c r="C84" s="5">
        <v>32082</v>
      </c>
      <c r="D84" s="1">
        <v>57</v>
      </c>
      <c r="E84" s="12">
        <f t="shared" si="7"/>
        <v>57.833333333333336</v>
      </c>
      <c r="F84" s="12">
        <f t="shared" si="8"/>
        <v>57.333333333333336</v>
      </c>
      <c r="G84" s="12">
        <f t="shared" si="9"/>
        <v>-0.3333333333333357</v>
      </c>
      <c r="H84" s="12">
        <f t="shared" si="13"/>
        <v>5.8148148148148158</v>
      </c>
      <c r="I84" s="13">
        <f t="shared" si="10"/>
        <v>63.148148148148152</v>
      </c>
      <c r="J84" s="13">
        <f t="shared" si="11"/>
        <v>-6.1481481481481524</v>
      </c>
    </row>
    <row r="85" spans="1:10" ht="23.25" x14ac:dyDescent="0.35">
      <c r="A85" s="2">
        <f t="shared" si="12"/>
        <v>1987</v>
      </c>
      <c r="B85" s="2" t="s">
        <v>13</v>
      </c>
      <c r="C85" s="5">
        <v>32112</v>
      </c>
      <c r="D85" s="1">
        <v>40</v>
      </c>
      <c r="E85" s="12">
        <f t="shared" si="7"/>
        <v>57.666666666666664</v>
      </c>
      <c r="F85" s="12">
        <f t="shared" si="8"/>
        <v>57.75</v>
      </c>
      <c r="G85" s="12">
        <f t="shared" si="9"/>
        <v>-17.75</v>
      </c>
      <c r="H85" s="12">
        <f t="shared" si="13"/>
        <v>-18.268518518518519</v>
      </c>
      <c r="I85" s="13">
        <f t="shared" si="10"/>
        <v>39.481481481481481</v>
      </c>
      <c r="J85" s="13">
        <f t="shared" si="11"/>
        <v>0.51851851851851904</v>
      </c>
    </row>
    <row r="86" spans="1:10" ht="23.25" x14ac:dyDescent="0.35">
      <c r="A86" s="2">
        <f t="shared" si="12"/>
        <v>1988</v>
      </c>
      <c r="B86" s="2" t="s">
        <v>2</v>
      </c>
      <c r="C86" s="5">
        <v>32143</v>
      </c>
      <c r="D86" s="1">
        <v>13</v>
      </c>
      <c r="E86" s="12">
        <f t="shared" si="7"/>
        <v>57.833333333333336</v>
      </c>
      <c r="F86" s="12">
        <f t="shared" si="8"/>
        <v>57.75</v>
      </c>
      <c r="G86" s="12">
        <f t="shared" si="9"/>
        <v>-44.75</v>
      </c>
      <c r="H86" s="12">
        <f t="shared" si="13"/>
        <v>-42.486111111111114</v>
      </c>
      <c r="I86" s="13">
        <f t="shared" si="10"/>
        <v>15.263888888888886</v>
      </c>
      <c r="J86" s="13">
        <f t="shared" si="11"/>
        <v>-2.2638888888888857</v>
      </c>
    </row>
    <row r="87" spans="1:10" ht="23.25" x14ac:dyDescent="0.35">
      <c r="A87" s="2">
        <f t="shared" si="12"/>
        <v>1988</v>
      </c>
      <c r="B87" s="2" t="s">
        <v>3</v>
      </c>
      <c r="C87" s="5">
        <v>32174</v>
      </c>
      <c r="D87" s="1">
        <v>10</v>
      </c>
      <c r="E87" s="12">
        <f t="shared" si="7"/>
        <v>58.416666666666664</v>
      </c>
      <c r="F87" s="12">
        <f t="shared" si="8"/>
        <v>58.125</v>
      </c>
      <c r="G87" s="12">
        <f t="shared" si="9"/>
        <v>-48.125</v>
      </c>
      <c r="H87" s="12">
        <f t="shared" si="13"/>
        <v>-44.38425925925926</v>
      </c>
      <c r="I87" s="13">
        <f t="shared" si="10"/>
        <v>13.74074074074074</v>
      </c>
      <c r="J87" s="13">
        <f t="shared" si="11"/>
        <v>-3.7407407407407405</v>
      </c>
    </row>
    <row r="88" spans="1:10" ht="23.25" x14ac:dyDescent="0.35">
      <c r="A88" s="2">
        <f t="shared" si="12"/>
        <v>1988</v>
      </c>
      <c r="B88" s="2" t="s">
        <v>4</v>
      </c>
      <c r="C88" s="5">
        <v>32203</v>
      </c>
      <c r="D88" s="1">
        <v>32</v>
      </c>
      <c r="E88" s="12">
        <f t="shared" si="7"/>
        <v>58.083333333333336</v>
      </c>
      <c r="F88" s="12">
        <f t="shared" si="8"/>
        <v>58.25</v>
      </c>
      <c r="G88" s="12">
        <f t="shared" si="9"/>
        <v>-26.25</v>
      </c>
      <c r="H88" s="12">
        <f t="shared" si="13"/>
        <v>-31.527777777777779</v>
      </c>
      <c r="I88" s="13">
        <f t="shared" si="10"/>
        <v>26.722222222222221</v>
      </c>
      <c r="J88" s="13">
        <f t="shared" si="11"/>
        <v>5.2777777777777786</v>
      </c>
    </row>
    <row r="89" spans="1:10" ht="23.25" x14ac:dyDescent="0.35">
      <c r="A89" s="2">
        <f t="shared" si="12"/>
        <v>1988</v>
      </c>
      <c r="B89" s="2" t="s">
        <v>5</v>
      </c>
      <c r="C89" s="5">
        <v>32234</v>
      </c>
      <c r="D89" s="1">
        <v>53</v>
      </c>
      <c r="E89" s="12">
        <f t="shared" si="7"/>
        <v>57.916666666666664</v>
      </c>
      <c r="F89" s="12">
        <f t="shared" si="8"/>
        <v>58</v>
      </c>
      <c r="G89" s="12">
        <f t="shared" si="9"/>
        <v>-5</v>
      </c>
      <c r="H89" s="12">
        <f t="shared" si="13"/>
        <v>-6.0879629629629655</v>
      </c>
      <c r="I89" s="13">
        <f t="shared" si="10"/>
        <v>51.912037037037038</v>
      </c>
      <c r="J89" s="13">
        <f t="shared" si="11"/>
        <v>1.0879629629629619</v>
      </c>
    </row>
    <row r="90" spans="1:10" ht="23.25" x14ac:dyDescent="0.35">
      <c r="A90" s="2">
        <f t="shared" si="12"/>
        <v>1988</v>
      </c>
      <c r="B90" s="2" t="s">
        <v>6</v>
      </c>
      <c r="C90" s="5">
        <v>32264</v>
      </c>
      <c r="D90" s="1">
        <v>62</v>
      </c>
      <c r="E90" s="12">
        <f t="shared" si="7"/>
        <v>58.666666666666664</v>
      </c>
      <c r="F90" s="12">
        <f t="shared" si="8"/>
        <v>58.291666666666664</v>
      </c>
      <c r="G90" s="12">
        <f t="shared" si="9"/>
        <v>3.7083333333333357</v>
      </c>
      <c r="H90" s="12">
        <f t="shared" si="13"/>
        <v>-0.82407407407407307</v>
      </c>
      <c r="I90" s="13">
        <f t="shared" si="10"/>
        <v>57.467592592592588</v>
      </c>
      <c r="J90" s="13">
        <f t="shared" si="11"/>
        <v>4.5324074074074119</v>
      </c>
    </row>
    <row r="91" spans="1:10" ht="23.25" x14ac:dyDescent="0.35">
      <c r="A91" s="2">
        <f t="shared" si="12"/>
        <v>1988</v>
      </c>
      <c r="B91" s="2" t="s">
        <v>7</v>
      </c>
      <c r="C91" s="5">
        <v>32295</v>
      </c>
      <c r="D91" s="1">
        <v>75</v>
      </c>
      <c r="E91" s="12">
        <f t="shared" si="7"/>
        <v>60.083333333333336</v>
      </c>
      <c r="F91" s="12">
        <f t="shared" si="8"/>
        <v>59.375</v>
      </c>
      <c r="G91" s="12">
        <f t="shared" si="9"/>
        <v>15.625</v>
      </c>
      <c r="H91" s="12">
        <f t="shared" si="13"/>
        <v>19.726851851851855</v>
      </c>
      <c r="I91" s="13">
        <f t="shared" si="10"/>
        <v>79.101851851851848</v>
      </c>
      <c r="J91" s="13">
        <f t="shared" si="11"/>
        <v>-4.1018518518518476</v>
      </c>
    </row>
    <row r="92" spans="1:10" ht="23.25" x14ac:dyDescent="0.35">
      <c r="A92" s="2">
        <f t="shared" si="12"/>
        <v>1988</v>
      </c>
      <c r="B92" s="2" t="s">
        <v>8</v>
      </c>
      <c r="C92" s="5">
        <v>32325</v>
      </c>
      <c r="D92" s="1">
        <v>91</v>
      </c>
      <c r="E92" s="12">
        <f t="shared" si="7"/>
        <v>59.833333333333336</v>
      </c>
      <c r="F92" s="12">
        <f t="shared" si="8"/>
        <v>59.958333333333336</v>
      </c>
      <c r="G92" s="12">
        <f t="shared" si="9"/>
        <v>31.041666666666664</v>
      </c>
      <c r="H92" s="12">
        <f t="shared" si="13"/>
        <v>28.921296296296291</v>
      </c>
      <c r="I92" s="13">
        <f t="shared" si="10"/>
        <v>88.879629629629619</v>
      </c>
      <c r="J92" s="13">
        <f t="shared" si="11"/>
        <v>2.1203703703703809</v>
      </c>
    </row>
    <row r="93" spans="1:10" ht="23.25" x14ac:dyDescent="0.35">
      <c r="A93" s="2">
        <f t="shared" si="12"/>
        <v>1988</v>
      </c>
      <c r="B93" s="2" t="s">
        <v>9</v>
      </c>
      <c r="C93" s="5">
        <v>32356</v>
      </c>
      <c r="D93" s="1">
        <v>91</v>
      </c>
      <c r="E93" s="12">
        <f t="shared" si="7"/>
        <v>59.666666666666664</v>
      </c>
      <c r="F93" s="12">
        <f t="shared" si="8"/>
        <v>59.75</v>
      </c>
      <c r="G93" s="12">
        <f t="shared" si="9"/>
        <v>31.25</v>
      </c>
      <c r="H93" s="12">
        <f t="shared" si="13"/>
        <v>31.574074074074069</v>
      </c>
      <c r="I93" s="13">
        <f t="shared" si="10"/>
        <v>91.324074074074076</v>
      </c>
      <c r="J93" s="13">
        <f t="shared" si="11"/>
        <v>-0.32407407407407618</v>
      </c>
    </row>
    <row r="94" spans="1:10" ht="23.25" x14ac:dyDescent="0.35">
      <c r="A94" s="2">
        <f t="shared" si="12"/>
        <v>1988</v>
      </c>
      <c r="B94" s="2" t="s">
        <v>10</v>
      </c>
      <c r="C94" s="5">
        <v>32387</v>
      </c>
      <c r="D94" s="1">
        <v>90</v>
      </c>
      <c r="E94" s="12">
        <f t="shared" si="7"/>
        <v>58.416666666666664</v>
      </c>
      <c r="F94" s="12">
        <f t="shared" si="8"/>
        <v>59.041666666666664</v>
      </c>
      <c r="G94" s="12">
        <f t="shared" si="9"/>
        <v>30.958333333333336</v>
      </c>
      <c r="H94" s="12">
        <f t="shared" si="13"/>
        <v>33.157407407407412</v>
      </c>
      <c r="I94" s="13">
        <f t="shared" si="10"/>
        <v>92.199074074074076</v>
      </c>
      <c r="J94" s="13">
        <f t="shared" si="11"/>
        <v>-2.1990740740740762</v>
      </c>
    </row>
    <row r="95" spans="1:10" ht="23.25" x14ac:dyDescent="0.35">
      <c r="A95" s="2">
        <f t="shared" si="12"/>
        <v>1988</v>
      </c>
      <c r="B95" s="2" t="s">
        <v>11</v>
      </c>
      <c r="C95" s="5">
        <v>32417</v>
      </c>
      <c r="D95" s="1">
        <v>81</v>
      </c>
      <c r="E95" s="12">
        <f t="shared" si="7"/>
        <v>58.5</v>
      </c>
      <c r="F95" s="12">
        <f t="shared" si="8"/>
        <v>58.458333333333329</v>
      </c>
      <c r="G95" s="12">
        <f t="shared" si="9"/>
        <v>22.541666666666671</v>
      </c>
      <c r="H95" s="12">
        <f t="shared" si="13"/>
        <v>24.513888888888889</v>
      </c>
      <c r="I95" s="13">
        <f t="shared" si="10"/>
        <v>82.972222222222214</v>
      </c>
      <c r="J95" s="13">
        <f t="shared" si="11"/>
        <v>-1.9722222222222143</v>
      </c>
    </row>
    <row r="96" spans="1:10" ht="23.25" x14ac:dyDescent="0.35">
      <c r="A96" s="2">
        <f t="shared" si="12"/>
        <v>1988</v>
      </c>
      <c r="B96" s="2" t="s">
        <v>12</v>
      </c>
      <c r="C96" s="5">
        <v>32448</v>
      </c>
      <c r="D96" s="1">
        <v>66</v>
      </c>
      <c r="E96" s="12">
        <f t="shared" si="7"/>
        <v>58.583333333333336</v>
      </c>
      <c r="F96" s="12">
        <f t="shared" si="8"/>
        <v>58.541666666666671</v>
      </c>
      <c r="G96" s="12">
        <f t="shared" si="9"/>
        <v>7.4583333333333286</v>
      </c>
      <c r="H96" s="12">
        <f t="shared" si="13"/>
        <v>5.8148148148148158</v>
      </c>
      <c r="I96" s="13">
        <f t="shared" si="10"/>
        <v>64.356481481481481</v>
      </c>
      <c r="J96" s="13">
        <f t="shared" si="11"/>
        <v>1.643518518518519</v>
      </c>
    </row>
    <row r="97" spans="1:10" ht="23.25" x14ac:dyDescent="0.35">
      <c r="A97" s="2">
        <f t="shared" si="12"/>
        <v>1988</v>
      </c>
      <c r="B97" s="2" t="s">
        <v>13</v>
      </c>
      <c r="C97" s="5">
        <v>32478</v>
      </c>
      <c r="D97" s="1">
        <v>57</v>
      </c>
      <c r="E97" s="12">
        <f t="shared" si="7"/>
        <v>59.333333333333336</v>
      </c>
      <c r="F97" s="12">
        <f t="shared" si="8"/>
        <v>58.958333333333336</v>
      </c>
      <c r="G97" s="12">
        <f t="shared" si="9"/>
        <v>-1.9583333333333357</v>
      </c>
      <c r="H97" s="12">
        <f t="shared" si="13"/>
        <v>-18.268518518518519</v>
      </c>
      <c r="I97" s="13">
        <f t="shared" si="10"/>
        <v>40.689814814814817</v>
      </c>
      <c r="J97" s="13">
        <f t="shared" si="11"/>
        <v>16.310185185185183</v>
      </c>
    </row>
    <row r="98" spans="1:10" ht="23.25" x14ac:dyDescent="0.35">
      <c r="A98" s="2">
        <f t="shared" si="12"/>
        <v>1989</v>
      </c>
      <c r="B98" s="2" t="s">
        <v>2</v>
      </c>
      <c r="C98" s="5">
        <v>32509</v>
      </c>
      <c r="D98" s="1">
        <v>10</v>
      </c>
      <c r="E98" s="12">
        <f t="shared" si="7"/>
        <v>58.5</v>
      </c>
      <c r="F98" s="12">
        <f t="shared" si="8"/>
        <v>58.916666666666671</v>
      </c>
      <c r="G98" s="12">
        <f t="shared" si="9"/>
        <v>-48.916666666666671</v>
      </c>
      <c r="H98" s="12">
        <f t="shared" si="13"/>
        <v>-42.486111111111114</v>
      </c>
      <c r="I98" s="13">
        <f t="shared" si="10"/>
        <v>16.430555555555557</v>
      </c>
      <c r="J98" s="13">
        <f t="shared" si="11"/>
        <v>-6.4305555555555571</v>
      </c>
    </row>
    <row r="99" spans="1:10" ht="23.25" x14ac:dyDescent="0.35">
      <c r="A99" s="2">
        <f t="shared" si="12"/>
        <v>1989</v>
      </c>
      <c r="B99" s="2" t="s">
        <v>3</v>
      </c>
      <c r="C99" s="5">
        <v>32540</v>
      </c>
      <c r="D99" s="1">
        <v>8</v>
      </c>
      <c r="E99" s="12">
        <f t="shared" si="7"/>
        <v>58.75</v>
      </c>
      <c r="F99" s="12">
        <f t="shared" si="8"/>
        <v>58.625</v>
      </c>
      <c r="G99" s="12">
        <f t="shared" si="9"/>
        <v>-50.625</v>
      </c>
      <c r="H99" s="12">
        <f t="shared" si="13"/>
        <v>-44.38425925925926</v>
      </c>
      <c r="I99" s="13">
        <f t="shared" si="10"/>
        <v>14.24074074074074</v>
      </c>
      <c r="J99" s="13">
        <f t="shared" si="11"/>
        <v>-6.2407407407407405</v>
      </c>
    </row>
    <row r="100" spans="1:10" ht="23.25" x14ac:dyDescent="0.35">
      <c r="A100" s="2">
        <f t="shared" si="12"/>
        <v>1989</v>
      </c>
      <c r="B100" s="2" t="s">
        <v>4</v>
      </c>
      <c r="C100" s="5">
        <v>32568</v>
      </c>
      <c r="D100" s="1">
        <v>17</v>
      </c>
      <c r="E100" s="12">
        <f t="shared" si="7"/>
        <v>59.333333333333336</v>
      </c>
      <c r="F100" s="12">
        <f t="shared" si="8"/>
        <v>59.041666666666671</v>
      </c>
      <c r="G100" s="12">
        <f t="shared" si="9"/>
        <v>-42.041666666666671</v>
      </c>
      <c r="H100" s="12">
        <f t="shared" si="13"/>
        <v>-31.527777777777779</v>
      </c>
      <c r="I100" s="13">
        <f t="shared" si="10"/>
        <v>27.513888888888893</v>
      </c>
      <c r="J100" s="13">
        <f t="shared" si="11"/>
        <v>-10.513888888888893</v>
      </c>
    </row>
    <row r="101" spans="1:10" ht="23.25" x14ac:dyDescent="0.35">
      <c r="A101" s="2">
        <f t="shared" si="12"/>
        <v>1989</v>
      </c>
      <c r="B101" s="2" t="s">
        <v>5</v>
      </c>
      <c r="C101" s="5">
        <v>32599</v>
      </c>
      <c r="D101" s="1">
        <v>54</v>
      </c>
      <c r="E101" s="12">
        <f t="shared" si="7"/>
        <v>59.583333333333336</v>
      </c>
      <c r="F101" s="12">
        <f t="shared" si="8"/>
        <v>59.458333333333336</v>
      </c>
      <c r="G101" s="12">
        <f t="shared" si="9"/>
        <v>-5.4583333333333357</v>
      </c>
      <c r="H101" s="12">
        <f t="shared" si="13"/>
        <v>-6.0879629629629655</v>
      </c>
      <c r="I101" s="13">
        <f t="shared" si="10"/>
        <v>53.370370370370367</v>
      </c>
      <c r="J101" s="13">
        <f t="shared" si="11"/>
        <v>0.62962962962963331</v>
      </c>
    </row>
    <row r="102" spans="1:10" ht="23.25" x14ac:dyDescent="0.35">
      <c r="A102" s="2">
        <f t="shared" si="12"/>
        <v>1989</v>
      </c>
      <c r="B102" s="2" t="s">
        <v>6</v>
      </c>
      <c r="C102" s="5">
        <v>32629</v>
      </c>
      <c r="D102" s="1">
        <v>63</v>
      </c>
      <c r="E102" s="12">
        <f t="shared" si="7"/>
        <v>59.666666666666664</v>
      </c>
      <c r="F102" s="12">
        <f t="shared" si="8"/>
        <v>59.625</v>
      </c>
      <c r="G102" s="12">
        <f t="shared" si="9"/>
        <v>3.375</v>
      </c>
      <c r="H102" s="12">
        <f t="shared" si="13"/>
        <v>-0.82407407407407307</v>
      </c>
      <c r="I102" s="13">
        <f t="shared" si="10"/>
        <v>58.800925925925924</v>
      </c>
      <c r="J102" s="13">
        <f t="shared" si="11"/>
        <v>4.1990740740740762</v>
      </c>
    </row>
    <row r="103" spans="1:10" ht="23.25" x14ac:dyDescent="0.35">
      <c r="A103" s="2">
        <f t="shared" si="12"/>
        <v>1989</v>
      </c>
      <c r="B103" s="2" t="s">
        <v>7</v>
      </c>
      <c r="C103" s="5">
        <v>32660</v>
      </c>
      <c r="D103" s="1">
        <v>84</v>
      </c>
      <c r="E103" s="12">
        <f t="shared" si="7"/>
        <v>57.75</v>
      </c>
      <c r="F103" s="12">
        <f t="shared" si="8"/>
        <v>58.708333333333329</v>
      </c>
      <c r="G103" s="12">
        <f t="shared" si="9"/>
        <v>25.291666666666671</v>
      </c>
      <c r="H103" s="12">
        <f t="shared" si="13"/>
        <v>19.726851851851855</v>
      </c>
      <c r="I103" s="13">
        <f t="shared" si="10"/>
        <v>78.43518518518519</v>
      </c>
      <c r="J103" s="13">
        <f t="shared" si="11"/>
        <v>5.5648148148148096</v>
      </c>
    </row>
    <row r="104" spans="1:10" ht="23.25" x14ac:dyDescent="0.35">
      <c r="A104" s="2">
        <f t="shared" si="12"/>
        <v>1989</v>
      </c>
      <c r="B104" s="2" t="s">
        <v>8</v>
      </c>
      <c r="C104" s="5">
        <v>32690</v>
      </c>
      <c r="D104" s="1">
        <v>81</v>
      </c>
      <c r="E104" s="12">
        <f t="shared" si="7"/>
        <v>58</v>
      </c>
      <c r="F104" s="12">
        <f t="shared" si="8"/>
        <v>57.875</v>
      </c>
      <c r="G104" s="12">
        <f t="shared" si="9"/>
        <v>23.125</v>
      </c>
      <c r="H104" s="12">
        <f t="shared" si="13"/>
        <v>28.921296296296291</v>
      </c>
      <c r="I104" s="13">
        <f t="shared" si="10"/>
        <v>86.796296296296291</v>
      </c>
      <c r="J104" s="13">
        <f t="shared" si="11"/>
        <v>-5.7962962962962905</v>
      </c>
    </row>
    <row r="105" spans="1:10" ht="23.25" x14ac:dyDescent="0.35">
      <c r="A105" s="2">
        <f t="shared" si="12"/>
        <v>1989</v>
      </c>
      <c r="B105" s="2" t="s">
        <v>9</v>
      </c>
      <c r="C105" s="5">
        <v>32721</v>
      </c>
      <c r="D105" s="1">
        <v>94</v>
      </c>
      <c r="E105" s="12">
        <f t="shared" si="7"/>
        <v>58.083333333333336</v>
      </c>
      <c r="F105" s="12">
        <f t="shared" si="8"/>
        <v>58.041666666666671</v>
      </c>
      <c r="G105" s="12">
        <f t="shared" si="9"/>
        <v>35.958333333333329</v>
      </c>
      <c r="H105" s="12">
        <f t="shared" si="13"/>
        <v>31.574074074074069</v>
      </c>
      <c r="I105" s="13">
        <f t="shared" si="10"/>
        <v>89.615740740740733</v>
      </c>
      <c r="J105" s="13">
        <f t="shared" si="11"/>
        <v>4.3842592592592666</v>
      </c>
    </row>
    <row r="106" spans="1:10" ht="23.25" x14ac:dyDescent="0.35">
      <c r="A106" s="2">
        <f t="shared" si="12"/>
        <v>1989</v>
      </c>
      <c r="B106" s="2" t="s">
        <v>10</v>
      </c>
      <c r="C106" s="5">
        <v>32752</v>
      </c>
      <c r="D106" s="1">
        <v>97</v>
      </c>
      <c r="E106" s="12">
        <f t="shared" si="7"/>
        <v>59.083333333333336</v>
      </c>
      <c r="F106" s="12">
        <f t="shared" si="8"/>
        <v>58.583333333333336</v>
      </c>
      <c r="G106" s="12">
        <f t="shared" si="9"/>
        <v>38.416666666666664</v>
      </c>
      <c r="H106" s="12">
        <f t="shared" si="13"/>
        <v>33.157407407407412</v>
      </c>
      <c r="I106" s="13">
        <f t="shared" si="10"/>
        <v>91.740740740740748</v>
      </c>
      <c r="J106" s="13">
        <f t="shared" si="11"/>
        <v>5.2592592592592524</v>
      </c>
    </row>
    <row r="107" spans="1:10" ht="23.25" x14ac:dyDescent="0.35">
      <c r="A107" s="2">
        <f t="shared" si="12"/>
        <v>1989</v>
      </c>
      <c r="B107" s="2" t="s">
        <v>11</v>
      </c>
      <c r="C107" s="5">
        <v>32782</v>
      </c>
      <c r="D107" s="1">
        <v>84</v>
      </c>
      <c r="E107" s="12">
        <f t="shared" si="7"/>
        <v>59.75</v>
      </c>
      <c r="F107" s="12">
        <f t="shared" si="8"/>
        <v>59.416666666666671</v>
      </c>
      <c r="G107" s="12">
        <f t="shared" si="9"/>
        <v>24.583333333333329</v>
      </c>
      <c r="H107" s="12">
        <f t="shared" si="13"/>
        <v>24.513888888888889</v>
      </c>
      <c r="I107" s="13">
        <f t="shared" si="10"/>
        <v>83.930555555555557</v>
      </c>
      <c r="J107" s="13">
        <f t="shared" si="11"/>
        <v>6.9444444444442865E-2</v>
      </c>
    </row>
    <row r="108" spans="1:10" ht="23.25" x14ac:dyDescent="0.35">
      <c r="A108" s="2">
        <f t="shared" si="12"/>
        <v>1989</v>
      </c>
      <c r="B108" s="2" t="s">
        <v>12</v>
      </c>
      <c r="C108" s="5">
        <v>32813</v>
      </c>
      <c r="D108" s="1">
        <v>67</v>
      </c>
      <c r="E108" s="12">
        <f t="shared" si="7"/>
        <v>59.5</v>
      </c>
      <c r="F108" s="12">
        <f t="shared" si="8"/>
        <v>59.625</v>
      </c>
      <c r="G108" s="12">
        <f t="shared" si="9"/>
        <v>7.375</v>
      </c>
      <c r="H108" s="12">
        <f t="shared" si="13"/>
        <v>5.8148148148148158</v>
      </c>
      <c r="I108" s="13">
        <f t="shared" si="10"/>
        <v>65.43981481481481</v>
      </c>
      <c r="J108" s="13">
        <f t="shared" si="11"/>
        <v>1.5601851851851904</v>
      </c>
    </row>
    <row r="109" spans="1:10" ht="23.25" x14ac:dyDescent="0.35">
      <c r="A109" s="2">
        <f t="shared" si="12"/>
        <v>1989</v>
      </c>
      <c r="B109" s="2" t="s">
        <v>13</v>
      </c>
      <c r="C109" s="5">
        <v>32843</v>
      </c>
      <c r="D109" s="1">
        <v>34</v>
      </c>
      <c r="E109" s="12">
        <f t="shared" si="7"/>
        <v>59.083333333333336</v>
      </c>
      <c r="F109" s="12">
        <f t="shared" si="8"/>
        <v>59.291666666666671</v>
      </c>
      <c r="G109" s="12">
        <f t="shared" si="9"/>
        <v>-25.291666666666671</v>
      </c>
      <c r="H109" s="12">
        <f t="shared" si="13"/>
        <v>-18.268518518518519</v>
      </c>
      <c r="I109" s="13">
        <f t="shared" si="10"/>
        <v>41.023148148148152</v>
      </c>
      <c r="J109" s="13">
        <f t="shared" si="11"/>
        <v>-7.0231481481481524</v>
      </c>
    </row>
    <row r="110" spans="1:10" ht="23.25" x14ac:dyDescent="0.35">
      <c r="A110" s="2">
        <f t="shared" si="12"/>
        <v>1990</v>
      </c>
      <c r="B110" s="2" t="s">
        <v>2</v>
      </c>
      <c r="C110" s="5">
        <v>32874</v>
      </c>
      <c r="D110" s="1">
        <v>13</v>
      </c>
      <c r="E110" s="12">
        <f t="shared" si="7"/>
        <v>59.833333333333336</v>
      </c>
      <c r="F110" s="12">
        <f t="shared" si="8"/>
        <v>59.458333333333336</v>
      </c>
      <c r="G110" s="12">
        <f t="shared" si="9"/>
        <v>-46.458333333333336</v>
      </c>
      <c r="H110" s="12">
        <f t="shared" si="13"/>
        <v>-42.486111111111114</v>
      </c>
      <c r="I110" s="13">
        <f t="shared" si="10"/>
        <v>16.972222222222221</v>
      </c>
      <c r="J110" s="13">
        <f t="shared" si="11"/>
        <v>-3.9722222222222214</v>
      </c>
    </row>
    <row r="111" spans="1:10" ht="23.25" x14ac:dyDescent="0.35">
      <c r="A111" s="2">
        <f t="shared" si="12"/>
        <v>1990</v>
      </c>
      <c r="B111" s="2" t="s">
        <v>3</v>
      </c>
      <c r="C111" s="5">
        <v>32905</v>
      </c>
      <c r="D111" s="1">
        <v>9</v>
      </c>
      <c r="E111" s="12">
        <f t="shared" si="7"/>
        <v>59.416666666666664</v>
      </c>
      <c r="F111" s="12">
        <f t="shared" si="8"/>
        <v>59.625</v>
      </c>
      <c r="G111" s="12">
        <f t="shared" si="9"/>
        <v>-50.625</v>
      </c>
      <c r="H111" s="12">
        <f t="shared" si="13"/>
        <v>-44.38425925925926</v>
      </c>
      <c r="I111" s="13">
        <f t="shared" si="10"/>
        <v>15.24074074074074</v>
      </c>
      <c r="J111" s="13">
        <f t="shared" si="11"/>
        <v>-6.2407407407407405</v>
      </c>
    </row>
    <row r="112" spans="1:10" ht="23.25" x14ac:dyDescent="0.35">
      <c r="A112" s="2">
        <f t="shared" si="12"/>
        <v>1990</v>
      </c>
      <c r="B112" s="2" t="s">
        <v>4</v>
      </c>
      <c r="C112" s="5">
        <v>32933</v>
      </c>
      <c r="D112" s="1">
        <v>29</v>
      </c>
      <c r="E112" s="12">
        <f t="shared" si="7"/>
        <v>58.833333333333336</v>
      </c>
      <c r="F112" s="12">
        <f t="shared" si="8"/>
        <v>59.125</v>
      </c>
      <c r="G112" s="12">
        <f t="shared" si="9"/>
        <v>-30.125</v>
      </c>
      <c r="H112" s="12">
        <f t="shared" si="13"/>
        <v>-31.527777777777779</v>
      </c>
      <c r="I112" s="13">
        <f t="shared" si="10"/>
        <v>27.597222222222221</v>
      </c>
      <c r="J112" s="13">
        <f t="shared" si="11"/>
        <v>1.4027777777777786</v>
      </c>
    </row>
    <row r="113" spans="1:10" ht="23.25" x14ac:dyDescent="0.35">
      <c r="A113" s="2">
        <f t="shared" si="12"/>
        <v>1990</v>
      </c>
      <c r="B113" s="2" t="s">
        <v>5</v>
      </c>
      <c r="C113" s="5">
        <v>32964</v>
      </c>
      <c r="D113" s="1">
        <v>62</v>
      </c>
      <c r="E113" s="12">
        <f t="shared" si="7"/>
        <v>58.833333333333336</v>
      </c>
      <c r="F113" s="12">
        <f t="shared" si="8"/>
        <v>58.833333333333336</v>
      </c>
      <c r="G113" s="12">
        <f t="shared" si="9"/>
        <v>3.1666666666666643</v>
      </c>
      <c r="H113" s="12">
        <f t="shared" si="13"/>
        <v>-6.0879629629629655</v>
      </c>
      <c r="I113" s="13">
        <f t="shared" si="10"/>
        <v>52.745370370370367</v>
      </c>
      <c r="J113" s="13">
        <f t="shared" si="11"/>
        <v>9.2546296296296333</v>
      </c>
    </row>
    <row r="114" spans="1:10" ht="23.25" x14ac:dyDescent="0.35">
      <c r="A114" s="2">
        <f t="shared" si="12"/>
        <v>1990</v>
      </c>
      <c r="B114" s="2" t="s">
        <v>6</v>
      </c>
      <c r="C114" s="5">
        <v>32994</v>
      </c>
      <c r="D114" s="1">
        <v>60</v>
      </c>
      <c r="E114" s="12">
        <f t="shared" si="7"/>
        <v>58.083333333333336</v>
      </c>
      <c r="F114" s="12">
        <f t="shared" si="8"/>
        <v>58.458333333333336</v>
      </c>
      <c r="G114" s="12">
        <f t="shared" si="9"/>
        <v>1.5416666666666643</v>
      </c>
      <c r="H114" s="12">
        <f t="shared" si="13"/>
        <v>-0.82407407407407307</v>
      </c>
      <c r="I114" s="13">
        <f t="shared" si="10"/>
        <v>57.63425925925926</v>
      </c>
      <c r="J114" s="13">
        <f t="shared" si="11"/>
        <v>2.3657407407407405</v>
      </c>
    </row>
    <row r="115" spans="1:10" ht="23.25" x14ac:dyDescent="0.35">
      <c r="A115" s="2">
        <f t="shared" si="12"/>
        <v>1990</v>
      </c>
      <c r="B115" s="2" t="s">
        <v>7</v>
      </c>
      <c r="C115" s="5">
        <v>33025</v>
      </c>
      <c r="D115" s="1">
        <v>79</v>
      </c>
      <c r="E115" s="12">
        <f t="shared" si="7"/>
        <v>58.75</v>
      </c>
      <c r="F115" s="12">
        <f t="shared" si="8"/>
        <v>58.416666666666671</v>
      </c>
      <c r="G115" s="12">
        <f t="shared" si="9"/>
        <v>20.583333333333329</v>
      </c>
      <c r="H115" s="12">
        <f t="shared" si="13"/>
        <v>19.726851851851855</v>
      </c>
      <c r="I115" s="13">
        <f t="shared" si="10"/>
        <v>78.143518518518533</v>
      </c>
      <c r="J115" s="13">
        <f t="shared" si="11"/>
        <v>0.85648148148146674</v>
      </c>
    </row>
    <row r="116" spans="1:10" ht="23.25" x14ac:dyDescent="0.35">
      <c r="A116" s="2">
        <f t="shared" si="12"/>
        <v>1990</v>
      </c>
      <c r="B116" s="2" t="s">
        <v>8</v>
      </c>
      <c r="C116" s="5">
        <v>33055</v>
      </c>
      <c r="D116" s="1">
        <v>90</v>
      </c>
      <c r="E116" s="12"/>
      <c r="F116" s="12"/>
      <c r="G116" s="12"/>
      <c r="H116" s="12"/>
      <c r="I116" s="13"/>
      <c r="J116" s="13"/>
    </row>
    <row r="117" spans="1:10" ht="23.25" x14ac:dyDescent="0.35">
      <c r="A117" s="2">
        <f t="shared" si="12"/>
        <v>1990</v>
      </c>
      <c r="B117" s="2" t="s">
        <v>9</v>
      </c>
      <c r="C117" s="5">
        <v>33086</v>
      </c>
      <c r="D117" s="1">
        <v>89</v>
      </c>
      <c r="E117" s="12"/>
      <c r="F117" s="12"/>
      <c r="G117" s="12"/>
      <c r="H117" s="12"/>
      <c r="I117" s="13"/>
      <c r="J117" s="13"/>
    </row>
    <row r="118" spans="1:10" ht="23.25" x14ac:dyDescent="0.35">
      <c r="A118" s="2">
        <f t="shared" si="12"/>
        <v>1990</v>
      </c>
      <c r="B118" s="2" t="s">
        <v>10</v>
      </c>
      <c r="C118" s="5">
        <v>33117</v>
      </c>
      <c r="D118" s="1">
        <v>90</v>
      </c>
      <c r="E118" s="12"/>
      <c r="F118" s="12"/>
      <c r="G118" s="12"/>
      <c r="H118" s="12"/>
      <c r="I118" s="13"/>
      <c r="J118" s="13"/>
    </row>
    <row r="119" spans="1:10" ht="23.25" x14ac:dyDescent="0.35">
      <c r="A119" s="2">
        <f t="shared" si="12"/>
        <v>1990</v>
      </c>
      <c r="B119" s="2" t="s">
        <v>11</v>
      </c>
      <c r="C119" s="5">
        <v>33147</v>
      </c>
      <c r="D119" s="1">
        <v>84</v>
      </c>
      <c r="E119" s="12"/>
      <c r="F119" s="12"/>
      <c r="G119" s="12"/>
      <c r="H119" s="12"/>
      <c r="I119" s="13"/>
      <c r="J119" s="13"/>
    </row>
    <row r="120" spans="1:10" ht="23.25" x14ac:dyDescent="0.35">
      <c r="A120" s="2">
        <f t="shared" si="12"/>
        <v>1990</v>
      </c>
      <c r="B120" s="2" t="s">
        <v>12</v>
      </c>
      <c r="C120" s="5">
        <v>33178</v>
      </c>
      <c r="D120" s="1">
        <v>58</v>
      </c>
      <c r="E120" s="12"/>
      <c r="F120" s="12"/>
      <c r="G120" s="12"/>
      <c r="H120" s="12"/>
      <c r="I120" s="13"/>
      <c r="J120" s="13"/>
    </row>
    <row r="121" spans="1:10" ht="23.25" x14ac:dyDescent="0.35">
      <c r="A121" s="2">
        <f t="shared" si="12"/>
        <v>1990</v>
      </c>
      <c r="B121" s="2" t="s">
        <v>13</v>
      </c>
      <c r="C121" s="5">
        <v>33208</v>
      </c>
      <c r="D121" s="1">
        <v>42</v>
      </c>
      <c r="E121" s="12"/>
      <c r="F121" s="12"/>
      <c r="G121" s="12"/>
      <c r="H121" s="12"/>
      <c r="I121" s="13"/>
      <c r="J12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</vt:lpstr>
      <vt:lpstr>Step1- TimeSeriesPlot</vt:lpstr>
      <vt:lpstr>Step2- Trend (MA)</vt:lpstr>
      <vt:lpstr>Step3- Detrend (MA)</vt:lpstr>
      <vt:lpstr>Step4- Seasonality</vt:lpstr>
      <vt:lpstr>Step5- Forecast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vinuct</dc:creator>
  <cp:lastModifiedBy>VinuCT</cp:lastModifiedBy>
  <dcterms:created xsi:type="dcterms:W3CDTF">2017-07-14T12:12:43Z</dcterms:created>
  <dcterms:modified xsi:type="dcterms:W3CDTF">2019-07-09T05:14:23Z</dcterms:modified>
</cp:coreProperties>
</file>