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terhawkins/Desktop/"/>
    </mc:Choice>
  </mc:AlternateContent>
  <xr:revisionPtr revIDLastSave="0" documentId="13_ncr:1_{FFAFF3DF-417E-9945-86A0-7C66EF8A6C62}" xr6:coauthVersionLast="47" xr6:coauthVersionMax="47" xr10:uidLastSave="{00000000-0000-0000-0000-000000000000}"/>
  <bookViews>
    <workbookView xWindow="780" yWindow="1000" windowWidth="27640" windowHeight="15880" xr2:uid="{25598639-471F-F248-AD9F-A64833F39245}"/>
  </bookViews>
  <sheets>
    <sheet name="noL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21" i="1" l="1"/>
  <c r="AH6" i="1"/>
  <c r="AI6" i="1"/>
  <c r="AJ6" i="1"/>
  <c r="AK6" i="1"/>
  <c r="AH7" i="1"/>
  <c r="AI7" i="1"/>
  <c r="AJ7" i="1"/>
  <c r="AK7" i="1"/>
  <c r="AH8" i="1"/>
  <c r="AI8" i="1"/>
  <c r="AJ8" i="1"/>
  <c r="AK8" i="1"/>
  <c r="AH9" i="1"/>
  <c r="AI9" i="1"/>
  <c r="AJ9" i="1"/>
  <c r="AK9" i="1"/>
  <c r="AH10" i="1"/>
  <c r="AI10" i="1"/>
  <c r="AJ10" i="1"/>
  <c r="AK10" i="1"/>
  <c r="AH11" i="1"/>
  <c r="AI11" i="1"/>
  <c r="AJ11" i="1"/>
  <c r="AK11" i="1"/>
  <c r="AH12" i="1"/>
  <c r="AI12" i="1"/>
  <c r="AJ12" i="1"/>
  <c r="AK12" i="1"/>
  <c r="AH13" i="1"/>
  <c r="AI13" i="1"/>
  <c r="AJ13" i="1"/>
  <c r="AK13" i="1"/>
  <c r="AH14" i="1"/>
  <c r="AI14" i="1"/>
  <c r="AJ14" i="1"/>
  <c r="AK14" i="1"/>
  <c r="AH15" i="1"/>
  <c r="AI15" i="1"/>
  <c r="AJ15" i="1"/>
  <c r="AK15" i="1"/>
  <c r="AH16" i="1"/>
  <c r="AI16" i="1"/>
  <c r="AJ16" i="1"/>
  <c r="AK16" i="1"/>
  <c r="AH17" i="1"/>
  <c r="AI17" i="1"/>
  <c r="AJ17" i="1"/>
  <c r="AK17" i="1"/>
  <c r="AH18" i="1"/>
  <c r="AI18" i="1"/>
  <c r="AJ18" i="1"/>
  <c r="AK18" i="1"/>
  <c r="AH19" i="1"/>
  <c r="AI19" i="1"/>
  <c r="AJ19" i="1"/>
  <c r="AK19" i="1"/>
  <c r="AH20" i="1"/>
  <c r="AI20" i="1"/>
  <c r="AJ20" i="1"/>
  <c r="AK20" i="1"/>
  <c r="AH21" i="1"/>
  <c r="AI21" i="1"/>
  <c r="AJ21" i="1"/>
  <c r="AH22" i="1"/>
  <c r="AI22" i="1"/>
  <c r="AJ22" i="1"/>
  <c r="AK22" i="1"/>
  <c r="AH23" i="1"/>
  <c r="AI23" i="1"/>
  <c r="AJ23" i="1"/>
  <c r="AK23" i="1"/>
  <c r="AH24" i="1"/>
  <c r="AI24" i="1"/>
  <c r="AJ24" i="1"/>
  <c r="AK24" i="1"/>
  <c r="AH25" i="1"/>
  <c r="AI25" i="1"/>
  <c r="AJ25" i="1"/>
  <c r="AK25" i="1"/>
  <c r="AH26" i="1"/>
  <c r="AI26" i="1"/>
  <c r="AJ26" i="1"/>
  <c r="AK26" i="1"/>
  <c r="AH27" i="1"/>
  <c r="AI27" i="1"/>
  <c r="AJ27" i="1"/>
  <c r="AK27" i="1"/>
  <c r="AH28" i="1"/>
  <c r="AI28" i="1"/>
  <c r="AJ28" i="1"/>
  <c r="AK28" i="1"/>
  <c r="AH29" i="1"/>
  <c r="AI29" i="1"/>
  <c r="AJ29" i="1"/>
  <c r="AK29" i="1"/>
  <c r="AH30" i="1"/>
  <c r="AI30" i="1"/>
  <c r="AJ30" i="1"/>
  <c r="AK30" i="1"/>
  <c r="AI5" i="1"/>
  <c r="AH5" i="1"/>
  <c r="AJ5" i="1"/>
  <c r="AK5" i="1"/>
  <c r="AH4" i="1"/>
  <c r="AI4" i="1"/>
  <c r="AJ4" i="1"/>
  <c r="AK4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H3" i="1"/>
  <c r="AI3" i="1"/>
  <c r="AJ3" i="1"/>
  <c r="AK3" i="1"/>
  <c r="AG3" i="1"/>
  <c r="AH2" i="1"/>
  <c r="AI2" i="1"/>
  <c r="AJ2" i="1"/>
  <c r="AK2" i="1"/>
  <c r="AG2" i="1"/>
  <c r="S7" i="1"/>
  <c r="AA37" i="1"/>
  <c r="Z37" i="1"/>
  <c r="Y37" i="1"/>
  <c r="X37" i="1"/>
  <c r="W37" i="1"/>
  <c r="V37" i="1"/>
  <c r="U37" i="1"/>
  <c r="T37" i="1"/>
  <c r="S37" i="1"/>
  <c r="H37" i="1"/>
  <c r="AA34" i="1"/>
  <c r="Z34" i="1"/>
  <c r="Y34" i="1"/>
  <c r="X34" i="1"/>
  <c r="W34" i="1"/>
  <c r="V34" i="1"/>
  <c r="U34" i="1"/>
  <c r="T34" i="1"/>
  <c r="S34" i="1"/>
  <c r="H34" i="1"/>
  <c r="AA30" i="1"/>
  <c r="Z30" i="1"/>
  <c r="Y30" i="1"/>
  <c r="X30" i="1"/>
  <c r="W30" i="1"/>
  <c r="V30" i="1"/>
  <c r="U30" i="1"/>
  <c r="T30" i="1"/>
  <c r="S30" i="1"/>
  <c r="H30" i="1"/>
  <c r="AA28" i="1"/>
  <c r="Z28" i="1"/>
  <c r="Y28" i="1"/>
  <c r="X28" i="1"/>
  <c r="W28" i="1"/>
  <c r="V28" i="1"/>
  <c r="U28" i="1"/>
  <c r="T28" i="1"/>
  <c r="S28" i="1"/>
  <c r="H28" i="1"/>
  <c r="AA27" i="1"/>
  <c r="Z27" i="1"/>
  <c r="Y27" i="1"/>
  <c r="X27" i="1"/>
  <c r="W27" i="1"/>
  <c r="V27" i="1"/>
  <c r="U27" i="1"/>
  <c r="T27" i="1"/>
  <c r="S27" i="1"/>
  <c r="H27" i="1"/>
  <c r="AA26" i="1"/>
  <c r="Z26" i="1"/>
  <c r="Y26" i="1"/>
  <c r="X26" i="1"/>
  <c r="W26" i="1"/>
  <c r="V26" i="1"/>
  <c r="U26" i="1"/>
  <c r="T26" i="1"/>
  <c r="S26" i="1"/>
  <c r="H26" i="1"/>
  <c r="AA25" i="1"/>
  <c r="Z25" i="1"/>
  <c r="Y25" i="1"/>
  <c r="X25" i="1"/>
  <c r="W25" i="1"/>
  <c r="V25" i="1"/>
  <c r="U25" i="1"/>
  <c r="T25" i="1"/>
  <c r="S25" i="1"/>
  <c r="H25" i="1"/>
  <c r="AA24" i="1"/>
  <c r="Z24" i="1"/>
  <c r="Y24" i="1"/>
  <c r="X24" i="1"/>
  <c r="W24" i="1"/>
  <c r="V24" i="1"/>
  <c r="U24" i="1"/>
  <c r="T24" i="1"/>
  <c r="S24" i="1"/>
  <c r="H24" i="1"/>
  <c r="AA23" i="1"/>
  <c r="Z23" i="1"/>
  <c r="Y23" i="1"/>
  <c r="X23" i="1"/>
  <c r="W23" i="1"/>
  <c r="V23" i="1"/>
  <c r="U23" i="1"/>
  <c r="T23" i="1"/>
  <c r="S23" i="1"/>
  <c r="H23" i="1"/>
  <c r="AA22" i="1"/>
  <c r="Z22" i="1"/>
  <c r="Y22" i="1"/>
  <c r="X22" i="1"/>
  <c r="W22" i="1"/>
  <c r="V22" i="1"/>
  <c r="U22" i="1"/>
  <c r="T22" i="1"/>
  <c r="S22" i="1"/>
  <c r="H22" i="1"/>
  <c r="AA21" i="1"/>
  <c r="Z21" i="1"/>
  <c r="Y21" i="1"/>
  <c r="X21" i="1"/>
  <c r="W21" i="1"/>
  <c r="V21" i="1"/>
  <c r="U21" i="1"/>
  <c r="T21" i="1"/>
  <c r="S21" i="1"/>
  <c r="H21" i="1"/>
  <c r="AA20" i="1"/>
  <c r="Z20" i="1"/>
  <c r="Y20" i="1"/>
  <c r="X20" i="1"/>
  <c r="W20" i="1"/>
  <c r="V20" i="1"/>
  <c r="U20" i="1"/>
  <c r="T20" i="1"/>
  <c r="S20" i="1"/>
  <c r="H20" i="1"/>
  <c r="AA19" i="1"/>
  <c r="Z19" i="1"/>
  <c r="Y19" i="1"/>
  <c r="X19" i="1"/>
  <c r="W19" i="1"/>
  <c r="V19" i="1"/>
  <c r="U19" i="1"/>
  <c r="T19" i="1"/>
  <c r="S19" i="1"/>
  <c r="H19" i="1"/>
  <c r="AA18" i="1"/>
  <c r="Z18" i="1"/>
  <c r="Y18" i="1"/>
  <c r="X18" i="1"/>
  <c r="W18" i="1"/>
  <c r="V18" i="1"/>
  <c r="U18" i="1"/>
  <c r="T18" i="1"/>
  <c r="S18" i="1"/>
  <c r="H18" i="1"/>
  <c r="AA17" i="1"/>
  <c r="Z17" i="1"/>
  <c r="Y17" i="1"/>
  <c r="X17" i="1"/>
  <c r="W17" i="1"/>
  <c r="V17" i="1"/>
  <c r="U17" i="1"/>
  <c r="T17" i="1"/>
  <c r="S17" i="1"/>
  <c r="H17" i="1"/>
  <c r="AA16" i="1"/>
  <c r="Z16" i="1"/>
  <c r="Y16" i="1"/>
  <c r="X16" i="1"/>
  <c r="W16" i="1"/>
  <c r="V16" i="1"/>
  <c r="U16" i="1"/>
  <c r="T16" i="1"/>
  <c r="S16" i="1"/>
  <c r="H16" i="1"/>
  <c r="AA15" i="1"/>
  <c r="Z15" i="1"/>
  <c r="Y15" i="1"/>
  <c r="X15" i="1"/>
  <c r="W15" i="1"/>
  <c r="V15" i="1"/>
  <c r="U15" i="1"/>
  <c r="T15" i="1"/>
  <c r="S15" i="1"/>
  <c r="H15" i="1"/>
  <c r="AA14" i="1"/>
  <c r="Z14" i="1"/>
  <c r="Y14" i="1"/>
  <c r="X14" i="1"/>
  <c r="W14" i="1"/>
  <c r="V14" i="1"/>
  <c r="U14" i="1"/>
  <c r="T14" i="1"/>
  <c r="S14" i="1"/>
  <c r="H14" i="1"/>
  <c r="AA13" i="1"/>
  <c r="Z13" i="1"/>
  <c r="Y13" i="1"/>
  <c r="X13" i="1"/>
  <c r="W13" i="1"/>
  <c r="V13" i="1"/>
  <c r="U13" i="1"/>
  <c r="T13" i="1"/>
  <c r="S13" i="1"/>
  <c r="H13" i="1"/>
  <c r="AA12" i="1"/>
  <c r="Z12" i="1"/>
  <c r="Y12" i="1"/>
  <c r="X12" i="1"/>
  <c r="W12" i="1"/>
  <c r="V12" i="1"/>
  <c r="U12" i="1"/>
  <c r="T12" i="1"/>
  <c r="S12" i="1"/>
  <c r="H12" i="1"/>
  <c r="AA11" i="1"/>
  <c r="Z11" i="1"/>
  <c r="Y11" i="1"/>
  <c r="X11" i="1"/>
  <c r="W11" i="1"/>
  <c r="V11" i="1"/>
  <c r="U11" i="1"/>
  <c r="T11" i="1"/>
  <c r="S11" i="1"/>
  <c r="H11" i="1"/>
  <c r="AA10" i="1"/>
  <c r="Z10" i="1"/>
  <c r="Y10" i="1"/>
  <c r="X10" i="1"/>
  <c r="W10" i="1"/>
  <c r="V10" i="1"/>
  <c r="U10" i="1"/>
  <c r="T10" i="1"/>
  <c r="S10" i="1"/>
  <c r="H10" i="1"/>
  <c r="AA9" i="1"/>
  <c r="Z9" i="1"/>
  <c r="Y9" i="1"/>
  <c r="X9" i="1"/>
  <c r="W9" i="1"/>
  <c r="V9" i="1"/>
  <c r="U9" i="1"/>
  <c r="T9" i="1"/>
  <c r="S9" i="1"/>
  <c r="H9" i="1"/>
  <c r="AA8" i="1"/>
  <c r="Z8" i="1"/>
  <c r="Y8" i="1"/>
  <c r="X8" i="1"/>
  <c r="W8" i="1"/>
  <c r="V8" i="1"/>
  <c r="U8" i="1"/>
  <c r="S8" i="1"/>
  <c r="H8" i="1"/>
  <c r="H7" i="1"/>
</calcChain>
</file>

<file path=xl/sharedStrings.xml><?xml version="1.0" encoding="utf-8"?>
<sst xmlns="http://schemas.openxmlformats.org/spreadsheetml/2006/main" count="188" uniqueCount="57">
  <si>
    <t>Site</t>
  </si>
  <si>
    <t>Month</t>
  </si>
  <si>
    <t>Date</t>
  </si>
  <si>
    <t>SiteType</t>
  </si>
  <si>
    <t>MaxOtter_num</t>
  </si>
  <si>
    <t>NumofDives</t>
  </si>
  <si>
    <t>Num_Successful_Dives</t>
  </si>
  <si>
    <t>Perc_Successful</t>
  </si>
  <si>
    <t>TotalPrey_num</t>
  </si>
  <si>
    <t>unknown</t>
  </si>
  <si>
    <t>urchin</t>
  </si>
  <si>
    <t>bivalve</t>
  </si>
  <si>
    <t>decapod</t>
  </si>
  <si>
    <t>worm</t>
  </si>
  <si>
    <t>snail</t>
  </si>
  <si>
    <t>other</t>
  </si>
  <si>
    <t>nonprey</t>
  </si>
  <si>
    <t>small</t>
  </si>
  <si>
    <t>per_unk</t>
  </si>
  <si>
    <t>per_urc</t>
  </si>
  <si>
    <t>per_biv</t>
  </si>
  <si>
    <t>per_dec</t>
  </si>
  <si>
    <t>per_wor</t>
  </si>
  <si>
    <t>per_snail</t>
  </si>
  <si>
    <t>per_other</t>
  </si>
  <si>
    <t>per_non</t>
  </si>
  <si>
    <t>per_small</t>
  </si>
  <si>
    <t>b_rest</t>
  </si>
  <si>
    <t>b_groom</t>
  </si>
  <si>
    <t>b_forag</t>
  </si>
  <si>
    <t>b_swim</t>
  </si>
  <si>
    <t>b_other</t>
  </si>
  <si>
    <t>Tankers</t>
  </si>
  <si>
    <t>1 June</t>
  </si>
  <si>
    <t>Test</t>
  </si>
  <si>
    <t>2 June</t>
  </si>
  <si>
    <t>1 July</t>
  </si>
  <si>
    <t>2 July</t>
  </si>
  <si>
    <t>1 August</t>
  </si>
  <si>
    <t>2 August</t>
  </si>
  <si>
    <t>1 September</t>
  </si>
  <si>
    <t>2 September</t>
  </si>
  <si>
    <t>Breakwater</t>
  </si>
  <si>
    <t>Kelp</t>
  </si>
  <si>
    <t>McAbee</t>
  </si>
  <si>
    <t>Coral Street</t>
  </si>
  <si>
    <t>Urchin</t>
  </si>
  <si>
    <t>T. Control</t>
  </si>
  <si>
    <t>p_groom</t>
  </si>
  <si>
    <t>p_swim</t>
  </si>
  <si>
    <t>p_other</t>
  </si>
  <si>
    <t>p_forage</t>
  </si>
  <si>
    <t>p_rest</t>
  </si>
  <si>
    <t>CP_lat</t>
  </si>
  <si>
    <t>CP_long</t>
  </si>
  <si>
    <t xml:space="preserve">Buffer </t>
  </si>
  <si>
    <t>200m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</si>
</sst>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theme="1"/>
      <name val="Aptos Narrow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49" fontId="1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16" fontId="1" fillId="0" borderId="0" xfId="0" applyNumberFormat="1" applyFont="1"/>
    <xf numFmtId="0" fontId="1" fillId="2" borderId="0" xfId="0" applyFont="1" applyFill="1"/>
    <xf numFmtId="1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" fontId="0" fillId="0" borderId="0" xfId="0" applyNumberFormat="1"/>
    <xf numFmtId="16" fontId="1" fillId="0" borderId="0" xfId="0" applyNumberFormat="1" applyFont="1" applyAlignment="1">
      <alignment wrapText="1"/>
    </xf>
    <xf numFmtId="16" fontId="0" fillId="0" borderId="0" xfId="0" applyNumberFormat="1" applyAlignment="1">
      <alignment wrapText="1"/>
    </xf>
    <xf numFmtId="16" fontId="0" fillId="0" borderId="0" xfId="0" applyNumberFormat="1"/>
    <xf numFmtId="2" fontId="0" fillId="0" borderId="0" xfId="0" applyNumberFormat="1"/>
    <xf numFmtId="0" fontId="1" fillId="3" borderId="0" xfId="0" applyFont="1" applyFill="1"/>
    <xf numFmtId="14" fontId="1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4" borderId="0" xfId="0" applyFont="1" applyFill="1"/>
    <xf numFmtId="1" fontId="0" fillId="0" borderId="0" xfId="0" applyNumberFormat="1" applyAlignment="1">
      <alignment wrapText="1"/>
    </xf>
    <xf numFmtId="16" fontId="4" fillId="0" borderId="0" xfId="0" applyNumberFormat="1" applyFont="1"/>
    <xf numFmtId="0" fontId="1" fillId="5" borderId="0" xfId="0" applyFont="1" applyFill="1"/>
    <xf numFmtId="0" fontId="2" fillId="0" borderId="0" xfId="0" applyFont="1"/>
    <xf numFmtId="14" fontId="3" fillId="0" borderId="0" xfId="0" applyNumberFormat="1" applyFont="1"/>
    <xf numFmtId="16" fontId="5" fillId="0" borderId="0" xfId="0" applyNumberFormat="1" applyFont="1"/>
    <xf numFmtId="2" fontId="2" fillId="0" borderId="0" xfId="0" applyNumberFormat="1" applyFont="1"/>
    <xf numFmtId="0" fontId="1" fillId="6" borderId="0" xfId="0" applyFont="1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1B3B-8827-EF46-9F93-BDA25CDBEF53}">
  <dimension ref="A1:AR39"/>
  <sheetViews>
    <sheetView tabSelected="1" topLeftCell="A5" workbookViewId="0">
      <selection activeCell="AO34" sqref="AO34"/>
    </sheetView>
  </sheetViews>
  <sheetFormatPr baseColWidth="10" defaultRowHeight="16" x14ac:dyDescent="0.2"/>
  <cols>
    <col min="8" max="8" width="10.83203125" style="14"/>
    <col min="19" max="27" width="10.83203125" style="14"/>
    <col min="28" max="32" width="10.83203125" style="10"/>
    <col min="33" max="35" width="10.83203125" style="14"/>
    <col min="38" max="38" width="13.6640625" customWidth="1"/>
    <col min="39" max="39" width="14.6640625" customWidth="1"/>
  </cols>
  <sheetData>
    <row r="1" spans="1:40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3" t="s">
        <v>52</v>
      </c>
      <c r="AH1" s="1" t="s">
        <v>48</v>
      </c>
      <c r="AI1" s="3" t="s">
        <v>51</v>
      </c>
      <c r="AJ1" s="1" t="s">
        <v>49</v>
      </c>
      <c r="AK1" s="1" t="s">
        <v>50</v>
      </c>
      <c r="AL1" s="1" t="s">
        <v>53</v>
      </c>
      <c r="AM1" s="1" t="s">
        <v>54</v>
      </c>
      <c r="AN1" s="1" t="s">
        <v>55</v>
      </c>
    </row>
    <row r="2" spans="1:40" x14ac:dyDescent="0.2">
      <c r="A2" s="1" t="s">
        <v>32</v>
      </c>
      <c r="B2" s="2" t="s">
        <v>33</v>
      </c>
      <c r="C2" s="5">
        <v>45463</v>
      </c>
      <c r="D2" s="6" t="s">
        <v>34</v>
      </c>
      <c r="E2" s="1">
        <v>5</v>
      </c>
      <c r="F2" s="1">
        <v>0</v>
      </c>
      <c r="G2" s="1"/>
      <c r="H2" s="3"/>
      <c r="I2" s="1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7">
        <v>4</v>
      </c>
      <c r="AC2" s="4">
        <v>0</v>
      </c>
      <c r="AD2" s="7">
        <v>1</v>
      </c>
      <c r="AE2" s="4">
        <v>0</v>
      </c>
      <c r="AF2" s="7">
        <v>0</v>
      </c>
      <c r="AG2" s="27">
        <f>AB2/$E2</f>
        <v>0.8</v>
      </c>
      <c r="AH2" s="27">
        <f>AC2/$E2</f>
        <v>0</v>
      </c>
      <c r="AI2" s="27">
        <f t="shared" ref="AI2:AK2" si="0">AD2/$E2</f>
        <v>0.2</v>
      </c>
      <c r="AJ2" s="27">
        <f t="shared" si="0"/>
        <v>0</v>
      </c>
      <c r="AK2" s="27">
        <f t="shared" si="0"/>
        <v>0</v>
      </c>
      <c r="AL2">
        <v>36.603439999999999</v>
      </c>
      <c r="AM2">
        <v>-121.8796</v>
      </c>
      <c r="AN2" t="s">
        <v>56</v>
      </c>
    </row>
    <row r="3" spans="1:40" x14ac:dyDescent="0.2">
      <c r="A3" s="1" t="s">
        <v>32</v>
      </c>
      <c r="B3" s="2" t="s">
        <v>35</v>
      </c>
      <c r="C3" s="8">
        <v>45465</v>
      </c>
      <c r="D3" s="6" t="s">
        <v>34</v>
      </c>
      <c r="E3" s="1">
        <v>1</v>
      </c>
      <c r="F3" s="1">
        <v>0</v>
      </c>
      <c r="G3" s="1"/>
      <c r="H3" s="3"/>
      <c r="I3" s="1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4">
        <v>1</v>
      </c>
      <c r="AC3" s="4">
        <v>0</v>
      </c>
      <c r="AD3" s="4">
        <v>0</v>
      </c>
      <c r="AE3" s="4">
        <v>0</v>
      </c>
      <c r="AF3" s="4">
        <v>0</v>
      </c>
      <c r="AG3" s="27">
        <f>AB3/$E3</f>
        <v>1</v>
      </c>
      <c r="AH3" s="27">
        <f>AC3/$E3</f>
        <v>0</v>
      </c>
      <c r="AI3" s="27">
        <f>AD3/$E3</f>
        <v>0</v>
      </c>
      <c r="AJ3" s="27">
        <f>AE3/$E3</f>
        <v>0</v>
      </c>
      <c r="AK3" s="27">
        <f>AF3/$E3</f>
        <v>0</v>
      </c>
      <c r="AL3">
        <v>36.603439999999999</v>
      </c>
      <c r="AM3">
        <v>-121.8796</v>
      </c>
      <c r="AN3" t="s">
        <v>56</v>
      </c>
    </row>
    <row r="4" spans="1:40" x14ac:dyDescent="0.2">
      <c r="A4" s="1" t="s">
        <v>32</v>
      </c>
      <c r="B4" s="2" t="s">
        <v>36</v>
      </c>
      <c r="C4" s="9">
        <v>45495</v>
      </c>
      <c r="D4" s="6" t="s">
        <v>34</v>
      </c>
      <c r="E4" s="1">
        <v>1</v>
      </c>
      <c r="F4" s="1">
        <v>0</v>
      </c>
      <c r="G4" s="1"/>
      <c r="H4" s="3"/>
      <c r="I4" s="1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10">
        <v>1</v>
      </c>
      <c r="AC4" s="10">
        <v>0</v>
      </c>
      <c r="AD4" s="10">
        <v>0</v>
      </c>
      <c r="AE4" s="10">
        <v>0</v>
      </c>
      <c r="AF4" s="10">
        <v>0</v>
      </c>
      <c r="AG4" s="27">
        <f t="shared" ref="AG4:AG30" si="1">AB4/$E4</f>
        <v>1</v>
      </c>
      <c r="AH4" s="27">
        <f t="shared" ref="AH4:AH30" si="2">AC4/$E4</f>
        <v>0</v>
      </c>
      <c r="AI4" s="27">
        <f t="shared" ref="AI4" si="3">AD4/$E4</f>
        <v>0</v>
      </c>
      <c r="AJ4" s="27">
        <f t="shared" ref="AJ4:AJ30" si="4">AE4/$E4</f>
        <v>0</v>
      </c>
      <c r="AK4" s="27">
        <f t="shared" ref="AK4:AK30" si="5">AF4/$E4</f>
        <v>0</v>
      </c>
      <c r="AL4">
        <v>36.603439999999999</v>
      </c>
      <c r="AM4">
        <v>-121.8796</v>
      </c>
      <c r="AN4" t="s">
        <v>56</v>
      </c>
    </row>
    <row r="5" spans="1:40" x14ac:dyDescent="0.2">
      <c r="A5" s="1" t="s">
        <v>32</v>
      </c>
      <c r="B5" s="2" t="s">
        <v>37</v>
      </c>
      <c r="C5" s="8">
        <v>45504</v>
      </c>
      <c r="D5" s="6" t="s">
        <v>34</v>
      </c>
      <c r="E5" s="1">
        <v>1</v>
      </c>
      <c r="F5" s="1">
        <v>3</v>
      </c>
      <c r="G5" s="1">
        <v>0</v>
      </c>
      <c r="H5" s="3"/>
      <c r="I5" s="1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10">
        <v>1</v>
      </c>
      <c r="AC5" s="10">
        <v>0</v>
      </c>
      <c r="AD5" s="10">
        <v>0</v>
      </c>
      <c r="AE5" s="10">
        <v>0</v>
      </c>
      <c r="AF5" s="10">
        <v>0</v>
      </c>
      <c r="AG5" s="27">
        <f t="shared" si="1"/>
        <v>1</v>
      </c>
      <c r="AH5" s="27">
        <f t="shared" si="2"/>
        <v>0</v>
      </c>
      <c r="AI5" s="27">
        <f>AD5/$E5</f>
        <v>0</v>
      </c>
      <c r="AJ5" s="27">
        <f t="shared" si="4"/>
        <v>0</v>
      </c>
      <c r="AK5" s="27">
        <f t="shared" si="5"/>
        <v>0</v>
      </c>
      <c r="AL5">
        <v>36.603439999999999</v>
      </c>
      <c r="AM5">
        <v>-121.8796</v>
      </c>
      <c r="AN5" t="s">
        <v>56</v>
      </c>
    </row>
    <row r="6" spans="1:40" x14ac:dyDescent="0.2">
      <c r="A6" s="1" t="s">
        <v>32</v>
      </c>
      <c r="B6" s="2" t="s">
        <v>38</v>
      </c>
      <c r="C6" s="11">
        <v>45521</v>
      </c>
      <c r="D6" s="6" t="s">
        <v>34</v>
      </c>
      <c r="E6" s="1">
        <v>3</v>
      </c>
      <c r="F6" s="1">
        <v>0</v>
      </c>
      <c r="G6" s="1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10">
        <v>2</v>
      </c>
      <c r="AC6" s="10">
        <v>1</v>
      </c>
      <c r="AD6" s="10">
        <v>0</v>
      </c>
      <c r="AE6" s="10">
        <v>0</v>
      </c>
      <c r="AF6" s="10">
        <v>0</v>
      </c>
      <c r="AG6" s="27">
        <f t="shared" si="1"/>
        <v>0.66666666666666663</v>
      </c>
      <c r="AH6" s="27">
        <f t="shared" si="2"/>
        <v>0.33333333333333331</v>
      </c>
      <c r="AI6" s="27">
        <f t="shared" ref="AI6:AI30" si="6">AD6/$E6</f>
        <v>0</v>
      </c>
      <c r="AJ6" s="27">
        <f t="shared" si="4"/>
        <v>0</v>
      </c>
      <c r="AK6" s="27">
        <f t="shared" si="5"/>
        <v>0</v>
      </c>
      <c r="AL6">
        <v>36.603439999999999</v>
      </c>
      <c r="AM6">
        <v>-121.8796</v>
      </c>
      <c r="AN6" t="s">
        <v>56</v>
      </c>
    </row>
    <row r="7" spans="1:40" x14ac:dyDescent="0.2">
      <c r="A7" s="1" t="s">
        <v>32</v>
      </c>
      <c r="B7" s="2" t="s">
        <v>39</v>
      </c>
      <c r="C7" s="12">
        <v>45535</v>
      </c>
      <c r="D7" s="6" t="s">
        <v>34</v>
      </c>
      <c r="E7" s="1">
        <v>5</v>
      </c>
      <c r="F7" s="1">
        <v>5</v>
      </c>
      <c r="G7" s="1">
        <v>3</v>
      </c>
      <c r="H7" s="3">
        <f t="shared" ref="H7:H37" si="7">G7/F7</f>
        <v>0.6</v>
      </c>
      <c r="I7" s="1">
        <v>3</v>
      </c>
      <c r="J7" s="1">
        <v>3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3">
        <f>J7/I7</f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10">
        <v>4</v>
      </c>
      <c r="AC7" s="10">
        <v>1</v>
      </c>
      <c r="AD7" s="10">
        <v>0</v>
      </c>
      <c r="AE7" s="10">
        <v>0</v>
      </c>
      <c r="AF7" s="10">
        <v>0</v>
      </c>
      <c r="AG7" s="27">
        <f t="shared" si="1"/>
        <v>0.8</v>
      </c>
      <c r="AH7" s="27">
        <f t="shared" si="2"/>
        <v>0.2</v>
      </c>
      <c r="AI7" s="27">
        <f t="shared" si="6"/>
        <v>0</v>
      </c>
      <c r="AJ7" s="27">
        <f t="shared" si="4"/>
        <v>0</v>
      </c>
      <c r="AK7" s="27">
        <f t="shared" si="5"/>
        <v>0</v>
      </c>
      <c r="AL7">
        <v>36.603439999999999</v>
      </c>
      <c r="AM7">
        <v>-121.8796</v>
      </c>
      <c r="AN7" t="s">
        <v>56</v>
      </c>
    </row>
    <row r="8" spans="1:40" x14ac:dyDescent="0.2">
      <c r="A8" s="1" t="s">
        <v>32</v>
      </c>
      <c r="B8" s="2" t="s">
        <v>40</v>
      </c>
      <c r="C8" s="13">
        <v>45538</v>
      </c>
      <c r="D8" s="6" t="s">
        <v>34</v>
      </c>
      <c r="E8" s="1">
        <v>4</v>
      </c>
      <c r="F8" s="1">
        <v>11</v>
      </c>
      <c r="G8" s="1">
        <v>11</v>
      </c>
      <c r="H8" s="3">
        <f t="shared" si="7"/>
        <v>1</v>
      </c>
      <c r="I8" s="1">
        <v>14</v>
      </c>
      <c r="J8" s="1">
        <v>7</v>
      </c>
      <c r="K8" s="1">
        <v>0</v>
      </c>
      <c r="L8" s="1">
        <v>3</v>
      </c>
      <c r="M8" s="1">
        <v>3</v>
      </c>
      <c r="N8" s="1">
        <v>0</v>
      </c>
      <c r="O8" s="1">
        <v>0</v>
      </c>
      <c r="P8" s="1">
        <v>0</v>
      </c>
      <c r="Q8" s="1">
        <v>0</v>
      </c>
      <c r="R8" s="1">
        <v>1</v>
      </c>
      <c r="S8" s="3">
        <f>J8/I8</f>
        <v>0.5</v>
      </c>
      <c r="T8" s="3">
        <v>0</v>
      </c>
      <c r="U8" s="3">
        <f t="shared" ref="U8:AA21" si="8">L8/$I8</f>
        <v>0.21428571428571427</v>
      </c>
      <c r="V8" s="3">
        <f t="shared" si="8"/>
        <v>0.21428571428571427</v>
      </c>
      <c r="W8" s="3">
        <f t="shared" si="8"/>
        <v>0</v>
      </c>
      <c r="X8" s="3">
        <f t="shared" si="8"/>
        <v>0</v>
      </c>
      <c r="Y8" s="3">
        <f t="shared" si="8"/>
        <v>0</v>
      </c>
      <c r="Z8" s="3">
        <f t="shared" si="8"/>
        <v>0</v>
      </c>
      <c r="AA8" s="3">
        <f t="shared" si="8"/>
        <v>7.1428571428571425E-2</v>
      </c>
      <c r="AB8" s="10">
        <v>3</v>
      </c>
      <c r="AC8" s="10">
        <v>0</v>
      </c>
      <c r="AD8" s="10">
        <v>1</v>
      </c>
      <c r="AE8" s="10">
        <v>0</v>
      </c>
      <c r="AF8" s="10">
        <v>0</v>
      </c>
      <c r="AG8" s="27">
        <f t="shared" si="1"/>
        <v>0.75</v>
      </c>
      <c r="AH8" s="27">
        <f t="shared" si="2"/>
        <v>0</v>
      </c>
      <c r="AI8" s="27">
        <f t="shared" si="6"/>
        <v>0.25</v>
      </c>
      <c r="AJ8" s="27">
        <f t="shared" si="4"/>
        <v>0</v>
      </c>
      <c r="AK8" s="27">
        <f t="shared" si="5"/>
        <v>0</v>
      </c>
      <c r="AL8">
        <v>36.603439999999999</v>
      </c>
      <c r="AM8">
        <v>-121.8796</v>
      </c>
      <c r="AN8" t="s">
        <v>56</v>
      </c>
    </row>
    <row r="9" spans="1:40" x14ac:dyDescent="0.2">
      <c r="A9" s="1" t="s">
        <v>32</v>
      </c>
      <c r="B9" s="2" t="s">
        <v>41</v>
      </c>
      <c r="C9" s="13">
        <v>45549</v>
      </c>
      <c r="D9" s="6" t="s">
        <v>34</v>
      </c>
      <c r="E9" s="1">
        <v>4</v>
      </c>
      <c r="F9" s="1">
        <v>29</v>
      </c>
      <c r="G9" s="1">
        <v>24</v>
      </c>
      <c r="H9" s="3">
        <f t="shared" si="7"/>
        <v>0.82758620689655171</v>
      </c>
      <c r="I9" s="1">
        <v>29</v>
      </c>
      <c r="J9" s="1">
        <v>17</v>
      </c>
      <c r="K9" s="1">
        <v>5</v>
      </c>
      <c r="L9" s="1">
        <v>0</v>
      </c>
      <c r="M9" s="1">
        <v>2</v>
      </c>
      <c r="N9" s="1">
        <v>0</v>
      </c>
      <c r="O9" s="1">
        <v>3</v>
      </c>
      <c r="P9" s="1">
        <v>0</v>
      </c>
      <c r="Q9" s="1">
        <v>0</v>
      </c>
      <c r="R9" s="1">
        <v>2</v>
      </c>
      <c r="S9" s="3">
        <f>J9/$I9</f>
        <v>0.58620689655172409</v>
      </c>
      <c r="T9" s="3">
        <f>K9/$I9</f>
        <v>0.17241379310344829</v>
      </c>
      <c r="U9" s="3">
        <f t="shared" si="8"/>
        <v>0</v>
      </c>
      <c r="V9" s="3">
        <f t="shared" si="8"/>
        <v>6.8965517241379309E-2</v>
      </c>
      <c r="W9" s="3">
        <f t="shared" si="8"/>
        <v>0</v>
      </c>
      <c r="X9" s="3">
        <f t="shared" si="8"/>
        <v>0.10344827586206896</v>
      </c>
      <c r="Y9" s="3">
        <f t="shared" si="8"/>
        <v>0</v>
      </c>
      <c r="Z9" s="3">
        <f t="shared" si="8"/>
        <v>0</v>
      </c>
      <c r="AA9" s="3">
        <f t="shared" si="8"/>
        <v>6.8965517241379309E-2</v>
      </c>
      <c r="AB9" s="10">
        <v>2</v>
      </c>
      <c r="AC9" s="10">
        <v>0</v>
      </c>
      <c r="AD9" s="10">
        <v>1</v>
      </c>
      <c r="AE9" s="10">
        <v>1</v>
      </c>
      <c r="AF9" s="10">
        <v>0</v>
      </c>
      <c r="AG9" s="27">
        <f t="shared" si="1"/>
        <v>0.5</v>
      </c>
      <c r="AH9" s="27">
        <f t="shared" si="2"/>
        <v>0</v>
      </c>
      <c r="AI9" s="27">
        <f t="shared" si="6"/>
        <v>0.25</v>
      </c>
      <c r="AJ9" s="27">
        <f t="shared" si="4"/>
        <v>0.25</v>
      </c>
      <c r="AK9" s="27">
        <f t="shared" si="5"/>
        <v>0</v>
      </c>
      <c r="AL9">
        <v>36.603439999999999</v>
      </c>
      <c r="AM9">
        <v>-121.8796</v>
      </c>
      <c r="AN9" t="s">
        <v>56</v>
      </c>
    </row>
    <row r="10" spans="1:40" x14ac:dyDescent="0.2">
      <c r="A10" s="1" t="s">
        <v>42</v>
      </c>
      <c r="B10" s="2" t="s">
        <v>33</v>
      </c>
      <c r="C10" s="5">
        <v>45464</v>
      </c>
      <c r="D10" s="15" t="s">
        <v>43</v>
      </c>
      <c r="E10" s="1">
        <v>13</v>
      </c>
      <c r="F10" s="1">
        <v>34</v>
      </c>
      <c r="G10" s="1">
        <v>24</v>
      </c>
      <c r="H10" s="3">
        <f t="shared" si="7"/>
        <v>0.70588235294117652</v>
      </c>
      <c r="I10" s="1">
        <v>24</v>
      </c>
      <c r="J10" s="1">
        <v>6</v>
      </c>
      <c r="K10" s="1">
        <v>4</v>
      </c>
      <c r="L10" s="1">
        <v>0</v>
      </c>
      <c r="M10" s="1">
        <v>1</v>
      </c>
      <c r="N10" s="1">
        <v>6</v>
      </c>
      <c r="O10" s="1">
        <v>0</v>
      </c>
      <c r="P10" s="1">
        <v>1</v>
      </c>
      <c r="Q10" s="1">
        <v>0</v>
      </c>
      <c r="R10" s="1">
        <v>6</v>
      </c>
      <c r="S10" s="3">
        <f t="shared" ref="S10:AA25" si="9">J10/$I10</f>
        <v>0.25</v>
      </c>
      <c r="T10" s="3">
        <f t="shared" si="9"/>
        <v>0.16666666666666666</v>
      </c>
      <c r="U10" s="3">
        <f t="shared" si="9"/>
        <v>0</v>
      </c>
      <c r="V10" s="3">
        <f t="shared" si="9"/>
        <v>4.1666666666666664E-2</v>
      </c>
      <c r="W10" s="3">
        <f t="shared" si="9"/>
        <v>0.25</v>
      </c>
      <c r="X10" s="3">
        <f t="shared" si="9"/>
        <v>0</v>
      </c>
      <c r="Y10" s="3">
        <f t="shared" si="9"/>
        <v>4.1666666666666664E-2</v>
      </c>
      <c r="Z10" s="3">
        <f t="shared" si="8"/>
        <v>0</v>
      </c>
      <c r="AA10" s="3">
        <f t="shared" si="8"/>
        <v>0.25</v>
      </c>
      <c r="AB10">
        <v>6</v>
      </c>
      <c r="AC10">
        <v>2</v>
      </c>
      <c r="AD10">
        <v>5</v>
      </c>
      <c r="AE10">
        <v>0</v>
      </c>
      <c r="AF10">
        <v>0</v>
      </c>
      <c r="AG10" s="27">
        <f t="shared" si="1"/>
        <v>0.46153846153846156</v>
      </c>
      <c r="AH10" s="27">
        <f t="shared" si="2"/>
        <v>0.15384615384615385</v>
      </c>
      <c r="AI10" s="27">
        <f t="shared" si="6"/>
        <v>0.38461538461538464</v>
      </c>
      <c r="AJ10" s="27">
        <f t="shared" si="4"/>
        <v>0</v>
      </c>
      <c r="AK10" s="27">
        <f t="shared" si="5"/>
        <v>0</v>
      </c>
      <c r="AL10">
        <v>36.610570000000003</v>
      </c>
      <c r="AM10">
        <v>-121.89358</v>
      </c>
      <c r="AN10" t="s">
        <v>56</v>
      </c>
    </row>
    <row r="11" spans="1:40" x14ac:dyDescent="0.2">
      <c r="A11" s="1" t="s">
        <v>42</v>
      </c>
      <c r="B11" s="2" t="s">
        <v>35</v>
      </c>
      <c r="C11" s="8">
        <v>45466</v>
      </c>
      <c r="D11" s="15" t="s">
        <v>43</v>
      </c>
      <c r="E11" s="1">
        <v>12</v>
      </c>
      <c r="F11" s="1">
        <v>47</v>
      </c>
      <c r="G11" s="1">
        <v>34</v>
      </c>
      <c r="H11" s="3">
        <f t="shared" si="7"/>
        <v>0.72340425531914898</v>
      </c>
      <c r="I11" s="1">
        <v>46</v>
      </c>
      <c r="J11" s="1">
        <v>13</v>
      </c>
      <c r="K11" s="1">
        <v>1</v>
      </c>
      <c r="L11" s="1">
        <v>22</v>
      </c>
      <c r="M11" s="1">
        <v>2</v>
      </c>
      <c r="N11" s="1">
        <v>6</v>
      </c>
      <c r="O11" s="1">
        <v>0</v>
      </c>
      <c r="P11" s="1">
        <v>0</v>
      </c>
      <c r="Q11" s="1">
        <v>1</v>
      </c>
      <c r="R11" s="1">
        <v>1</v>
      </c>
      <c r="S11" s="3">
        <f t="shared" si="9"/>
        <v>0.28260869565217389</v>
      </c>
      <c r="T11" s="3">
        <f t="shared" si="9"/>
        <v>2.1739130434782608E-2</v>
      </c>
      <c r="U11" s="3">
        <f t="shared" si="9"/>
        <v>0.47826086956521741</v>
      </c>
      <c r="V11" s="3">
        <f t="shared" si="9"/>
        <v>4.3478260869565216E-2</v>
      </c>
      <c r="W11" s="3">
        <f t="shared" si="9"/>
        <v>0.13043478260869565</v>
      </c>
      <c r="X11" s="3">
        <f t="shared" si="9"/>
        <v>0</v>
      </c>
      <c r="Y11" s="3">
        <f t="shared" si="9"/>
        <v>0</v>
      </c>
      <c r="Z11" s="3">
        <f t="shared" si="8"/>
        <v>2.1739130434782608E-2</v>
      </c>
      <c r="AA11" s="3">
        <f t="shared" si="8"/>
        <v>2.1739130434782608E-2</v>
      </c>
      <c r="AB11">
        <v>0</v>
      </c>
      <c r="AC11">
        <v>3</v>
      </c>
      <c r="AD11">
        <v>8</v>
      </c>
      <c r="AE11">
        <v>0</v>
      </c>
      <c r="AF11">
        <v>1</v>
      </c>
      <c r="AG11" s="27">
        <f t="shared" si="1"/>
        <v>0</v>
      </c>
      <c r="AH11" s="27">
        <f t="shared" si="2"/>
        <v>0.25</v>
      </c>
      <c r="AI11" s="27">
        <f t="shared" si="6"/>
        <v>0.66666666666666663</v>
      </c>
      <c r="AJ11" s="27">
        <f t="shared" si="4"/>
        <v>0</v>
      </c>
      <c r="AK11" s="27">
        <f t="shared" si="5"/>
        <v>8.3333333333333329E-2</v>
      </c>
      <c r="AL11">
        <v>36.610570000000003</v>
      </c>
      <c r="AM11">
        <v>-121.89358</v>
      </c>
      <c r="AN11" t="s">
        <v>56</v>
      </c>
    </row>
    <row r="12" spans="1:40" x14ac:dyDescent="0.2">
      <c r="A12" s="1" t="s">
        <v>42</v>
      </c>
      <c r="B12" s="2" t="s">
        <v>36</v>
      </c>
      <c r="C12" s="16">
        <v>45477</v>
      </c>
      <c r="D12" s="15" t="s">
        <v>43</v>
      </c>
      <c r="E12" s="1">
        <v>15</v>
      </c>
      <c r="F12" s="1">
        <v>10</v>
      </c>
      <c r="G12" s="1">
        <v>6</v>
      </c>
      <c r="H12" s="3">
        <f t="shared" si="7"/>
        <v>0.6</v>
      </c>
      <c r="I12" s="1">
        <v>6</v>
      </c>
      <c r="J12" s="1">
        <v>3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2</v>
      </c>
      <c r="S12" s="3">
        <f t="shared" si="9"/>
        <v>0.5</v>
      </c>
      <c r="T12" s="3">
        <f t="shared" si="9"/>
        <v>0.16666666666666666</v>
      </c>
      <c r="U12" s="3">
        <f t="shared" si="9"/>
        <v>0</v>
      </c>
      <c r="V12" s="3">
        <f t="shared" si="9"/>
        <v>0</v>
      </c>
      <c r="W12" s="3">
        <f t="shared" si="9"/>
        <v>0</v>
      </c>
      <c r="X12" s="3">
        <f t="shared" si="9"/>
        <v>0</v>
      </c>
      <c r="Y12" s="3">
        <f t="shared" si="9"/>
        <v>0</v>
      </c>
      <c r="Z12" s="3">
        <f t="shared" si="8"/>
        <v>0</v>
      </c>
      <c r="AA12" s="3">
        <f t="shared" si="8"/>
        <v>0.33333333333333331</v>
      </c>
      <c r="AB12" s="17">
        <v>8</v>
      </c>
      <c r="AC12" s="17">
        <v>0</v>
      </c>
      <c r="AD12" s="17">
        <v>5</v>
      </c>
      <c r="AE12" s="17">
        <v>0</v>
      </c>
      <c r="AF12" s="17">
        <v>2</v>
      </c>
      <c r="AG12" s="27">
        <f t="shared" si="1"/>
        <v>0.53333333333333333</v>
      </c>
      <c r="AH12" s="27">
        <f t="shared" si="2"/>
        <v>0</v>
      </c>
      <c r="AI12" s="27">
        <f t="shared" si="6"/>
        <v>0.33333333333333331</v>
      </c>
      <c r="AJ12" s="27">
        <f t="shared" si="4"/>
        <v>0</v>
      </c>
      <c r="AK12" s="27">
        <f t="shared" si="5"/>
        <v>0.13333333333333333</v>
      </c>
      <c r="AL12">
        <v>36.610570000000003</v>
      </c>
      <c r="AM12">
        <v>-121.89358</v>
      </c>
      <c r="AN12" t="s">
        <v>56</v>
      </c>
    </row>
    <row r="13" spans="1:40" x14ac:dyDescent="0.2">
      <c r="A13" s="1" t="s">
        <v>42</v>
      </c>
      <c r="B13" s="2" t="s">
        <v>37</v>
      </c>
      <c r="C13" s="8">
        <v>45493</v>
      </c>
      <c r="D13" s="15" t="s">
        <v>43</v>
      </c>
      <c r="E13" s="1">
        <v>20</v>
      </c>
      <c r="F13" s="1">
        <v>28</v>
      </c>
      <c r="G13" s="1">
        <v>16</v>
      </c>
      <c r="H13" s="3">
        <f t="shared" si="7"/>
        <v>0.5714285714285714</v>
      </c>
      <c r="I13" s="1">
        <v>19</v>
      </c>
      <c r="J13" s="1">
        <v>7</v>
      </c>
      <c r="K13" s="1">
        <v>3</v>
      </c>
      <c r="L13" s="1">
        <v>0</v>
      </c>
      <c r="M13" s="1">
        <v>3</v>
      </c>
      <c r="N13" s="1">
        <v>2</v>
      </c>
      <c r="O13" s="1">
        <v>0</v>
      </c>
      <c r="P13" s="1">
        <v>0</v>
      </c>
      <c r="Q13" s="1">
        <v>0</v>
      </c>
      <c r="R13" s="1">
        <v>4</v>
      </c>
      <c r="S13" s="3">
        <f t="shared" si="9"/>
        <v>0.36842105263157893</v>
      </c>
      <c r="T13" s="3">
        <f t="shared" si="9"/>
        <v>0.15789473684210525</v>
      </c>
      <c r="U13" s="3">
        <f t="shared" si="9"/>
        <v>0</v>
      </c>
      <c r="V13" s="3">
        <f t="shared" si="9"/>
        <v>0.15789473684210525</v>
      </c>
      <c r="W13" s="3">
        <f t="shared" si="9"/>
        <v>0.10526315789473684</v>
      </c>
      <c r="X13" s="3">
        <f t="shared" si="9"/>
        <v>0</v>
      </c>
      <c r="Y13" s="3">
        <f t="shared" si="9"/>
        <v>0</v>
      </c>
      <c r="Z13" s="3">
        <f t="shared" si="8"/>
        <v>0</v>
      </c>
      <c r="AA13" s="3">
        <f t="shared" si="8"/>
        <v>0.21052631578947367</v>
      </c>
      <c r="AB13" s="18">
        <v>4</v>
      </c>
      <c r="AC13" s="18">
        <v>0</v>
      </c>
      <c r="AD13" s="18">
        <v>11</v>
      </c>
      <c r="AE13" s="18">
        <v>2</v>
      </c>
      <c r="AF13" s="18">
        <v>3</v>
      </c>
      <c r="AG13" s="27">
        <f t="shared" si="1"/>
        <v>0.2</v>
      </c>
      <c r="AH13" s="27">
        <f t="shared" si="2"/>
        <v>0</v>
      </c>
      <c r="AI13" s="27">
        <f t="shared" si="6"/>
        <v>0.55000000000000004</v>
      </c>
      <c r="AJ13" s="27">
        <f t="shared" si="4"/>
        <v>0.1</v>
      </c>
      <c r="AK13" s="27">
        <f t="shared" si="5"/>
        <v>0.15</v>
      </c>
      <c r="AL13">
        <v>36.610570000000003</v>
      </c>
      <c r="AM13">
        <v>-121.89358</v>
      </c>
      <c r="AN13" t="s">
        <v>56</v>
      </c>
    </row>
    <row r="14" spans="1:40" x14ac:dyDescent="0.2">
      <c r="A14" s="1" t="s">
        <v>42</v>
      </c>
      <c r="B14" s="2" t="s">
        <v>38</v>
      </c>
      <c r="C14" s="19">
        <v>45505</v>
      </c>
      <c r="D14" s="15" t="s">
        <v>43</v>
      </c>
      <c r="E14" s="1">
        <v>22</v>
      </c>
      <c r="F14" s="1">
        <v>32</v>
      </c>
      <c r="G14" s="1">
        <v>16</v>
      </c>
      <c r="H14" s="3">
        <f t="shared" si="7"/>
        <v>0.5</v>
      </c>
      <c r="I14" s="1">
        <v>16</v>
      </c>
      <c r="J14" s="1">
        <v>9</v>
      </c>
      <c r="K14" s="1">
        <v>0</v>
      </c>
      <c r="L14" s="1">
        <v>4</v>
      </c>
      <c r="M14" s="1">
        <v>1</v>
      </c>
      <c r="N14" s="1">
        <v>0</v>
      </c>
      <c r="O14" s="1">
        <v>0</v>
      </c>
      <c r="P14" s="1">
        <v>1</v>
      </c>
      <c r="Q14" s="1">
        <v>0</v>
      </c>
      <c r="R14" s="1">
        <v>1</v>
      </c>
      <c r="S14" s="3">
        <f t="shared" si="9"/>
        <v>0.5625</v>
      </c>
      <c r="T14" s="3">
        <f t="shared" si="9"/>
        <v>0</v>
      </c>
      <c r="U14" s="3">
        <f t="shared" si="9"/>
        <v>0.25</v>
      </c>
      <c r="V14" s="3">
        <f t="shared" si="9"/>
        <v>6.25E-2</v>
      </c>
      <c r="W14" s="3">
        <f t="shared" si="9"/>
        <v>0</v>
      </c>
      <c r="X14" s="3">
        <f t="shared" si="9"/>
        <v>0</v>
      </c>
      <c r="Y14" s="3">
        <f t="shared" si="9"/>
        <v>6.25E-2</v>
      </c>
      <c r="Z14" s="3">
        <f t="shared" si="8"/>
        <v>0</v>
      </c>
      <c r="AA14" s="3">
        <f t="shared" si="8"/>
        <v>6.25E-2</v>
      </c>
      <c r="AB14">
        <v>3</v>
      </c>
      <c r="AC14">
        <v>3</v>
      </c>
      <c r="AD14">
        <v>10</v>
      </c>
      <c r="AE14">
        <v>1</v>
      </c>
      <c r="AF14">
        <v>5</v>
      </c>
      <c r="AG14" s="27">
        <f t="shared" si="1"/>
        <v>0.13636363636363635</v>
      </c>
      <c r="AH14" s="27">
        <f t="shared" si="2"/>
        <v>0.13636363636363635</v>
      </c>
      <c r="AI14" s="27">
        <f t="shared" si="6"/>
        <v>0.45454545454545453</v>
      </c>
      <c r="AJ14" s="27">
        <f t="shared" si="4"/>
        <v>4.5454545454545456E-2</v>
      </c>
      <c r="AK14" s="27">
        <f t="shared" si="5"/>
        <v>0.22727272727272727</v>
      </c>
      <c r="AL14">
        <v>36.610570000000003</v>
      </c>
      <c r="AM14">
        <v>-121.89358</v>
      </c>
      <c r="AN14" t="s">
        <v>56</v>
      </c>
    </row>
    <row r="15" spans="1:40" x14ac:dyDescent="0.2">
      <c r="A15" s="1" t="s">
        <v>42</v>
      </c>
      <c r="B15" s="2" t="s">
        <v>39</v>
      </c>
      <c r="C15" s="19">
        <v>45516</v>
      </c>
      <c r="D15" s="15" t="s">
        <v>43</v>
      </c>
      <c r="E15" s="1">
        <v>11</v>
      </c>
      <c r="F15" s="1">
        <v>3</v>
      </c>
      <c r="G15" s="1">
        <v>1</v>
      </c>
      <c r="H15" s="3">
        <f t="shared" si="7"/>
        <v>0.33333333333333331</v>
      </c>
      <c r="I15" s="1">
        <v>1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3">
        <f t="shared" si="9"/>
        <v>1</v>
      </c>
      <c r="T15" s="3">
        <f t="shared" si="9"/>
        <v>0</v>
      </c>
      <c r="U15" s="3">
        <f t="shared" si="9"/>
        <v>0</v>
      </c>
      <c r="V15" s="3">
        <f t="shared" si="9"/>
        <v>0</v>
      </c>
      <c r="W15" s="3">
        <f t="shared" si="9"/>
        <v>0</v>
      </c>
      <c r="X15" s="3">
        <f t="shared" si="9"/>
        <v>0</v>
      </c>
      <c r="Y15" s="3">
        <f t="shared" si="9"/>
        <v>0</v>
      </c>
      <c r="Z15" s="3">
        <f t="shared" si="8"/>
        <v>0</v>
      </c>
      <c r="AA15" s="3">
        <f t="shared" si="8"/>
        <v>0</v>
      </c>
      <c r="AB15">
        <v>3</v>
      </c>
      <c r="AC15">
        <v>2</v>
      </c>
      <c r="AD15">
        <v>3</v>
      </c>
      <c r="AE15">
        <v>3</v>
      </c>
      <c r="AF15">
        <v>0</v>
      </c>
      <c r="AG15" s="27">
        <f t="shared" si="1"/>
        <v>0.27272727272727271</v>
      </c>
      <c r="AH15" s="27">
        <f t="shared" si="2"/>
        <v>0.18181818181818182</v>
      </c>
      <c r="AI15" s="27">
        <f t="shared" si="6"/>
        <v>0.27272727272727271</v>
      </c>
      <c r="AJ15" s="27">
        <f t="shared" si="4"/>
        <v>0.27272727272727271</v>
      </c>
      <c r="AK15" s="27">
        <f t="shared" si="5"/>
        <v>0</v>
      </c>
      <c r="AL15">
        <v>36.610570000000003</v>
      </c>
      <c r="AM15">
        <v>-121.89358</v>
      </c>
      <c r="AN15" t="s">
        <v>56</v>
      </c>
    </row>
    <row r="16" spans="1:40" x14ac:dyDescent="0.2">
      <c r="A16" s="1" t="s">
        <v>44</v>
      </c>
      <c r="B16" s="2" t="s">
        <v>33</v>
      </c>
      <c r="C16" s="8">
        <v>45467</v>
      </c>
      <c r="D16" s="20" t="s">
        <v>43</v>
      </c>
      <c r="E16" s="1">
        <v>17</v>
      </c>
      <c r="F16" s="1">
        <v>21</v>
      </c>
      <c r="G16" s="1">
        <v>12</v>
      </c>
      <c r="H16" s="3">
        <f t="shared" si="7"/>
        <v>0.5714285714285714</v>
      </c>
      <c r="I16" s="1">
        <v>13</v>
      </c>
      <c r="J16" s="1">
        <v>3</v>
      </c>
      <c r="K16" s="1">
        <v>1</v>
      </c>
      <c r="L16" s="1">
        <v>5</v>
      </c>
      <c r="M16" s="1">
        <v>1</v>
      </c>
      <c r="N16" s="1">
        <v>0</v>
      </c>
      <c r="O16" s="1">
        <v>0</v>
      </c>
      <c r="P16" s="1">
        <v>0</v>
      </c>
      <c r="Q16" s="1">
        <v>0</v>
      </c>
      <c r="R16" s="1">
        <v>3</v>
      </c>
      <c r="S16" s="3">
        <f t="shared" si="9"/>
        <v>0.23076923076923078</v>
      </c>
      <c r="T16" s="3">
        <f t="shared" si="9"/>
        <v>7.6923076923076927E-2</v>
      </c>
      <c r="U16" s="3">
        <f t="shared" si="9"/>
        <v>0.38461538461538464</v>
      </c>
      <c r="V16" s="3">
        <f t="shared" si="9"/>
        <v>7.6923076923076927E-2</v>
      </c>
      <c r="W16" s="3">
        <f t="shared" si="9"/>
        <v>0</v>
      </c>
      <c r="X16" s="3">
        <f t="shared" si="9"/>
        <v>0</v>
      </c>
      <c r="Y16" s="3">
        <f t="shared" si="9"/>
        <v>0</v>
      </c>
      <c r="Z16" s="3">
        <f t="shared" si="8"/>
        <v>0</v>
      </c>
      <c r="AA16" s="3">
        <f t="shared" si="8"/>
        <v>0.23076923076923078</v>
      </c>
      <c r="AB16" s="10">
        <v>8</v>
      </c>
      <c r="AC16" s="10">
        <v>2</v>
      </c>
      <c r="AD16" s="10">
        <v>4</v>
      </c>
      <c r="AE16" s="10">
        <v>3</v>
      </c>
      <c r="AF16" s="10">
        <v>0</v>
      </c>
      <c r="AG16" s="27">
        <f t="shared" si="1"/>
        <v>0.47058823529411764</v>
      </c>
      <c r="AH16" s="27">
        <f t="shared" si="2"/>
        <v>0.11764705882352941</v>
      </c>
      <c r="AI16" s="27">
        <f t="shared" si="6"/>
        <v>0.23529411764705882</v>
      </c>
      <c r="AJ16" s="27">
        <f t="shared" si="4"/>
        <v>0.17647058823529413</v>
      </c>
      <c r="AK16" s="27">
        <f t="shared" si="5"/>
        <v>0</v>
      </c>
      <c r="AL16">
        <v>36.616459999999996</v>
      </c>
      <c r="AM16">
        <v>-121.89784</v>
      </c>
      <c r="AN16" t="s">
        <v>56</v>
      </c>
    </row>
    <row r="17" spans="1:44" x14ac:dyDescent="0.2">
      <c r="A17" s="1" t="s">
        <v>44</v>
      </c>
      <c r="B17" s="2" t="s">
        <v>35</v>
      </c>
      <c r="C17" s="8">
        <v>45465</v>
      </c>
      <c r="D17" s="20" t="s">
        <v>43</v>
      </c>
      <c r="E17" s="1">
        <v>21</v>
      </c>
      <c r="F17" s="1">
        <v>17</v>
      </c>
      <c r="G17" s="1">
        <v>12</v>
      </c>
      <c r="H17" s="3">
        <f t="shared" si="7"/>
        <v>0.70588235294117652</v>
      </c>
      <c r="I17" s="1">
        <v>13</v>
      </c>
      <c r="J17" s="1">
        <v>4</v>
      </c>
      <c r="K17" s="1">
        <v>3</v>
      </c>
      <c r="L17" s="1">
        <v>0</v>
      </c>
      <c r="M17" s="1">
        <v>5</v>
      </c>
      <c r="N17" s="1">
        <v>0</v>
      </c>
      <c r="O17" s="1">
        <v>0</v>
      </c>
      <c r="P17" s="1">
        <v>0</v>
      </c>
      <c r="Q17" s="1">
        <v>0</v>
      </c>
      <c r="R17" s="4">
        <v>1</v>
      </c>
      <c r="S17" s="3">
        <f t="shared" si="9"/>
        <v>0.30769230769230771</v>
      </c>
      <c r="T17" s="3">
        <f t="shared" si="9"/>
        <v>0.23076923076923078</v>
      </c>
      <c r="U17" s="3">
        <f t="shared" si="9"/>
        <v>0</v>
      </c>
      <c r="V17" s="3">
        <f t="shared" si="9"/>
        <v>0.38461538461538464</v>
      </c>
      <c r="W17" s="3">
        <f t="shared" si="9"/>
        <v>0</v>
      </c>
      <c r="X17" s="3">
        <f t="shared" si="9"/>
        <v>0</v>
      </c>
      <c r="Y17" s="3">
        <f t="shared" si="9"/>
        <v>0</v>
      </c>
      <c r="Z17" s="3">
        <f t="shared" si="8"/>
        <v>0</v>
      </c>
      <c r="AA17" s="3">
        <f t="shared" si="8"/>
        <v>7.6923076923076927E-2</v>
      </c>
      <c r="AB17" s="10">
        <v>9</v>
      </c>
      <c r="AC17" s="10">
        <v>8</v>
      </c>
      <c r="AD17" s="10">
        <v>4</v>
      </c>
      <c r="AE17" s="10">
        <v>0</v>
      </c>
      <c r="AF17" s="10">
        <v>0</v>
      </c>
      <c r="AG17" s="27">
        <f t="shared" si="1"/>
        <v>0.42857142857142855</v>
      </c>
      <c r="AH17" s="27">
        <f t="shared" si="2"/>
        <v>0.38095238095238093</v>
      </c>
      <c r="AI17" s="27">
        <f t="shared" si="6"/>
        <v>0.19047619047619047</v>
      </c>
      <c r="AJ17" s="27">
        <f t="shared" si="4"/>
        <v>0</v>
      </c>
      <c r="AK17" s="27">
        <f t="shared" si="5"/>
        <v>0</v>
      </c>
      <c r="AL17">
        <v>36.616459999999996</v>
      </c>
      <c r="AM17">
        <v>-121.89784</v>
      </c>
      <c r="AN17" t="s">
        <v>56</v>
      </c>
    </row>
    <row r="18" spans="1:44" x14ac:dyDescent="0.2">
      <c r="A18" s="1" t="s">
        <v>44</v>
      </c>
      <c r="B18" s="2" t="s">
        <v>36</v>
      </c>
      <c r="C18" s="8">
        <v>45499</v>
      </c>
      <c r="D18" s="20" t="s">
        <v>43</v>
      </c>
      <c r="E18" s="1">
        <v>13</v>
      </c>
      <c r="F18" s="1">
        <v>14</v>
      </c>
      <c r="G18" s="1">
        <v>5</v>
      </c>
      <c r="H18" s="3">
        <f t="shared" si="7"/>
        <v>0.35714285714285715</v>
      </c>
      <c r="I18" s="1">
        <v>5</v>
      </c>
      <c r="J18" s="1">
        <v>2</v>
      </c>
      <c r="K18" s="1">
        <v>0</v>
      </c>
      <c r="L18" s="1">
        <v>0</v>
      </c>
      <c r="M18" s="1">
        <v>2</v>
      </c>
      <c r="N18" s="1">
        <v>0</v>
      </c>
      <c r="O18" s="1">
        <v>0</v>
      </c>
      <c r="P18" s="1">
        <v>0</v>
      </c>
      <c r="Q18" s="1">
        <v>0</v>
      </c>
      <c r="R18" s="1">
        <v>1</v>
      </c>
      <c r="S18" s="3">
        <f t="shared" si="9"/>
        <v>0.4</v>
      </c>
      <c r="T18" s="3">
        <f t="shared" si="9"/>
        <v>0</v>
      </c>
      <c r="U18" s="3">
        <f t="shared" si="9"/>
        <v>0</v>
      </c>
      <c r="V18" s="3">
        <f t="shared" si="9"/>
        <v>0.4</v>
      </c>
      <c r="W18" s="3">
        <f t="shared" si="9"/>
        <v>0</v>
      </c>
      <c r="X18" s="3">
        <f t="shared" si="9"/>
        <v>0</v>
      </c>
      <c r="Y18" s="3">
        <f t="shared" si="9"/>
        <v>0</v>
      </c>
      <c r="Z18" s="3">
        <f t="shared" si="8"/>
        <v>0</v>
      </c>
      <c r="AA18" s="3">
        <f t="shared" si="8"/>
        <v>0.2</v>
      </c>
      <c r="AB18" s="10">
        <v>6</v>
      </c>
      <c r="AC18" s="10">
        <v>2</v>
      </c>
      <c r="AD18" s="10">
        <v>4</v>
      </c>
      <c r="AE18" s="10">
        <v>1</v>
      </c>
      <c r="AF18" s="10">
        <v>0</v>
      </c>
      <c r="AG18" s="27">
        <f t="shared" si="1"/>
        <v>0.46153846153846156</v>
      </c>
      <c r="AH18" s="27">
        <f t="shared" si="2"/>
        <v>0.15384615384615385</v>
      </c>
      <c r="AI18" s="27">
        <f t="shared" si="6"/>
        <v>0.30769230769230771</v>
      </c>
      <c r="AJ18" s="27">
        <f t="shared" si="4"/>
        <v>7.6923076923076927E-2</v>
      </c>
      <c r="AK18" s="27">
        <f t="shared" si="5"/>
        <v>0</v>
      </c>
      <c r="AL18">
        <v>36.616459999999996</v>
      </c>
      <c r="AM18">
        <v>-121.89784</v>
      </c>
      <c r="AN18" t="s">
        <v>56</v>
      </c>
    </row>
    <row r="19" spans="1:44" x14ac:dyDescent="0.2">
      <c r="A19" s="1" t="s">
        <v>44</v>
      </c>
      <c r="B19" s="2" t="s">
        <v>37</v>
      </c>
      <c r="C19" s="8">
        <v>45503</v>
      </c>
      <c r="D19" s="20" t="s">
        <v>43</v>
      </c>
      <c r="E19" s="1">
        <v>14</v>
      </c>
      <c r="F19" s="1">
        <v>8</v>
      </c>
      <c r="G19" s="1">
        <v>7</v>
      </c>
      <c r="H19" s="3">
        <f t="shared" si="7"/>
        <v>0.875</v>
      </c>
      <c r="I19" s="1">
        <v>9</v>
      </c>
      <c r="J19" s="1">
        <v>5</v>
      </c>
      <c r="K19" s="1">
        <v>3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</v>
      </c>
      <c r="S19" s="3">
        <f t="shared" si="9"/>
        <v>0.55555555555555558</v>
      </c>
      <c r="T19" s="3">
        <f t="shared" si="9"/>
        <v>0.33333333333333331</v>
      </c>
      <c r="U19" s="3">
        <f t="shared" si="9"/>
        <v>0</v>
      </c>
      <c r="V19" s="3">
        <f t="shared" si="9"/>
        <v>0</v>
      </c>
      <c r="W19" s="3">
        <f t="shared" si="9"/>
        <v>0</v>
      </c>
      <c r="X19" s="3">
        <f t="shared" si="9"/>
        <v>0</v>
      </c>
      <c r="Y19" s="3">
        <f t="shared" si="9"/>
        <v>0</v>
      </c>
      <c r="Z19" s="3">
        <f t="shared" si="8"/>
        <v>0</v>
      </c>
      <c r="AA19" s="3">
        <f t="shared" si="8"/>
        <v>0.1111111111111111</v>
      </c>
      <c r="AB19" s="10">
        <v>10</v>
      </c>
      <c r="AC19" s="10">
        <v>0</v>
      </c>
      <c r="AD19" s="10">
        <v>4</v>
      </c>
      <c r="AE19" s="10">
        <v>0</v>
      </c>
      <c r="AF19" s="10">
        <v>0</v>
      </c>
      <c r="AG19" s="27">
        <f t="shared" si="1"/>
        <v>0.7142857142857143</v>
      </c>
      <c r="AH19" s="27">
        <f t="shared" si="2"/>
        <v>0</v>
      </c>
      <c r="AI19" s="27">
        <f t="shared" si="6"/>
        <v>0.2857142857142857</v>
      </c>
      <c r="AJ19" s="27">
        <f t="shared" si="4"/>
        <v>0</v>
      </c>
      <c r="AK19" s="27">
        <f t="shared" si="5"/>
        <v>0</v>
      </c>
      <c r="AL19">
        <v>36.616459999999996</v>
      </c>
      <c r="AM19">
        <v>-121.89784</v>
      </c>
      <c r="AN19" t="s">
        <v>56</v>
      </c>
    </row>
    <row r="20" spans="1:44" x14ac:dyDescent="0.2">
      <c r="A20" s="1" t="s">
        <v>44</v>
      </c>
      <c r="B20" s="2" t="s">
        <v>38</v>
      </c>
      <c r="C20" s="19">
        <v>45523</v>
      </c>
      <c r="D20" s="20" t="s">
        <v>43</v>
      </c>
      <c r="E20" s="1">
        <v>16</v>
      </c>
      <c r="F20" s="1">
        <v>43</v>
      </c>
      <c r="G20" s="1">
        <v>29</v>
      </c>
      <c r="H20" s="3">
        <f>G20/F20</f>
        <v>0.67441860465116277</v>
      </c>
      <c r="I20" s="1">
        <v>30</v>
      </c>
      <c r="J20" s="1">
        <v>11</v>
      </c>
      <c r="K20" s="1">
        <v>12</v>
      </c>
      <c r="L20" s="1">
        <v>0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6</v>
      </c>
      <c r="S20" s="3">
        <f t="shared" si="9"/>
        <v>0.36666666666666664</v>
      </c>
      <c r="T20" s="3">
        <f t="shared" si="9"/>
        <v>0.4</v>
      </c>
      <c r="U20" s="3">
        <f t="shared" si="9"/>
        <v>0</v>
      </c>
      <c r="V20" s="3">
        <f t="shared" si="9"/>
        <v>0</v>
      </c>
      <c r="W20" s="3">
        <f t="shared" si="9"/>
        <v>3.3333333333333333E-2</v>
      </c>
      <c r="X20" s="3">
        <f t="shared" si="9"/>
        <v>0</v>
      </c>
      <c r="Y20" s="3">
        <f t="shared" si="9"/>
        <v>0</v>
      </c>
      <c r="Z20" s="3">
        <f t="shared" si="8"/>
        <v>0</v>
      </c>
      <c r="AA20" s="3">
        <f t="shared" si="8"/>
        <v>0.2</v>
      </c>
      <c r="AB20" s="21">
        <v>3</v>
      </c>
      <c r="AC20" s="21">
        <v>0</v>
      </c>
      <c r="AD20" s="21">
        <v>11</v>
      </c>
      <c r="AE20" s="21">
        <v>2</v>
      </c>
      <c r="AF20" s="21">
        <v>0</v>
      </c>
      <c r="AG20" s="27">
        <f t="shared" si="1"/>
        <v>0.1875</v>
      </c>
      <c r="AH20" s="27">
        <f t="shared" si="2"/>
        <v>0</v>
      </c>
      <c r="AI20" s="27">
        <f t="shared" si="6"/>
        <v>0.6875</v>
      </c>
      <c r="AJ20" s="27">
        <f t="shared" si="4"/>
        <v>0.125</v>
      </c>
      <c r="AK20" s="27">
        <f t="shared" si="5"/>
        <v>0</v>
      </c>
      <c r="AL20">
        <v>36.616459999999996</v>
      </c>
      <c r="AM20">
        <v>-121.89784</v>
      </c>
      <c r="AN20" t="s">
        <v>56</v>
      </c>
      <c r="AR20" s="14"/>
    </row>
    <row r="21" spans="1:44" x14ac:dyDescent="0.2">
      <c r="A21" s="1" t="s">
        <v>44</v>
      </c>
      <c r="B21" s="2" t="s">
        <v>39</v>
      </c>
      <c r="C21" s="19">
        <v>45528</v>
      </c>
      <c r="D21" s="20" t="s">
        <v>43</v>
      </c>
      <c r="E21" s="1">
        <v>23</v>
      </c>
      <c r="F21" s="1">
        <v>19</v>
      </c>
      <c r="G21" s="1">
        <v>13</v>
      </c>
      <c r="H21" s="3">
        <f t="shared" si="7"/>
        <v>0.68421052631578949</v>
      </c>
      <c r="I21" s="1">
        <v>17</v>
      </c>
      <c r="J21" s="1">
        <v>11</v>
      </c>
      <c r="K21" s="1">
        <v>0</v>
      </c>
      <c r="L21" s="1">
        <v>0</v>
      </c>
      <c r="M21" s="1">
        <v>4</v>
      </c>
      <c r="N21" s="1">
        <v>0</v>
      </c>
      <c r="O21" s="1">
        <v>0</v>
      </c>
      <c r="P21" s="1">
        <v>0</v>
      </c>
      <c r="Q21" s="1">
        <v>0</v>
      </c>
      <c r="R21" s="1">
        <v>2</v>
      </c>
      <c r="S21" s="3">
        <f t="shared" si="9"/>
        <v>0.6470588235294118</v>
      </c>
      <c r="T21" s="3">
        <f t="shared" si="9"/>
        <v>0</v>
      </c>
      <c r="U21" s="3">
        <f t="shared" si="9"/>
        <v>0</v>
      </c>
      <c r="V21" s="3">
        <f t="shared" si="9"/>
        <v>0.23529411764705882</v>
      </c>
      <c r="W21" s="3">
        <f t="shared" si="9"/>
        <v>0</v>
      </c>
      <c r="X21" s="3">
        <f t="shared" si="9"/>
        <v>0</v>
      </c>
      <c r="Y21" s="3">
        <f t="shared" si="9"/>
        <v>0</v>
      </c>
      <c r="Z21" s="3">
        <f t="shared" si="8"/>
        <v>0</v>
      </c>
      <c r="AA21" s="3">
        <f t="shared" si="8"/>
        <v>0.11764705882352941</v>
      </c>
      <c r="AB21" s="21">
        <v>11</v>
      </c>
      <c r="AC21" s="21">
        <v>1</v>
      </c>
      <c r="AD21" s="21">
        <v>7</v>
      </c>
      <c r="AE21" s="21">
        <v>3</v>
      </c>
      <c r="AF21" s="21">
        <v>1</v>
      </c>
      <c r="AG21" s="27">
        <f t="shared" si="1"/>
        <v>0.47826086956521741</v>
      </c>
      <c r="AH21" s="27">
        <f t="shared" si="2"/>
        <v>4.3478260869565216E-2</v>
      </c>
      <c r="AI21" s="27">
        <f t="shared" si="6"/>
        <v>0.30434782608695654</v>
      </c>
      <c r="AJ21" s="27">
        <f t="shared" si="4"/>
        <v>0.13043478260869565</v>
      </c>
      <c r="AK21" s="27">
        <f>AF21/$E21</f>
        <v>4.3478260869565216E-2</v>
      </c>
      <c r="AL21">
        <v>36.616459999999996</v>
      </c>
      <c r="AM21">
        <v>-121.89784</v>
      </c>
      <c r="AN21" t="s">
        <v>56</v>
      </c>
      <c r="AR21" s="14"/>
    </row>
    <row r="22" spans="1:44" x14ac:dyDescent="0.2">
      <c r="A22" s="1" t="s">
        <v>44</v>
      </c>
      <c r="B22" s="2" t="s">
        <v>41</v>
      </c>
      <c r="C22" s="22">
        <v>45570</v>
      </c>
      <c r="D22" s="20" t="s">
        <v>43</v>
      </c>
      <c r="E22" s="1">
        <v>13</v>
      </c>
      <c r="F22" s="1">
        <v>19</v>
      </c>
      <c r="G22" s="1">
        <v>13</v>
      </c>
      <c r="H22" s="3">
        <f t="shared" si="7"/>
        <v>0.68421052631578949</v>
      </c>
      <c r="I22" s="1">
        <v>13</v>
      </c>
      <c r="J22" s="1">
        <v>6</v>
      </c>
      <c r="K22" s="1">
        <v>2</v>
      </c>
      <c r="L22" s="1">
        <v>1</v>
      </c>
      <c r="M22" s="1">
        <v>2</v>
      </c>
      <c r="N22" s="1">
        <v>0</v>
      </c>
      <c r="O22" s="1">
        <v>2</v>
      </c>
      <c r="P22" s="1">
        <v>0</v>
      </c>
      <c r="Q22" s="1">
        <v>0</v>
      </c>
      <c r="R22" s="1">
        <v>0</v>
      </c>
      <c r="S22" s="3">
        <f t="shared" si="9"/>
        <v>0.46153846153846156</v>
      </c>
      <c r="T22" s="3">
        <f t="shared" si="9"/>
        <v>0.15384615384615385</v>
      </c>
      <c r="U22" s="3">
        <f t="shared" si="9"/>
        <v>7.6923076923076927E-2</v>
      </c>
      <c r="V22" s="3">
        <f t="shared" si="9"/>
        <v>0.15384615384615385</v>
      </c>
      <c r="W22" s="3">
        <f t="shared" si="9"/>
        <v>0</v>
      </c>
      <c r="X22" s="3">
        <f t="shared" si="9"/>
        <v>0.15384615384615385</v>
      </c>
      <c r="Y22" s="3">
        <f t="shared" si="9"/>
        <v>0</v>
      </c>
      <c r="Z22" s="3">
        <f t="shared" si="9"/>
        <v>0</v>
      </c>
      <c r="AA22" s="3">
        <f t="shared" si="9"/>
        <v>0</v>
      </c>
      <c r="AB22" s="21">
        <v>2</v>
      </c>
      <c r="AC22" s="21">
        <v>6</v>
      </c>
      <c r="AD22" s="21">
        <v>4</v>
      </c>
      <c r="AE22" s="21">
        <v>1</v>
      </c>
      <c r="AF22" s="21">
        <v>0</v>
      </c>
      <c r="AG22" s="27">
        <f t="shared" si="1"/>
        <v>0.15384615384615385</v>
      </c>
      <c r="AH22" s="27">
        <f t="shared" si="2"/>
        <v>0.46153846153846156</v>
      </c>
      <c r="AI22" s="27">
        <f t="shared" si="6"/>
        <v>0.30769230769230771</v>
      </c>
      <c r="AJ22" s="27">
        <f t="shared" si="4"/>
        <v>7.6923076923076927E-2</v>
      </c>
      <c r="AK22" s="27">
        <f t="shared" si="5"/>
        <v>0</v>
      </c>
      <c r="AL22">
        <v>36.616459999999996</v>
      </c>
      <c r="AM22">
        <v>-121.89784</v>
      </c>
      <c r="AN22" t="s">
        <v>56</v>
      </c>
    </row>
    <row r="23" spans="1:44" x14ac:dyDescent="0.2">
      <c r="A23" s="1" t="s">
        <v>45</v>
      </c>
      <c r="B23" s="2" t="s">
        <v>33</v>
      </c>
      <c r="C23" s="5">
        <v>45471</v>
      </c>
      <c r="D23" s="23" t="s">
        <v>46</v>
      </c>
      <c r="E23" s="1">
        <v>9</v>
      </c>
      <c r="F23" s="1">
        <v>14</v>
      </c>
      <c r="G23" s="1">
        <v>12</v>
      </c>
      <c r="H23" s="3">
        <f t="shared" si="7"/>
        <v>0.8571428571428571</v>
      </c>
      <c r="I23" s="1">
        <v>12</v>
      </c>
      <c r="J23" s="1">
        <v>11</v>
      </c>
      <c r="K23" s="1">
        <v>0</v>
      </c>
      <c r="L23" s="1">
        <v>1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3">
        <f t="shared" si="9"/>
        <v>0.91666666666666663</v>
      </c>
      <c r="T23" s="3">
        <f t="shared" si="9"/>
        <v>0</v>
      </c>
      <c r="U23" s="3">
        <f t="shared" si="9"/>
        <v>8.3333333333333329E-2</v>
      </c>
      <c r="V23" s="3">
        <f t="shared" si="9"/>
        <v>0</v>
      </c>
      <c r="W23" s="3">
        <f t="shared" si="9"/>
        <v>0</v>
      </c>
      <c r="X23" s="3">
        <f t="shared" si="9"/>
        <v>0</v>
      </c>
      <c r="Y23" s="3">
        <f t="shared" si="9"/>
        <v>0</v>
      </c>
      <c r="Z23" s="3">
        <f t="shared" si="9"/>
        <v>0</v>
      </c>
      <c r="AA23" s="3">
        <f t="shared" si="9"/>
        <v>0</v>
      </c>
      <c r="AB23">
        <v>0</v>
      </c>
      <c r="AC23">
        <v>2</v>
      </c>
      <c r="AD23">
        <v>5</v>
      </c>
      <c r="AE23">
        <v>0</v>
      </c>
      <c r="AF23">
        <v>2</v>
      </c>
      <c r="AG23" s="27">
        <f t="shared" si="1"/>
        <v>0</v>
      </c>
      <c r="AH23" s="27">
        <f t="shared" si="2"/>
        <v>0.22222222222222221</v>
      </c>
      <c r="AI23" s="27">
        <f t="shared" si="6"/>
        <v>0.55555555555555558</v>
      </c>
      <c r="AJ23" s="27">
        <f t="shared" si="4"/>
        <v>0</v>
      </c>
      <c r="AK23" s="27">
        <f t="shared" si="5"/>
        <v>0.22222222222222221</v>
      </c>
      <c r="AL23">
        <v>36.636830000000003</v>
      </c>
      <c r="AM23">
        <v>-121.92668</v>
      </c>
      <c r="AN23" t="s">
        <v>56</v>
      </c>
    </row>
    <row r="24" spans="1:44" x14ac:dyDescent="0.2">
      <c r="A24" s="1" t="s">
        <v>45</v>
      </c>
      <c r="B24" s="2" t="s">
        <v>35</v>
      </c>
      <c r="C24" s="8">
        <v>45473</v>
      </c>
      <c r="D24" s="23" t="s">
        <v>46</v>
      </c>
      <c r="E24" s="1">
        <v>9</v>
      </c>
      <c r="F24" s="1">
        <v>8</v>
      </c>
      <c r="G24" s="1">
        <v>7</v>
      </c>
      <c r="H24" s="3">
        <f t="shared" si="7"/>
        <v>0.875</v>
      </c>
      <c r="I24" s="1">
        <v>7</v>
      </c>
      <c r="J24" s="1">
        <v>3</v>
      </c>
      <c r="K24" s="1">
        <v>0</v>
      </c>
      <c r="L24" s="1">
        <v>0</v>
      </c>
      <c r="M24" s="1">
        <v>2</v>
      </c>
      <c r="N24" s="1">
        <v>0</v>
      </c>
      <c r="O24" s="1">
        <v>1</v>
      </c>
      <c r="P24" s="1">
        <v>0</v>
      </c>
      <c r="Q24" s="1">
        <v>0</v>
      </c>
      <c r="R24" s="1">
        <v>1</v>
      </c>
      <c r="S24" s="3">
        <f t="shared" si="9"/>
        <v>0.42857142857142855</v>
      </c>
      <c r="T24" s="3">
        <f t="shared" si="9"/>
        <v>0</v>
      </c>
      <c r="U24" s="3">
        <f t="shared" si="9"/>
        <v>0</v>
      </c>
      <c r="V24" s="3">
        <f t="shared" si="9"/>
        <v>0.2857142857142857</v>
      </c>
      <c r="W24" s="3">
        <f t="shared" si="9"/>
        <v>0</v>
      </c>
      <c r="X24" s="3">
        <f t="shared" si="9"/>
        <v>0.14285714285714285</v>
      </c>
      <c r="Y24" s="3">
        <f t="shared" si="9"/>
        <v>0</v>
      </c>
      <c r="Z24" s="3">
        <f t="shared" si="9"/>
        <v>0</v>
      </c>
      <c r="AA24" s="3">
        <f t="shared" si="9"/>
        <v>0.14285714285714285</v>
      </c>
      <c r="AB24" s="24">
        <v>0</v>
      </c>
      <c r="AC24" s="24">
        <v>3</v>
      </c>
      <c r="AD24" s="24">
        <v>4</v>
      </c>
      <c r="AE24" s="24">
        <v>1</v>
      </c>
      <c r="AF24" s="24">
        <v>1</v>
      </c>
      <c r="AG24" s="27">
        <f t="shared" si="1"/>
        <v>0</v>
      </c>
      <c r="AH24" s="27">
        <f t="shared" si="2"/>
        <v>0.33333333333333331</v>
      </c>
      <c r="AI24" s="27">
        <f t="shared" si="6"/>
        <v>0.44444444444444442</v>
      </c>
      <c r="AJ24" s="27">
        <f t="shared" si="4"/>
        <v>0.1111111111111111</v>
      </c>
      <c r="AK24" s="27">
        <f t="shared" si="5"/>
        <v>0.1111111111111111</v>
      </c>
      <c r="AL24">
        <v>36.636830000000003</v>
      </c>
      <c r="AM24">
        <v>-121.92668</v>
      </c>
      <c r="AN24" t="s">
        <v>56</v>
      </c>
    </row>
    <row r="25" spans="1:44" x14ac:dyDescent="0.2">
      <c r="A25" s="1" t="s">
        <v>45</v>
      </c>
      <c r="B25" s="2" t="s">
        <v>36</v>
      </c>
      <c r="C25" s="25">
        <v>45481</v>
      </c>
      <c r="D25" s="23" t="s">
        <v>46</v>
      </c>
      <c r="E25" s="1">
        <v>3</v>
      </c>
      <c r="F25" s="1">
        <v>3</v>
      </c>
      <c r="G25" s="1">
        <v>3</v>
      </c>
      <c r="H25" s="3">
        <f t="shared" si="7"/>
        <v>1</v>
      </c>
      <c r="I25" s="1">
        <v>4</v>
      </c>
      <c r="J25" s="1">
        <v>1</v>
      </c>
      <c r="K25" s="1">
        <v>3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3">
        <f t="shared" si="9"/>
        <v>0.25</v>
      </c>
      <c r="T25" s="3">
        <f t="shared" si="9"/>
        <v>0.75</v>
      </c>
      <c r="U25" s="3">
        <f t="shared" si="9"/>
        <v>0</v>
      </c>
      <c r="V25" s="3">
        <f t="shared" si="9"/>
        <v>0</v>
      </c>
      <c r="W25" s="3">
        <f t="shared" si="9"/>
        <v>0</v>
      </c>
      <c r="X25" s="3">
        <f t="shared" si="9"/>
        <v>0</v>
      </c>
      <c r="Y25" s="3">
        <f t="shared" si="9"/>
        <v>0</v>
      </c>
      <c r="Z25" s="3">
        <f t="shared" si="9"/>
        <v>0</v>
      </c>
      <c r="AA25" s="3">
        <f t="shared" si="9"/>
        <v>0</v>
      </c>
      <c r="AB25" s="10">
        <v>0</v>
      </c>
      <c r="AC25" s="10">
        <v>0</v>
      </c>
      <c r="AD25" s="10">
        <v>1</v>
      </c>
      <c r="AE25" s="10">
        <v>2</v>
      </c>
      <c r="AF25" s="10">
        <v>0</v>
      </c>
      <c r="AG25" s="27">
        <f t="shared" si="1"/>
        <v>0</v>
      </c>
      <c r="AH25" s="27">
        <f t="shared" si="2"/>
        <v>0</v>
      </c>
      <c r="AI25" s="27">
        <f t="shared" si="6"/>
        <v>0.33333333333333331</v>
      </c>
      <c r="AJ25" s="27">
        <f t="shared" si="4"/>
        <v>0.66666666666666663</v>
      </c>
      <c r="AK25" s="27">
        <f t="shared" si="5"/>
        <v>0</v>
      </c>
      <c r="AL25">
        <v>36.636830000000003</v>
      </c>
      <c r="AM25">
        <v>-121.92668</v>
      </c>
      <c r="AN25" t="s">
        <v>56</v>
      </c>
    </row>
    <row r="26" spans="1:44" x14ac:dyDescent="0.2">
      <c r="A26" s="1" t="s">
        <v>45</v>
      </c>
      <c r="B26" s="2" t="s">
        <v>37</v>
      </c>
      <c r="C26" s="8">
        <v>45498</v>
      </c>
      <c r="D26" s="23" t="s">
        <v>46</v>
      </c>
      <c r="E26" s="1">
        <v>16</v>
      </c>
      <c r="F26" s="1">
        <v>17</v>
      </c>
      <c r="G26" s="1">
        <v>14</v>
      </c>
      <c r="H26" s="3">
        <f t="shared" si="7"/>
        <v>0.82352941176470584</v>
      </c>
      <c r="I26" s="1">
        <v>16</v>
      </c>
      <c r="J26" s="1">
        <v>13</v>
      </c>
      <c r="K26" s="1">
        <v>3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3">
        <f t="shared" ref="S26:AA30" si="10">J26/$I26</f>
        <v>0.8125</v>
      </c>
      <c r="T26" s="3">
        <f t="shared" si="10"/>
        <v>0.1875</v>
      </c>
      <c r="U26" s="3">
        <f t="shared" si="10"/>
        <v>0</v>
      </c>
      <c r="V26" s="3">
        <f t="shared" si="10"/>
        <v>0</v>
      </c>
      <c r="W26" s="3">
        <f t="shared" si="10"/>
        <v>0</v>
      </c>
      <c r="X26" s="3">
        <f t="shared" si="10"/>
        <v>0</v>
      </c>
      <c r="Y26" s="3">
        <f t="shared" si="10"/>
        <v>0</v>
      </c>
      <c r="Z26" s="3">
        <f t="shared" si="10"/>
        <v>0</v>
      </c>
      <c r="AA26" s="3">
        <f t="shared" si="10"/>
        <v>0</v>
      </c>
      <c r="AB26" s="18">
        <v>0</v>
      </c>
      <c r="AC26" s="18">
        <v>1</v>
      </c>
      <c r="AD26" s="18">
        <v>9</v>
      </c>
      <c r="AE26" s="18">
        <v>6</v>
      </c>
      <c r="AF26" s="18">
        <v>0</v>
      </c>
      <c r="AG26" s="27">
        <f t="shared" si="1"/>
        <v>0</v>
      </c>
      <c r="AH26" s="27">
        <f t="shared" si="2"/>
        <v>6.25E-2</v>
      </c>
      <c r="AI26" s="27">
        <f t="shared" si="6"/>
        <v>0.5625</v>
      </c>
      <c r="AJ26" s="27">
        <f t="shared" si="4"/>
        <v>0.375</v>
      </c>
      <c r="AK26" s="27">
        <f t="shared" si="5"/>
        <v>0</v>
      </c>
      <c r="AL26">
        <v>36.636830000000003</v>
      </c>
      <c r="AM26">
        <v>-121.92668</v>
      </c>
      <c r="AN26" t="s">
        <v>56</v>
      </c>
    </row>
    <row r="27" spans="1:44" x14ac:dyDescent="0.2">
      <c r="A27" s="1" t="s">
        <v>45</v>
      </c>
      <c r="B27" s="2" t="s">
        <v>38</v>
      </c>
      <c r="C27" s="19">
        <v>45512</v>
      </c>
      <c r="D27" s="23" t="s">
        <v>46</v>
      </c>
      <c r="E27" s="1">
        <v>6</v>
      </c>
      <c r="F27" s="1">
        <v>17</v>
      </c>
      <c r="G27" s="1">
        <v>10</v>
      </c>
      <c r="H27" s="3">
        <f t="shared" si="7"/>
        <v>0.58823529411764708</v>
      </c>
      <c r="I27" s="1">
        <v>20</v>
      </c>
      <c r="J27" s="1">
        <v>13</v>
      </c>
      <c r="K27" s="1">
        <v>5</v>
      </c>
      <c r="L27" s="1">
        <v>0</v>
      </c>
      <c r="M27" s="1">
        <v>1</v>
      </c>
      <c r="N27" s="1">
        <v>0</v>
      </c>
      <c r="O27" s="1">
        <v>0</v>
      </c>
      <c r="P27" s="1">
        <v>0</v>
      </c>
      <c r="Q27" s="1">
        <v>0</v>
      </c>
      <c r="R27" s="1">
        <v>1</v>
      </c>
      <c r="S27" s="3">
        <f t="shared" si="10"/>
        <v>0.65</v>
      </c>
      <c r="T27" s="3">
        <f t="shared" si="10"/>
        <v>0.25</v>
      </c>
      <c r="U27" s="3">
        <f t="shared" si="10"/>
        <v>0</v>
      </c>
      <c r="V27" s="3">
        <f t="shared" si="10"/>
        <v>0.05</v>
      </c>
      <c r="W27" s="3">
        <f t="shared" si="10"/>
        <v>0</v>
      </c>
      <c r="X27" s="3">
        <f t="shared" si="10"/>
        <v>0</v>
      </c>
      <c r="Y27" s="3">
        <f t="shared" si="10"/>
        <v>0</v>
      </c>
      <c r="Z27" s="3">
        <f t="shared" si="10"/>
        <v>0</v>
      </c>
      <c r="AA27" s="3">
        <f t="shared" si="10"/>
        <v>0.05</v>
      </c>
      <c r="AB27" s="10">
        <v>0</v>
      </c>
      <c r="AC27" s="10">
        <v>0</v>
      </c>
      <c r="AD27" s="10">
        <v>4</v>
      </c>
      <c r="AE27" s="10">
        <v>2</v>
      </c>
      <c r="AF27" s="10">
        <v>0</v>
      </c>
      <c r="AG27" s="27">
        <f t="shared" si="1"/>
        <v>0</v>
      </c>
      <c r="AH27" s="27">
        <f t="shared" si="2"/>
        <v>0</v>
      </c>
      <c r="AI27" s="27">
        <f t="shared" si="6"/>
        <v>0.66666666666666663</v>
      </c>
      <c r="AJ27" s="27">
        <f t="shared" si="4"/>
        <v>0.33333333333333331</v>
      </c>
      <c r="AK27" s="27">
        <f t="shared" si="5"/>
        <v>0</v>
      </c>
      <c r="AL27">
        <v>36.636830000000003</v>
      </c>
      <c r="AM27">
        <v>-121.92668</v>
      </c>
      <c r="AN27" t="s">
        <v>56</v>
      </c>
    </row>
    <row r="28" spans="1:44" x14ac:dyDescent="0.2">
      <c r="A28" s="1" t="s">
        <v>45</v>
      </c>
      <c r="B28" s="2" t="s">
        <v>39</v>
      </c>
      <c r="C28" s="19">
        <v>45522</v>
      </c>
      <c r="D28" s="23" t="s">
        <v>46</v>
      </c>
      <c r="E28" s="1">
        <v>7</v>
      </c>
      <c r="F28" s="1">
        <v>37</v>
      </c>
      <c r="G28" s="1">
        <v>21</v>
      </c>
      <c r="H28" s="3">
        <f t="shared" si="7"/>
        <v>0.56756756756756754</v>
      </c>
      <c r="I28" s="1">
        <v>26</v>
      </c>
      <c r="J28" s="1">
        <v>11</v>
      </c>
      <c r="K28" s="1">
        <v>6</v>
      </c>
      <c r="L28" s="1">
        <v>3</v>
      </c>
      <c r="M28" s="1">
        <v>2</v>
      </c>
      <c r="N28" s="1">
        <v>0</v>
      </c>
      <c r="O28" s="1">
        <v>0</v>
      </c>
      <c r="P28" s="1">
        <v>0</v>
      </c>
      <c r="Q28" s="1">
        <v>0</v>
      </c>
      <c r="R28" s="1">
        <v>4</v>
      </c>
      <c r="S28" s="3">
        <f t="shared" si="10"/>
        <v>0.42307692307692307</v>
      </c>
      <c r="T28" s="3">
        <f t="shared" si="10"/>
        <v>0.23076923076923078</v>
      </c>
      <c r="U28" s="3">
        <f t="shared" si="10"/>
        <v>0.11538461538461539</v>
      </c>
      <c r="V28" s="3">
        <f t="shared" si="10"/>
        <v>7.6923076923076927E-2</v>
      </c>
      <c r="W28" s="3">
        <f t="shared" si="10"/>
        <v>0</v>
      </c>
      <c r="X28" s="3">
        <f t="shared" si="10"/>
        <v>0</v>
      </c>
      <c r="Y28" s="3">
        <f t="shared" si="10"/>
        <v>0</v>
      </c>
      <c r="Z28" s="3">
        <f t="shared" si="10"/>
        <v>0</v>
      </c>
      <c r="AA28" s="3">
        <f t="shared" si="10"/>
        <v>0.15384615384615385</v>
      </c>
      <c r="AB28" s="10">
        <v>0</v>
      </c>
      <c r="AC28" s="10">
        <v>0</v>
      </c>
      <c r="AD28" s="10">
        <v>5</v>
      </c>
      <c r="AE28" s="10">
        <v>2</v>
      </c>
      <c r="AF28" s="10">
        <v>0</v>
      </c>
      <c r="AG28" s="27">
        <f t="shared" si="1"/>
        <v>0</v>
      </c>
      <c r="AH28" s="27">
        <f t="shared" si="2"/>
        <v>0</v>
      </c>
      <c r="AI28" s="27">
        <f t="shared" si="6"/>
        <v>0.7142857142857143</v>
      </c>
      <c r="AJ28" s="27">
        <f t="shared" si="4"/>
        <v>0.2857142857142857</v>
      </c>
      <c r="AK28" s="27">
        <f t="shared" si="5"/>
        <v>0</v>
      </c>
      <c r="AL28">
        <v>36.636830000000003</v>
      </c>
      <c r="AM28">
        <v>-121.92668</v>
      </c>
      <c r="AN28" t="s">
        <v>56</v>
      </c>
    </row>
    <row r="29" spans="1:44" x14ac:dyDescent="0.2">
      <c r="A29" s="1" t="s">
        <v>45</v>
      </c>
      <c r="B29" s="2" t="s">
        <v>40</v>
      </c>
      <c r="C29" s="22">
        <v>45542</v>
      </c>
      <c r="D29" s="23" t="s">
        <v>46</v>
      </c>
      <c r="E29" s="1">
        <v>2</v>
      </c>
      <c r="F29" s="1">
        <v>0</v>
      </c>
      <c r="G29" s="1"/>
      <c r="H29" s="3"/>
      <c r="I29" s="1"/>
      <c r="J29" s="1"/>
      <c r="K29" s="1"/>
      <c r="L29" s="1"/>
      <c r="M29" s="1"/>
      <c r="N29" s="1"/>
      <c r="O29" s="1"/>
      <c r="P29" s="1"/>
      <c r="Q29" s="1"/>
      <c r="R29" s="1"/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1</v>
      </c>
      <c r="AB29" s="10">
        <v>0</v>
      </c>
      <c r="AC29" s="10">
        <v>0</v>
      </c>
      <c r="AD29" s="10">
        <v>0</v>
      </c>
      <c r="AE29" s="10">
        <v>2</v>
      </c>
      <c r="AF29" s="10">
        <v>0</v>
      </c>
      <c r="AG29" s="27">
        <f t="shared" si="1"/>
        <v>0</v>
      </c>
      <c r="AH29" s="27">
        <f t="shared" si="2"/>
        <v>0</v>
      </c>
      <c r="AI29" s="27">
        <f t="shared" si="6"/>
        <v>0</v>
      </c>
      <c r="AJ29" s="27">
        <f t="shared" si="4"/>
        <v>1</v>
      </c>
      <c r="AK29" s="27">
        <f t="shared" si="5"/>
        <v>0</v>
      </c>
      <c r="AL29">
        <v>36.636830000000003</v>
      </c>
      <c r="AM29">
        <v>-121.92668</v>
      </c>
      <c r="AN29" t="s">
        <v>56</v>
      </c>
    </row>
    <row r="30" spans="1:44" x14ac:dyDescent="0.2">
      <c r="A30" s="1" t="s">
        <v>45</v>
      </c>
      <c r="B30" s="2" t="s">
        <v>41</v>
      </c>
      <c r="C30" s="26">
        <v>45553</v>
      </c>
      <c r="D30" s="23" t="s">
        <v>46</v>
      </c>
      <c r="E30" s="1">
        <v>6</v>
      </c>
      <c r="F30" s="1">
        <v>27</v>
      </c>
      <c r="G30" s="1">
        <v>24</v>
      </c>
      <c r="H30" s="3">
        <f t="shared" si="7"/>
        <v>0.88888888888888884</v>
      </c>
      <c r="I30" s="1">
        <v>28</v>
      </c>
      <c r="J30" s="1">
        <v>6</v>
      </c>
      <c r="K30" s="1">
        <v>1</v>
      </c>
      <c r="L30" s="1">
        <v>13</v>
      </c>
      <c r="M30" s="1">
        <v>0</v>
      </c>
      <c r="N30" s="1">
        <v>0</v>
      </c>
      <c r="O30" s="1">
        <v>6</v>
      </c>
      <c r="P30" s="1">
        <v>0</v>
      </c>
      <c r="Q30" s="1">
        <v>0</v>
      </c>
      <c r="R30" s="1">
        <v>2</v>
      </c>
      <c r="S30" s="3">
        <f t="shared" ref="S30:Y30" si="11">J30/$I30</f>
        <v>0.21428571428571427</v>
      </c>
      <c r="T30" s="3">
        <f t="shared" si="11"/>
        <v>3.5714285714285712E-2</v>
      </c>
      <c r="U30" s="3">
        <f t="shared" si="11"/>
        <v>0.4642857142857143</v>
      </c>
      <c r="V30" s="3">
        <f t="shared" si="11"/>
        <v>0</v>
      </c>
      <c r="W30" s="3">
        <f t="shared" si="11"/>
        <v>0</v>
      </c>
      <c r="X30" s="3">
        <f t="shared" si="11"/>
        <v>0.21428571428571427</v>
      </c>
      <c r="Y30" s="3">
        <f t="shared" si="11"/>
        <v>0</v>
      </c>
      <c r="Z30" s="3">
        <f t="shared" si="10"/>
        <v>0</v>
      </c>
      <c r="AA30" s="3">
        <f t="shared" si="10"/>
        <v>7.1428571428571425E-2</v>
      </c>
      <c r="AB30" s="10">
        <v>0</v>
      </c>
      <c r="AC30" s="10">
        <v>0</v>
      </c>
      <c r="AD30" s="10">
        <v>4</v>
      </c>
      <c r="AE30" s="10">
        <v>2</v>
      </c>
      <c r="AF30" s="10">
        <v>0</v>
      </c>
      <c r="AG30" s="27">
        <f t="shared" si="1"/>
        <v>0</v>
      </c>
      <c r="AH30" s="27">
        <f t="shared" si="2"/>
        <v>0</v>
      </c>
      <c r="AI30" s="27">
        <f t="shared" si="6"/>
        <v>0.66666666666666663</v>
      </c>
      <c r="AJ30" s="27">
        <f t="shared" si="4"/>
        <v>0.33333333333333331</v>
      </c>
      <c r="AK30" s="27">
        <f t="shared" si="5"/>
        <v>0</v>
      </c>
      <c r="AL30">
        <v>36.636830000000003</v>
      </c>
      <c r="AM30">
        <v>-121.92668</v>
      </c>
      <c r="AN30" t="s">
        <v>56</v>
      </c>
    </row>
    <row r="31" spans="1:44" x14ac:dyDescent="0.2">
      <c r="A31" s="1" t="s">
        <v>47</v>
      </c>
      <c r="B31" s="2" t="s">
        <v>33</v>
      </c>
      <c r="C31" s="5">
        <v>45463</v>
      </c>
      <c r="D31" s="28" t="s">
        <v>46</v>
      </c>
      <c r="E31" s="1">
        <v>0</v>
      </c>
      <c r="F31" s="1"/>
      <c r="G31" s="1"/>
      <c r="H31" s="3"/>
      <c r="I31" s="1"/>
      <c r="J31" s="1"/>
      <c r="K31" s="1"/>
      <c r="L31" s="1"/>
      <c r="M31" s="1"/>
      <c r="N31" s="1"/>
      <c r="O31" s="1"/>
      <c r="P31" s="1"/>
      <c r="Q31" s="1"/>
      <c r="R31" s="1"/>
      <c r="S31" s="3"/>
      <c r="T31" s="3"/>
      <c r="U31" s="3"/>
      <c r="V31" s="3"/>
      <c r="W31" s="3"/>
      <c r="X31" s="3"/>
      <c r="Y31" s="3"/>
      <c r="Z31" s="3"/>
      <c r="AA31" s="4"/>
      <c r="AB31" s="4"/>
      <c r="AC31" s="4"/>
      <c r="AD31" s="4"/>
      <c r="AE31" s="4"/>
      <c r="AF31" s="4"/>
      <c r="AG31" s="27"/>
      <c r="AH31" s="27"/>
      <c r="AI31" s="27"/>
      <c r="AJ31" s="27"/>
      <c r="AK31" s="27"/>
      <c r="AL31">
        <v>36.605339999999998</v>
      </c>
      <c r="AM31">
        <v>-121.87351</v>
      </c>
      <c r="AN31" t="s">
        <v>56</v>
      </c>
    </row>
    <row r="32" spans="1:44" x14ac:dyDescent="0.2">
      <c r="A32" s="1" t="s">
        <v>47</v>
      </c>
      <c r="B32" s="2" t="s">
        <v>35</v>
      </c>
      <c r="C32" s="13">
        <v>45473</v>
      </c>
      <c r="D32" s="28" t="s">
        <v>46</v>
      </c>
      <c r="E32" s="1">
        <v>0</v>
      </c>
      <c r="F32" s="1"/>
      <c r="G32" s="1"/>
      <c r="H32" s="3"/>
      <c r="I32" s="1"/>
      <c r="J32" s="1"/>
      <c r="K32" s="1"/>
      <c r="L32" s="1"/>
      <c r="M32" s="1"/>
      <c r="N32" s="1"/>
      <c r="O32" s="1"/>
      <c r="P32" s="1"/>
      <c r="Q32" s="1"/>
      <c r="R32" s="1"/>
      <c r="S32" s="3"/>
      <c r="T32" s="3"/>
      <c r="U32" s="3"/>
      <c r="V32" s="3"/>
      <c r="W32" s="3"/>
      <c r="X32" s="3"/>
      <c r="Y32" s="3"/>
      <c r="Z32" s="3"/>
      <c r="AA32" s="4"/>
      <c r="AB32" s="4"/>
      <c r="AC32" s="4"/>
      <c r="AD32" s="4"/>
      <c r="AE32" s="4"/>
      <c r="AF32" s="4"/>
      <c r="AG32" s="27"/>
      <c r="AH32" s="27"/>
      <c r="AI32" s="27"/>
      <c r="AJ32" s="27"/>
      <c r="AK32" s="27"/>
      <c r="AL32">
        <v>36.605339999999998</v>
      </c>
      <c r="AM32">
        <v>-121.87351</v>
      </c>
      <c r="AN32" t="s">
        <v>56</v>
      </c>
    </row>
    <row r="33" spans="1:40" x14ac:dyDescent="0.2">
      <c r="A33" s="1" t="s">
        <v>47</v>
      </c>
      <c r="B33" s="2" t="s">
        <v>36</v>
      </c>
      <c r="C33" s="9">
        <v>45488</v>
      </c>
      <c r="D33" s="28" t="s">
        <v>46</v>
      </c>
      <c r="E33" s="1">
        <v>0</v>
      </c>
      <c r="F33" s="1"/>
      <c r="G33" s="1"/>
      <c r="H33" s="3"/>
      <c r="I33" s="1"/>
      <c r="J33" s="1"/>
      <c r="K33" s="1"/>
      <c r="L33" s="1"/>
      <c r="M33" s="1"/>
      <c r="N33" s="1"/>
      <c r="O33" s="1"/>
      <c r="P33" s="1"/>
      <c r="Q33" s="1"/>
      <c r="R33" s="1"/>
      <c r="S33" s="3"/>
      <c r="T33" s="3"/>
      <c r="U33" s="3"/>
      <c r="V33" s="3"/>
      <c r="W33" s="3"/>
      <c r="X33" s="3"/>
      <c r="Y33" s="3"/>
      <c r="Z33" s="3"/>
      <c r="AA33" s="4"/>
      <c r="AG33" s="27"/>
      <c r="AH33" s="27"/>
      <c r="AI33" s="27"/>
      <c r="AJ33" s="27"/>
      <c r="AK33" s="27"/>
      <c r="AL33">
        <v>36.605339999999998</v>
      </c>
      <c r="AM33">
        <v>-121.87351</v>
      </c>
      <c r="AN33" t="s">
        <v>56</v>
      </c>
    </row>
    <row r="34" spans="1:40" x14ac:dyDescent="0.2">
      <c r="A34" s="1" t="s">
        <v>47</v>
      </c>
      <c r="B34" s="2" t="s">
        <v>37</v>
      </c>
      <c r="C34" s="16">
        <v>45493</v>
      </c>
      <c r="D34" s="28" t="s">
        <v>46</v>
      </c>
      <c r="E34" s="1">
        <v>2</v>
      </c>
      <c r="F34" s="1">
        <v>3</v>
      </c>
      <c r="G34" s="1">
        <v>2</v>
      </c>
      <c r="H34" s="3">
        <f t="shared" si="7"/>
        <v>0.66666666666666663</v>
      </c>
      <c r="I34" s="1">
        <v>2</v>
      </c>
      <c r="J34" s="1">
        <v>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3">
        <f t="shared" ref="S34:AA37" si="12">J34/$I34</f>
        <v>1</v>
      </c>
      <c r="T34" s="3">
        <f t="shared" si="12"/>
        <v>0</v>
      </c>
      <c r="U34" s="3">
        <f t="shared" si="12"/>
        <v>0</v>
      </c>
      <c r="V34" s="3">
        <f t="shared" si="12"/>
        <v>0</v>
      </c>
      <c r="W34" s="3">
        <f t="shared" si="12"/>
        <v>0</v>
      </c>
      <c r="X34" s="3">
        <f t="shared" si="12"/>
        <v>0</v>
      </c>
      <c r="Y34" s="3">
        <f t="shared" si="12"/>
        <v>0</v>
      </c>
      <c r="Z34" s="3">
        <f t="shared" si="12"/>
        <v>0</v>
      </c>
      <c r="AA34" s="3">
        <f t="shared" si="12"/>
        <v>0</v>
      </c>
      <c r="AB34" s="10">
        <v>0</v>
      </c>
      <c r="AC34" s="10">
        <v>0</v>
      </c>
      <c r="AD34" s="10">
        <v>2</v>
      </c>
      <c r="AE34" s="10">
        <v>0</v>
      </c>
      <c r="AF34" s="10">
        <v>0</v>
      </c>
      <c r="AG34" s="27">
        <v>0</v>
      </c>
      <c r="AH34" s="27">
        <v>0</v>
      </c>
      <c r="AI34" s="27">
        <v>0</v>
      </c>
      <c r="AJ34" s="27">
        <v>0</v>
      </c>
      <c r="AK34" s="27">
        <v>0</v>
      </c>
      <c r="AL34">
        <v>36.605339999999998</v>
      </c>
      <c r="AM34">
        <v>-121.87351</v>
      </c>
      <c r="AN34" t="s">
        <v>56</v>
      </c>
    </row>
    <row r="35" spans="1:40" x14ac:dyDescent="0.2">
      <c r="A35" s="1" t="s">
        <v>47</v>
      </c>
      <c r="B35" s="2" t="s">
        <v>38</v>
      </c>
      <c r="C35" s="19">
        <v>45517</v>
      </c>
      <c r="D35" s="28" t="s">
        <v>46</v>
      </c>
      <c r="E35" s="1">
        <v>0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"/>
      <c r="T35" s="3"/>
      <c r="U35" s="3"/>
      <c r="V35" s="3"/>
      <c r="W35" s="3"/>
      <c r="X35" s="3"/>
      <c r="Y35" s="3"/>
      <c r="Z35" s="3"/>
      <c r="AA35" s="3"/>
      <c r="AG35" s="27"/>
      <c r="AH35" s="27"/>
      <c r="AI35" s="27"/>
      <c r="AJ35" s="27"/>
      <c r="AK35" s="27"/>
      <c r="AL35">
        <v>36.605339999999998</v>
      </c>
      <c r="AM35">
        <v>-121.87351</v>
      </c>
      <c r="AN35" t="s">
        <v>56</v>
      </c>
    </row>
    <row r="36" spans="1:40" x14ac:dyDescent="0.2">
      <c r="A36" s="1" t="s">
        <v>47</v>
      </c>
      <c r="B36" s="2" t="s">
        <v>39</v>
      </c>
      <c r="C36" s="19">
        <v>45529</v>
      </c>
      <c r="D36" s="28" t="s">
        <v>46</v>
      </c>
      <c r="E36" s="1">
        <v>0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"/>
      <c r="T36" s="3"/>
      <c r="U36" s="3"/>
      <c r="V36" s="3"/>
      <c r="W36" s="3"/>
      <c r="X36" s="3"/>
      <c r="Y36" s="3"/>
      <c r="Z36" s="3"/>
      <c r="AA36" s="3"/>
      <c r="AG36" s="27"/>
      <c r="AH36" s="27"/>
      <c r="AI36" s="27"/>
      <c r="AJ36" s="27"/>
      <c r="AK36" s="27"/>
      <c r="AL36">
        <v>36.605339999999998</v>
      </c>
      <c r="AM36">
        <v>-121.87351</v>
      </c>
      <c r="AN36" t="s">
        <v>56</v>
      </c>
    </row>
    <row r="37" spans="1:40" x14ac:dyDescent="0.2">
      <c r="A37" s="1" t="s">
        <v>47</v>
      </c>
      <c r="B37" s="2" t="s">
        <v>40</v>
      </c>
      <c r="C37" s="22">
        <v>45552</v>
      </c>
      <c r="D37" s="28" t="s">
        <v>46</v>
      </c>
      <c r="E37" s="1">
        <v>1</v>
      </c>
      <c r="F37" s="1">
        <v>4</v>
      </c>
      <c r="G37" s="1">
        <v>3</v>
      </c>
      <c r="H37" s="3">
        <f t="shared" si="7"/>
        <v>0.75</v>
      </c>
      <c r="I37" s="1">
        <v>4</v>
      </c>
      <c r="J37" s="1">
        <v>3</v>
      </c>
      <c r="K37" s="1">
        <v>1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3">
        <f t="shared" ref="S37:Y37" si="13">J37/$I37</f>
        <v>0.75</v>
      </c>
      <c r="T37" s="3">
        <f t="shared" si="13"/>
        <v>0.25</v>
      </c>
      <c r="U37" s="3">
        <f t="shared" si="13"/>
        <v>0</v>
      </c>
      <c r="V37" s="3">
        <f t="shared" si="13"/>
        <v>0</v>
      </c>
      <c r="W37" s="3">
        <f t="shared" si="13"/>
        <v>0</v>
      </c>
      <c r="X37" s="3">
        <f t="shared" si="13"/>
        <v>0</v>
      </c>
      <c r="Y37" s="3">
        <f t="shared" si="13"/>
        <v>0</v>
      </c>
      <c r="Z37" s="3">
        <f t="shared" si="12"/>
        <v>0</v>
      </c>
      <c r="AA37" s="3">
        <f>R37/$I37</f>
        <v>0</v>
      </c>
      <c r="AB37" s="10">
        <v>0</v>
      </c>
      <c r="AC37" s="10">
        <v>0</v>
      </c>
      <c r="AD37" s="10">
        <v>1</v>
      </c>
      <c r="AE37" s="10">
        <v>0</v>
      </c>
      <c r="AF37" s="10">
        <v>0</v>
      </c>
      <c r="AG37" s="27">
        <v>0</v>
      </c>
      <c r="AH37" s="27">
        <v>0</v>
      </c>
      <c r="AI37" s="27">
        <v>0</v>
      </c>
      <c r="AJ37" s="27">
        <v>0</v>
      </c>
      <c r="AK37" s="27">
        <v>0</v>
      </c>
      <c r="AL37">
        <v>36.605339999999998</v>
      </c>
      <c r="AM37">
        <v>-121.87351</v>
      </c>
      <c r="AN37" t="s">
        <v>56</v>
      </c>
    </row>
    <row r="38" spans="1:40" x14ac:dyDescent="0.2">
      <c r="A38" s="1" t="s">
        <v>47</v>
      </c>
      <c r="B38" s="2" t="s">
        <v>41</v>
      </c>
      <c r="C38" s="22">
        <v>45564</v>
      </c>
      <c r="D38" s="28" t="s">
        <v>46</v>
      </c>
      <c r="E38" s="1">
        <v>1</v>
      </c>
      <c r="F38" s="1">
        <v>0</v>
      </c>
      <c r="G38" s="1"/>
      <c r="H38" s="3"/>
      <c r="I38" s="1"/>
      <c r="J38" s="1"/>
      <c r="K38" s="1"/>
      <c r="L38" s="1"/>
      <c r="M38" s="1"/>
      <c r="N38" s="1"/>
      <c r="O38" s="1"/>
      <c r="P38" s="1"/>
      <c r="Q38" s="1"/>
      <c r="R38" s="1"/>
      <c r="S38" s="3"/>
      <c r="T38" s="3"/>
      <c r="U38" s="3"/>
      <c r="V38" s="3"/>
      <c r="W38" s="3"/>
      <c r="X38" s="3"/>
      <c r="Y38" s="3"/>
      <c r="Z38" s="3"/>
      <c r="AA38" s="3"/>
      <c r="AB38" s="21">
        <v>0</v>
      </c>
      <c r="AC38" s="21">
        <v>1</v>
      </c>
      <c r="AD38" s="21">
        <v>0</v>
      </c>
      <c r="AE38" s="21">
        <v>0</v>
      </c>
      <c r="AF38" s="21">
        <v>0</v>
      </c>
      <c r="AG38" s="27">
        <v>0</v>
      </c>
      <c r="AH38" s="27">
        <v>0</v>
      </c>
      <c r="AI38" s="27">
        <v>0</v>
      </c>
      <c r="AJ38" s="27">
        <v>0</v>
      </c>
      <c r="AK38" s="27">
        <v>0</v>
      </c>
      <c r="AL38">
        <v>36.605339999999998</v>
      </c>
      <c r="AM38">
        <v>-121.87351</v>
      </c>
      <c r="AN38" t="s">
        <v>56</v>
      </c>
    </row>
    <row r="39" spans="1:40" x14ac:dyDescent="0.2">
      <c r="G39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noLions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Konrad Hawkins</dc:creator>
  <cp:lastModifiedBy>Carter Konrad Hawkins</cp:lastModifiedBy>
  <dcterms:created xsi:type="dcterms:W3CDTF">2025-03-11T20:44:41Z</dcterms:created>
  <dcterms:modified xsi:type="dcterms:W3CDTF">2025-03-12T05:16:09Z</dcterms:modified>
</cp:coreProperties>
</file>