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Comparacion Grafica" sheetId="1" r:id="rId1"/>
    <sheet name="Comparacion numerica" sheetId="2" r:id="rId2"/>
  </sheets>
  <definedNames>
    <definedName name="a">'Comparacion Grafica'!$N$2</definedName>
    <definedName name="e">'Comparacion Grafica'!$I$13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3" i="2"/>
  <c r="AL3"/>
  <c r="B5" i="1"/>
  <c r="B7" s="1"/>
  <c r="L3" i="2" l="1"/>
  <c r="B162" i="1"/>
  <c r="B154"/>
  <c r="B146"/>
  <c r="B138"/>
  <c r="B130"/>
  <c r="B122"/>
  <c r="B114"/>
  <c r="B106"/>
  <c r="B98"/>
  <c r="B90"/>
  <c r="B82"/>
  <c r="B74"/>
  <c r="B66"/>
  <c r="B58"/>
  <c r="B50"/>
  <c r="B42"/>
  <c r="B34"/>
  <c r="B26"/>
  <c r="B18"/>
  <c r="B161"/>
  <c r="B153"/>
  <c r="B145"/>
  <c r="B137"/>
  <c r="B129"/>
  <c r="B121"/>
  <c r="B113"/>
  <c r="B105"/>
  <c r="B97"/>
  <c r="B89"/>
  <c r="B81"/>
  <c r="B73"/>
  <c r="B65"/>
  <c r="B57"/>
  <c r="B49"/>
  <c r="B41"/>
  <c r="B33"/>
  <c r="B25"/>
  <c r="B17"/>
  <c r="B6"/>
  <c r="B158"/>
  <c r="B150"/>
  <c r="B142"/>
  <c r="B134"/>
  <c r="B126"/>
  <c r="B118"/>
  <c r="B110"/>
  <c r="B102"/>
  <c r="B94"/>
  <c r="B86"/>
  <c r="B78"/>
  <c r="B70"/>
  <c r="B62"/>
  <c r="B54"/>
  <c r="B46"/>
  <c r="B38"/>
  <c r="B30"/>
  <c r="B22"/>
  <c r="B14"/>
  <c r="B165"/>
  <c r="B157"/>
  <c r="B149"/>
  <c r="B141"/>
  <c r="B133"/>
  <c r="B125"/>
  <c r="B117"/>
  <c r="B109"/>
  <c r="B101"/>
  <c r="B93"/>
  <c r="B85"/>
  <c r="B77"/>
  <c r="B69"/>
  <c r="B61"/>
  <c r="B53"/>
  <c r="B45"/>
  <c r="B37"/>
  <c r="B29"/>
  <c r="B21"/>
  <c r="B10"/>
  <c r="B13"/>
  <c r="B9"/>
  <c r="B164"/>
  <c r="B160"/>
  <c r="B156"/>
  <c r="B152"/>
  <c r="B148"/>
  <c r="B144"/>
  <c r="B140"/>
  <c r="B136"/>
  <c r="B132"/>
  <c r="B128"/>
  <c r="B124"/>
  <c r="B120"/>
  <c r="B116"/>
  <c r="B112"/>
  <c r="B108"/>
  <c r="B104"/>
  <c r="B100"/>
  <c r="B96"/>
  <c r="B92"/>
  <c r="B88"/>
  <c r="B84"/>
  <c r="B80"/>
  <c r="B76"/>
  <c r="B72"/>
  <c r="B68"/>
  <c r="B64"/>
  <c r="B60"/>
  <c r="B56"/>
  <c r="B52"/>
  <c r="B48"/>
  <c r="B44"/>
  <c r="B40"/>
  <c r="B36"/>
  <c r="B32"/>
  <c r="B28"/>
  <c r="B24"/>
  <c r="B20"/>
  <c r="B16"/>
  <c r="B12"/>
  <c r="B8"/>
  <c r="B163"/>
  <c r="B159"/>
  <c r="B155"/>
  <c r="B151"/>
  <c r="B147"/>
  <c r="B143"/>
  <c r="B139"/>
  <c r="B135"/>
  <c r="B131"/>
  <c r="B127"/>
  <c r="B123"/>
  <c r="B119"/>
  <c r="B115"/>
  <c r="B111"/>
  <c r="B107"/>
  <c r="B103"/>
  <c r="B99"/>
  <c r="B95"/>
  <c r="B91"/>
  <c r="B87"/>
  <c r="B83"/>
  <c r="B79"/>
  <c r="B75"/>
  <c r="B71"/>
  <c r="B67"/>
  <c r="B63"/>
  <c r="B59"/>
  <c r="B55"/>
  <c r="B51"/>
  <c r="B47"/>
  <c r="B43"/>
  <c r="B39"/>
  <c r="B35"/>
  <c r="B31"/>
  <c r="B27"/>
  <c r="B23"/>
  <c r="B19"/>
  <c r="B15"/>
  <c r="B11"/>
  <c r="M3" i="2" l="1"/>
  <c r="AM3"/>
  <c r="N3" l="1"/>
  <c r="AN3"/>
  <c r="O3" l="1"/>
  <c r="AO3"/>
  <c r="P3" l="1"/>
  <c r="AP3"/>
  <c r="Q3" l="1"/>
  <c r="AQ3"/>
  <c r="R3" l="1"/>
  <c r="AR3"/>
  <c r="S3" l="1"/>
  <c r="AS3"/>
  <c r="T3" l="1"/>
  <c r="AT3"/>
  <c r="U3" l="1"/>
  <c r="AU3"/>
  <c r="V3" l="1"/>
  <c r="AV3"/>
  <c r="W3" l="1"/>
  <c r="AW3"/>
  <c r="X3" l="1"/>
  <c r="AX3"/>
  <c r="Y3" l="1"/>
  <c r="AY3"/>
  <c r="Z3" l="1"/>
  <c r="AZ3"/>
  <c r="AA3" l="1"/>
  <c r="BA3"/>
  <c r="AB3" l="1"/>
  <c r="BB3"/>
  <c r="AC3" l="1"/>
  <c r="BD3" s="1"/>
  <c r="BC3"/>
  <c r="AG6" l="1"/>
  <c r="AG7" s="1"/>
  <c r="AG8" s="1"/>
  <c r="AG9" s="1"/>
  <c r="AG10" s="1"/>
  <c r="AG11" s="1"/>
  <c r="AG12" s="1"/>
  <c r="AG13" s="1"/>
  <c r="AG14" s="1"/>
  <c r="AG15" s="1"/>
  <c r="AG16" s="1"/>
  <c r="AG17" s="1"/>
  <c r="AG18" s="1"/>
  <c r="AG19" s="1"/>
  <c r="AG20" s="1"/>
  <c r="AG21" s="1"/>
  <c r="AG22" s="1"/>
  <c r="AG23" s="1"/>
  <c r="AG24" s="1"/>
  <c r="AG25" s="1"/>
  <c r="AG26" s="1"/>
  <c r="AG27" s="1"/>
  <c r="AG28" s="1"/>
  <c r="AG29" s="1"/>
  <c r="AG30" s="1"/>
  <c r="AG31" s="1"/>
  <c r="AG32" s="1"/>
  <c r="AG33" s="1"/>
  <c r="AG34" s="1"/>
  <c r="AG35" s="1"/>
  <c r="AG36" s="1"/>
  <c r="AG37" s="1"/>
  <c r="AG38" s="1"/>
  <c r="AG39" s="1"/>
  <c r="AG40" s="1"/>
  <c r="AG41" s="1"/>
  <c r="AG42" s="1"/>
  <c r="AG43" s="1"/>
  <c r="AG44" s="1"/>
  <c r="AG45" s="1"/>
  <c r="AG46" s="1"/>
  <c r="AG47" s="1"/>
  <c r="AG48" s="1"/>
  <c r="AG49" s="1"/>
  <c r="AG50" s="1"/>
  <c r="AG51" s="1"/>
  <c r="AG52" s="1"/>
  <c r="AG53" s="1"/>
  <c r="AG54" s="1"/>
  <c r="AG55" s="1"/>
  <c r="AG56" s="1"/>
  <c r="AG57" s="1"/>
  <c r="AG58" s="1"/>
  <c r="AG59" s="1"/>
  <c r="AG60" s="1"/>
  <c r="AG61" s="1"/>
  <c r="AG62" s="1"/>
  <c r="AG63" s="1"/>
  <c r="AG64" s="1"/>
  <c r="AG65" s="1"/>
  <c r="AG66" s="1"/>
  <c r="AG67" s="1"/>
  <c r="AG68" s="1"/>
  <c r="AG69" s="1"/>
  <c r="AG70" s="1"/>
  <c r="AG71" s="1"/>
  <c r="AG72" s="1"/>
  <c r="AG73" s="1"/>
  <c r="AG74" s="1"/>
  <c r="AG75" s="1"/>
  <c r="AG76" s="1"/>
  <c r="AG77" s="1"/>
  <c r="AG78" s="1"/>
  <c r="AG79" s="1"/>
  <c r="AG80" s="1"/>
  <c r="AG81" s="1"/>
  <c r="AG82" s="1"/>
  <c r="AG83" s="1"/>
  <c r="AG84" s="1"/>
  <c r="AG85" s="1"/>
  <c r="AG86" s="1"/>
  <c r="AG87" s="1"/>
  <c r="AG88" s="1"/>
  <c r="AG89" s="1"/>
  <c r="AG90" s="1"/>
  <c r="AG91" s="1"/>
  <c r="AG92" s="1"/>
  <c r="AG93" s="1"/>
  <c r="AG94" s="1"/>
  <c r="AG95" s="1"/>
  <c r="AG96" s="1"/>
  <c r="AG97" s="1"/>
  <c r="AG98" s="1"/>
  <c r="AG99" s="1"/>
  <c r="AG100" s="1"/>
  <c r="AG101" s="1"/>
  <c r="AG102" s="1"/>
  <c r="AG103" s="1"/>
  <c r="AG104" s="1"/>
  <c r="AG105" s="1"/>
  <c r="AG106" s="1"/>
  <c r="AG107" s="1"/>
  <c r="AG108" s="1"/>
  <c r="AG109" s="1"/>
  <c r="AG110" s="1"/>
  <c r="AG111" s="1"/>
  <c r="AG112" s="1"/>
  <c r="AG113" s="1"/>
  <c r="AG114" s="1"/>
  <c r="AG115" s="1"/>
  <c r="AG116" s="1"/>
  <c r="AG117" s="1"/>
  <c r="AG118" s="1"/>
  <c r="AG119" s="1"/>
  <c r="AG120" s="1"/>
  <c r="AG121" s="1"/>
  <c r="AG122" s="1"/>
  <c r="AG123" s="1"/>
  <c r="AG124" s="1"/>
  <c r="AG125" s="1"/>
  <c r="AG126" s="1"/>
  <c r="AG127" s="1"/>
  <c r="AG128" s="1"/>
  <c r="AG129" s="1"/>
  <c r="AG130" s="1"/>
  <c r="AG131" s="1"/>
  <c r="AG132" s="1"/>
  <c r="AG133" s="1"/>
  <c r="AG134" s="1"/>
  <c r="AG135" s="1"/>
  <c r="AG136" s="1"/>
  <c r="AG137" s="1"/>
  <c r="AG138" s="1"/>
  <c r="AG139" s="1"/>
  <c r="AG140" s="1"/>
  <c r="AG141" s="1"/>
  <c r="AG142" s="1"/>
  <c r="AG143" s="1"/>
  <c r="AG144" s="1"/>
  <c r="AG145" s="1"/>
  <c r="AG146" s="1"/>
  <c r="AG147" s="1"/>
  <c r="AG148" s="1"/>
  <c r="AG149" s="1"/>
  <c r="AG150" s="1"/>
  <c r="AG151" s="1"/>
  <c r="AG152" s="1"/>
  <c r="AG153" s="1"/>
  <c r="AG154" s="1"/>
  <c r="AG155" s="1"/>
  <c r="AG156" s="1"/>
  <c r="AG157" s="1"/>
  <c r="AG158" s="1"/>
  <c r="AG159" s="1"/>
  <c r="AG160" s="1"/>
  <c r="AG161" s="1"/>
  <c r="AG162" s="1"/>
  <c r="AG163" s="1"/>
  <c r="AG164" s="1"/>
  <c r="AG165" s="1"/>
  <c r="AK6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K105" s="1"/>
  <c r="AK106" s="1"/>
  <c r="AK107" s="1"/>
  <c r="AK108" s="1"/>
  <c r="AK109" s="1"/>
  <c r="AK110" s="1"/>
  <c r="AK111" s="1"/>
  <c r="AK112" s="1"/>
  <c r="AK113" s="1"/>
  <c r="AK114" s="1"/>
  <c r="AK115" s="1"/>
  <c r="AK116" s="1"/>
  <c r="AK117" s="1"/>
  <c r="AK118" s="1"/>
  <c r="AK119" s="1"/>
  <c r="AK120" s="1"/>
  <c r="AK121" s="1"/>
  <c r="AK122" s="1"/>
  <c r="AK123" s="1"/>
  <c r="AK124" s="1"/>
  <c r="AK125" s="1"/>
  <c r="AK126" s="1"/>
  <c r="AK127" s="1"/>
  <c r="AK128" s="1"/>
  <c r="AK129" s="1"/>
  <c r="AK130" s="1"/>
  <c r="AK131" s="1"/>
  <c r="AK132" s="1"/>
  <c r="AK133" s="1"/>
  <c r="AK134" s="1"/>
  <c r="AK135" s="1"/>
  <c r="AK136" s="1"/>
  <c r="AK137" s="1"/>
  <c r="AK138" s="1"/>
  <c r="AK139" s="1"/>
  <c r="AK140" s="1"/>
  <c r="AK141" s="1"/>
  <c r="AK142" s="1"/>
  <c r="AK143" s="1"/>
  <c r="AK144" s="1"/>
  <c r="AK145" s="1"/>
  <c r="AK146" s="1"/>
  <c r="AK147" s="1"/>
  <c r="AK148" s="1"/>
  <c r="AK149" s="1"/>
  <c r="AK150" s="1"/>
  <c r="AK151" s="1"/>
  <c r="AK152" s="1"/>
  <c r="AK153" s="1"/>
  <c r="AK154" s="1"/>
  <c r="AK155" s="1"/>
  <c r="AK156" s="1"/>
  <c r="AK157" s="1"/>
  <c r="AK158" s="1"/>
  <c r="AK159" s="1"/>
  <c r="AK160" s="1"/>
  <c r="AK161" s="1"/>
  <c r="AK162" s="1"/>
  <c r="AK163" s="1"/>
  <c r="AK164" s="1"/>
  <c r="AK165" s="1"/>
  <c r="J6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A6" i="1" l="1"/>
  <c r="A7" s="1"/>
  <c r="AM5" i="2" a="1"/>
  <c r="AN5" a="1"/>
  <c r="AO5" a="1"/>
  <c r="AP5" a="1"/>
  <c r="AQ5" a="1"/>
  <c r="AR5" a="1"/>
  <c r="AS5" a="1"/>
  <c r="AT5" a="1"/>
  <c r="AU5" a="1"/>
  <c r="AV5" a="1"/>
  <c r="AW5" a="1"/>
  <c r="AX5" a="1"/>
  <c r="AY5" a="1"/>
  <c r="AZ5" a="1"/>
  <c r="BA5" a="1"/>
  <c r="BB5" a="1"/>
  <c r="BC5" a="1"/>
  <c r="BD5" a="1"/>
  <c r="BE5" a="1"/>
  <c r="AL5" a="1"/>
  <c r="A8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7"/>
  <c r="A6"/>
  <c r="AR5" i="1"/>
  <c r="AO5"/>
  <c r="AH5" i="2"/>
  <c r="K5"/>
  <c r="C165"/>
  <c r="C161"/>
  <c r="C157"/>
  <c r="C153"/>
  <c r="C149"/>
  <c r="C145"/>
  <c r="C144"/>
  <c r="K144" s="1"/>
  <c r="C142"/>
  <c r="C141"/>
  <c r="C140"/>
  <c r="K140" s="1"/>
  <c r="C139"/>
  <c r="C138"/>
  <c r="C137"/>
  <c r="C136"/>
  <c r="K136" s="1"/>
  <c r="C135"/>
  <c r="C134"/>
  <c r="C133"/>
  <c r="C132"/>
  <c r="K132" s="1"/>
  <c r="C131"/>
  <c r="C130"/>
  <c r="C129"/>
  <c r="C128"/>
  <c r="K128" s="1"/>
  <c r="C127"/>
  <c r="C126"/>
  <c r="C125"/>
  <c r="C124"/>
  <c r="K124" s="1"/>
  <c r="C123"/>
  <c r="C122"/>
  <c r="C121"/>
  <c r="C120"/>
  <c r="K120" s="1"/>
  <c r="C119"/>
  <c r="C118"/>
  <c r="C117"/>
  <c r="C116"/>
  <c r="K116" s="1"/>
  <c r="C115"/>
  <c r="C114"/>
  <c r="C113"/>
  <c r="C112"/>
  <c r="K112" s="1"/>
  <c r="C111"/>
  <c r="C110"/>
  <c r="C109"/>
  <c r="C108"/>
  <c r="K108" s="1"/>
  <c r="C107"/>
  <c r="C106"/>
  <c r="C105"/>
  <c r="C104"/>
  <c r="K104" s="1"/>
  <c r="C103"/>
  <c r="C102"/>
  <c r="C101"/>
  <c r="C100"/>
  <c r="K100" s="1"/>
  <c r="C99"/>
  <c r="C98"/>
  <c r="C97"/>
  <c r="C96"/>
  <c r="K96" s="1"/>
  <c r="C95"/>
  <c r="C94"/>
  <c r="C93"/>
  <c r="C92"/>
  <c r="K92" s="1"/>
  <c r="C91"/>
  <c r="C90"/>
  <c r="C89"/>
  <c r="C88"/>
  <c r="K88" s="1"/>
  <c r="C87"/>
  <c r="C86"/>
  <c r="C85"/>
  <c r="C84"/>
  <c r="K84" s="1"/>
  <c r="C83"/>
  <c r="C82"/>
  <c r="C81"/>
  <c r="C80"/>
  <c r="K80" s="1"/>
  <c r="C79"/>
  <c r="C78"/>
  <c r="C77"/>
  <c r="C76"/>
  <c r="K76" s="1"/>
  <c r="C75"/>
  <c r="C74"/>
  <c r="C73"/>
  <c r="C72"/>
  <c r="K72" s="1"/>
  <c r="C71"/>
  <c r="C70"/>
  <c r="C69"/>
  <c r="C68"/>
  <c r="K68" s="1"/>
  <c r="C67"/>
  <c r="C66"/>
  <c r="C65"/>
  <c r="C64"/>
  <c r="K64" s="1"/>
  <c r="C63"/>
  <c r="C62"/>
  <c r="C61"/>
  <c r="C60"/>
  <c r="K60" s="1"/>
  <c r="C59"/>
  <c r="C58"/>
  <c r="C57"/>
  <c r="C56"/>
  <c r="K56" s="1"/>
  <c r="C55"/>
  <c r="C54"/>
  <c r="C53"/>
  <c r="C52"/>
  <c r="K52" s="1"/>
  <c r="C51"/>
  <c r="C50"/>
  <c r="C49"/>
  <c r="C48"/>
  <c r="K48" s="1"/>
  <c r="C47"/>
  <c r="C46"/>
  <c r="C45"/>
  <c r="C44"/>
  <c r="K44" s="1"/>
  <c r="C43"/>
  <c r="C42"/>
  <c r="C41"/>
  <c r="C40"/>
  <c r="K40" s="1"/>
  <c r="C39"/>
  <c r="C38"/>
  <c r="C37"/>
  <c r="C36"/>
  <c r="K36" s="1"/>
  <c r="C35"/>
  <c r="C34"/>
  <c r="C33"/>
  <c r="C32"/>
  <c r="K32" s="1"/>
  <c r="C31"/>
  <c r="C30"/>
  <c r="C29"/>
  <c r="C28"/>
  <c r="C27"/>
  <c r="C26"/>
  <c r="C25"/>
  <c r="C24"/>
  <c r="K24" s="1"/>
  <c r="C23"/>
  <c r="C22"/>
  <c r="C21"/>
  <c r="C20"/>
  <c r="C19"/>
  <c r="C18"/>
  <c r="C17"/>
  <c r="C16"/>
  <c r="K16" s="1"/>
  <c r="C15"/>
  <c r="C14"/>
  <c r="C13"/>
  <c r="C12"/>
  <c r="C11"/>
  <c r="C10"/>
  <c r="C9"/>
  <c r="C8"/>
  <c r="C7"/>
  <c r="B7"/>
  <c r="D6"/>
  <c r="C6"/>
  <c r="B6"/>
  <c r="D5"/>
  <c r="C5"/>
  <c r="M6" l="1"/>
  <c r="L5"/>
  <c r="AM5" s="1"/>
  <c r="AL5"/>
  <c r="N7"/>
  <c r="M5"/>
  <c r="A8" i="1"/>
  <c r="A9" s="1"/>
  <c r="AR7"/>
  <c r="AO7"/>
  <c r="AN5" i="2"/>
  <c r="C146"/>
  <c r="M146" s="1"/>
  <c r="C150"/>
  <c r="M150" s="1"/>
  <c r="C154"/>
  <c r="C158"/>
  <c r="L158" s="1"/>
  <c r="AM158" s="1"/>
  <c r="C162"/>
  <c r="M162" s="1"/>
  <c r="C143"/>
  <c r="AH143" s="1"/>
  <c r="C147"/>
  <c r="N147" s="1"/>
  <c r="C151"/>
  <c r="N151" s="1"/>
  <c r="C155"/>
  <c r="AH155" s="1"/>
  <c r="C159"/>
  <c r="AH159" s="1"/>
  <c r="C163"/>
  <c r="C148"/>
  <c r="K148" s="1"/>
  <c r="C152"/>
  <c r="K152" s="1"/>
  <c r="C156"/>
  <c r="K156" s="1"/>
  <c r="C160"/>
  <c r="N160" s="1"/>
  <c r="C164"/>
  <c r="K164" s="1"/>
  <c r="AH12"/>
  <c r="L12"/>
  <c r="AM12" s="1"/>
  <c r="M12"/>
  <c r="AN12" s="1"/>
  <c r="N12"/>
  <c r="AH20"/>
  <c r="L20"/>
  <c r="AM20" s="1"/>
  <c r="M20"/>
  <c r="AN20" s="1"/>
  <c r="N20"/>
  <c r="AH28"/>
  <c r="M28"/>
  <c r="AN28" s="1"/>
  <c r="N28"/>
  <c r="AO28" s="1"/>
  <c r="L28"/>
  <c r="L9"/>
  <c r="M9"/>
  <c r="AH9"/>
  <c r="N9"/>
  <c r="L13"/>
  <c r="M13"/>
  <c r="AH13"/>
  <c r="N13"/>
  <c r="M17"/>
  <c r="AH17"/>
  <c r="N17"/>
  <c r="AO17" s="1"/>
  <c r="L17"/>
  <c r="AH21"/>
  <c r="N21"/>
  <c r="AO21" s="1"/>
  <c r="L21"/>
  <c r="AM21" s="1"/>
  <c r="M21"/>
  <c r="AH25"/>
  <c r="N25"/>
  <c r="AO25" s="1"/>
  <c r="L25"/>
  <c r="AM25" s="1"/>
  <c r="M25"/>
  <c r="AH29"/>
  <c r="N29"/>
  <c r="AO29" s="1"/>
  <c r="L29"/>
  <c r="AM29" s="1"/>
  <c r="M29"/>
  <c r="AH33"/>
  <c r="N33"/>
  <c r="AO33" s="1"/>
  <c r="L33"/>
  <c r="AM33" s="1"/>
  <c r="M33"/>
  <c r="AH37"/>
  <c r="N37"/>
  <c r="AO37" s="1"/>
  <c r="L37"/>
  <c r="AM37" s="1"/>
  <c r="M37"/>
  <c r="AH41"/>
  <c r="N41"/>
  <c r="AO41" s="1"/>
  <c r="L41"/>
  <c r="AM41" s="1"/>
  <c r="M41"/>
  <c r="AH45"/>
  <c r="N45"/>
  <c r="AO45" s="1"/>
  <c r="L45"/>
  <c r="AM45" s="1"/>
  <c r="M45"/>
  <c r="AH49"/>
  <c r="N49"/>
  <c r="AO49" s="1"/>
  <c r="L49"/>
  <c r="AM49" s="1"/>
  <c r="M49"/>
  <c r="AH53"/>
  <c r="N53"/>
  <c r="AO53" s="1"/>
  <c r="L53"/>
  <c r="AM53" s="1"/>
  <c r="M53"/>
  <c r="AH57"/>
  <c r="N57"/>
  <c r="AO57" s="1"/>
  <c r="L57"/>
  <c r="AM57" s="1"/>
  <c r="M57"/>
  <c r="AH61"/>
  <c r="N61"/>
  <c r="AO61" s="1"/>
  <c r="L61"/>
  <c r="AM61" s="1"/>
  <c r="M61"/>
  <c r="AH65"/>
  <c r="N65"/>
  <c r="AO65" s="1"/>
  <c r="L65"/>
  <c r="AM65" s="1"/>
  <c r="M65"/>
  <c r="AH69"/>
  <c r="N69"/>
  <c r="AO69" s="1"/>
  <c r="L69"/>
  <c r="AM69" s="1"/>
  <c r="M69"/>
  <c r="AH73"/>
  <c r="N73"/>
  <c r="AO73" s="1"/>
  <c r="L73"/>
  <c r="AM73" s="1"/>
  <c r="M73"/>
  <c r="AH77"/>
  <c r="N77"/>
  <c r="AO77" s="1"/>
  <c r="L77"/>
  <c r="AM77" s="1"/>
  <c r="M77"/>
  <c r="AH81"/>
  <c r="N81"/>
  <c r="AO81" s="1"/>
  <c r="L81"/>
  <c r="AM81" s="1"/>
  <c r="M81"/>
  <c r="AH85"/>
  <c r="N85"/>
  <c r="AO85" s="1"/>
  <c r="L85"/>
  <c r="AM85" s="1"/>
  <c r="M85"/>
  <c r="AH89"/>
  <c r="N89"/>
  <c r="AO89" s="1"/>
  <c r="M89"/>
  <c r="AN89" s="1"/>
  <c r="L89"/>
  <c r="AH93"/>
  <c r="M93"/>
  <c r="AN93" s="1"/>
  <c r="N93"/>
  <c r="AO93" s="1"/>
  <c r="L93"/>
  <c r="AH97"/>
  <c r="M97"/>
  <c r="AN97" s="1"/>
  <c r="N97"/>
  <c r="AO97" s="1"/>
  <c r="L97"/>
  <c r="AH101"/>
  <c r="M101"/>
  <c r="AN101" s="1"/>
  <c r="N101"/>
  <c r="AO101" s="1"/>
  <c r="L101"/>
  <c r="AH105"/>
  <c r="M105"/>
  <c r="AN105" s="1"/>
  <c r="N105"/>
  <c r="AO105" s="1"/>
  <c r="L105"/>
  <c r="AH109"/>
  <c r="M109"/>
  <c r="AN109" s="1"/>
  <c r="N109"/>
  <c r="AO109" s="1"/>
  <c r="L109"/>
  <c r="AH113"/>
  <c r="M113"/>
  <c r="AN113" s="1"/>
  <c r="N113"/>
  <c r="AO113" s="1"/>
  <c r="L113"/>
  <c r="AH117"/>
  <c r="M117"/>
  <c r="AN117" s="1"/>
  <c r="N117"/>
  <c r="AO117" s="1"/>
  <c r="L117"/>
  <c r="AH121"/>
  <c r="M121"/>
  <c r="AN121" s="1"/>
  <c r="N121"/>
  <c r="AO121" s="1"/>
  <c r="L121"/>
  <c r="AH125"/>
  <c r="M125"/>
  <c r="AN125" s="1"/>
  <c r="N125"/>
  <c r="AO125" s="1"/>
  <c r="L125"/>
  <c r="AH129"/>
  <c r="M129"/>
  <c r="AN129" s="1"/>
  <c r="N129"/>
  <c r="AO129" s="1"/>
  <c r="L129"/>
  <c r="AH133"/>
  <c r="M133"/>
  <c r="AN133" s="1"/>
  <c r="N133"/>
  <c r="AO133" s="1"/>
  <c r="L133"/>
  <c r="AH137"/>
  <c r="M137"/>
  <c r="AN137" s="1"/>
  <c r="N137"/>
  <c r="AO137" s="1"/>
  <c r="L137"/>
  <c r="AH141"/>
  <c r="M141"/>
  <c r="AN141" s="1"/>
  <c r="N141"/>
  <c r="AO141" s="1"/>
  <c r="L141"/>
  <c r="AH145"/>
  <c r="M145"/>
  <c r="AN145" s="1"/>
  <c r="N145"/>
  <c r="AO145" s="1"/>
  <c r="L145"/>
  <c r="AH149"/>
  <c r="M149"/>
  <c r="AN149" s="1"/>
  <c r="N149"/>
  <c r="AO149" s="1"/>
  <c r="L149"/>
  <c r="AH153"/>
  <c r="M153"/>
  <c r="AN153" s="1"/>
  <c r="N153"/>
  <c r="AO153" s="1"/>
  <c r="L153"/>
  <c r="AH157"/>
  <c r="M157"/>
  <c r="AN157" s="1"/>
  <c r="N157"/>
  <c r="AO157" s="1"/>
  <c r="L157"/>
  <c r="AH161"/>
  <c r="M161"/>
  <c r="AN161" s="1"/>
  <c r="N161"/>
  <c r="AO161" s="1"/>
  <c r="L161"/>
  <c r="AH165"/>
  <c r="M165"/>
  <c r="AN165" s="1"/>
  <c r="N165"/>
  <c r="AO165" s="1"/>
  <c r="L165"/>
  <c r="K165"/>
  <c r="AL165" s="1"/>
  <c r="K161"/>
  <c r="AL161" s="1"/>
  <c r="K157"/>
  <c r="AL157" s="1"/>
  <c r="K153"/>
  <c r="K149"/>
  <c r="AL149" s="1"/>
  <c r="K145"/>
  <c r="AL145" s="1"/>
  <c r="K141"/>
  <c r="AL141" s="1"/>
  <c r="K137"/>
  <c r="K133"/>
  <c r="AL133" s="1"/>
  <c r="K129"/>
  <c r="AL129" s="1"/>
  <c r="K125"/>
  <c r="AL125" s="1"/>
  <c r="K121"/>
  <c r="K117"/>
  <c r="AL117" s="1"/>
  <c r="K113"/>
  <c r="AL113" s="1"/>
  <c r="K109"/>
  <c r="AL109" s="1"/>
  <c r="K105"/>
  <c r="K101"/>
  <c r="AL101" s="1"/>
  <c r="K97"/>
  <c r="AL97" s="1"/>
  <c r="K93"/>
  <c r="AL93" s="1"/>
  <c r="K89"/>
  <c r="K85"/>
  <c r="AL85" s="1"/>
  <c r="K81"/>
  <c r="AL81" s="1"/>
  <c r="K77"/>
  <c r="AL77" s="1"/>
  <c r="K73"/>
  <c r="K69"/>
  <c r="AL69" s="1"/>
  <c r="K65"/>
  <c r="AL65" s="1"/>
  <c r="K61"/>
  <c r="AL61" s="1"/>
  <c r="K57"/>
  <c r="K53"/>
  <c r="AL53" s="1"/>
  <c r="K49"/>
  <c r="AL49" s="1"/>
  <c r="K45"/>
  <c r="AL45" s="1"/>
  <c r="K41"/>
  <c r="K37"/>
  <c r="AL37" s="1"/>
  <c r="K33"/>
  <c r="AL33" s="1"/>
  <c r="K29"/>
  <c r="AL29" s="1"/>
  <c r="K25"/>
  <c r="K21"/>
  <c r="AL21" s="1"/>
  <c r="K17"/>
  <c r="AL17" s="1"/>
  <c r="K13"/>
  <c r="AL13" s="1"/>
  <c r="K9"/>
  <c r="AH14"/>
  <c r="L14"/>
  <c r="AM14" s="1"/>
  <c r="M14"/>
  <c r="AH22"/>
  <c r="L22"/>
  <c r="AM22" s="1"/>
  <c r="M22"/>
  <c r="AN22" s="1"/>
  <c r="N22"/>
  <c r="AH30"/>
  <c r="L30"/>
  <c r="AM30" s="1"/>
  <c r="M30"/>
  <c r="AN30" s="1"/>
  <c r="N30"/>
  <c r="AH34"/>
  <c r="L34"/>
  <c r="AM34" s="1"/>
  <c r="M34"/>
  <c r="AN34" s="1"/>
  <c r="N34"/>
  <c r="AH38"/>
  <c r="L38"/>
  <c r="AM38" s="1"/>
  <c r="M38"/>
  <c r="AN38" s="1"/>
  <c r="N38"/>
  <c r="AH42"/>
  <c r="L42"/>
  <c r="AM42" s="1"/>
  <c r="M42"/>
  <c r="AN42" s="1"/>
  <c r="N42"/>
  <c r="AH46"/>
  <c r="L46"/>
  <c r="AM46" s="1"/>
  <c r="M46"/>
  <c r="AN46" s="1"/>
  <c r="N46"/>
  <c r="AH50"/>
  <c r="L50"/>
  <c r="AM50" s="1"/>
  <c r="M50"/>
  <c r="AN50" s="1"/>
  <c r="N50"/>
  <c r="AH54"/>
  <c r="L54"/>
  <c r="AM54" s="1"/>
  <c r="M54"/>
  <c r="AN54" s="1"/>
  <c r="N54"/>
  <c r="AH58"/>
  <c r="L58"/>
  <c r="AM58" s="1"/>
  <c r="M58"/>
  <c r="AN58" s="1"/>
  <c r="N58"/>
  <c r="AH62"/>
  <c r="L62"/>
  <c r="AM62" s="1"/>
  <c r="M62"/>
  <c r="AN62" s="1"/>
  <c r="N62"/>
  <c r="AH66"/>
  <c r="L66"/>
  <c r="AM66" s="1"/>
  <c r="M66"/>
  <c r="AN66" s="1"/>
  <c r="N66"/>
  <c r="AH70"/>
  <c r="L70"/>
  <c r="AM70" s="1"/>
  <c r="M70"/>
  <c r="AN70" s="1"/>
  <c r="N70"/>
  <c r="AH74"/>
  <c r="L74"/>
  <c r="AM74" s="1"/>
  <c r="M74"/>
  <c r="AN74" s="1"/>
  <c r="N74"/>
  <c r="AH78"/>
  <c r="L78"/>
  <c r="AM78" s="1"/>
  <c r="M78"/>
  <c r="AN78" s="1"/>
  <c r="N78"/>
  <c r="AH82"/>
  <c r="L82"/>
  <c r="AM82" s="1"/>
  <c r="M82"/>
  <c r="AN82" s="1"/>
  <c r="N82"/>
  <c r="AH86"/>
  <c r="L86"/>
  <c r="AM86" s="1"/>
  <c r="N86"/>
  <c r="AO86" s="1"/>
  <c r="M86"/>
  <c r="AH90"/>
  <c r="N90"/>
  <c r="AO90" s="1"/>
  <c r="L90"/>
  <c r="AM90" s="1"/>
  <c r="M90"/>
  <c r="AH94"/>
  <c r="N94"/>
  <c r="AO94" s="1"/>
  <c r="L94"/>
  <c r="AM94" s="1"/>
  <c r="M94"/>
  <c r="AH98"/>
  <c r="N98"/>
  <c r="AO98" s="1"/>
  <c r="L98"/>
  <c r="AM98" s="1"/>
  <c r="M98"/>
  <c r="AH102"/>
  <c r="N102"/>
  <c r="AO102" s="1"/>
  <c r="L102"/>
  <c r="AM102" s="1"/>
  <c r="M102"/>
  <c r="AH106"/>
  <c r="N106"/>
  <c r="AO106" s="1"/>
  <c r="L106"/>
  <c r="AM106" s="1"/>
  <c r="M106"/>
  <c r="AH110"/>
  <c r="N110"/>
  <c r="AO110" s="1"/>
  <c r="L110"/>
  <c r="AM110" s="1"/>
  <c r="M110"/>
  <c r="AH114"/>
  <c r="N114"/>
  <c r="AO114" s="1"/>
  <c r="L114"/>
  <c r="AM114" s="1"/>
  <c r="M114"/>
  <c r="AH118"/>
  <c r="N118"/>
  <c r="AO118" s="1"/>
  <c r="L118"/>
  <c r="AM118" s="1"/>
  <c r="M118"/>
  <c r="AH122"/>
  <c r="N122"/>
  <c r="AO122" s="1"/>
  <c r="L122"/>
  <c r="AM122" s="1"/>
  <c r="M122"/>
  <c r="AH126"/>
  <c r="N126"/>
  <c r="AO126" s="1"/>
  <c r="L126"/>
  <c r="AM126" s="1"/>
  <c r="M126"/>
  <c r="AH130"/>
  <c r="N130"/>
  <c r="AO130" s="1"/>
  <c r="L130"/>
  <c r="AM130" s="1"/>
  <c r="M130"/>
  <c r="AH134"/>
  <c r="N134"/>
  <c r="AO134" s="1"/>
  <c r="L134"/>
  <c r="AM134" s="1"/>
  <c r="M134"/>
  <c r="AH138"/>
  <c r="N138"/>
  <c r="AO138" s="1"/>
  <c r="L138"/>
  <c r="AM138" s="1"/>
  <c r="M138"/>
  <c r="AH142"/>
  <c r="N142"/>
  <c r="AO142" s="1"/>
  <c r="L142"/>
  <c r="AM142" s="1"/>
  <c r="M142"/>
  <c r="AH146"/>
  <c r="N146"/>
  <c r="AO146" s="1"/>
  <c r="L146"/>
  <c r="AM146" s="1"/>
  <c r="AH158"/>
  <c r="AH162"/>
  <c r="L162"/>
  <c r="K28"/>
  <c r="AL28" s="1"/>
  <c r="K20"/>
  <c r="AL20" s="1"/>
  <c r="K12"/>
  <c r="AL12" s="1"/>
  <c r="M10"/>
  <c r="N10"/>
  <c r="AH10"/>
  <c r="L10"/>
  <c r="N18"/>
  <c r="AH18"/>
  <c r="M18"/>
  <c r="AN18" s="1"/>
  <c r="L18"/>
  <c r="AH26"/>
  <c r="L26"/>
  <c r="AM26" s="1"/>
  <c r="M26"/>
  <c r="AN26" s="1"/>
  <c r="AH11"/>
  <c r="N11"/>
  <c r="AO11" s="1"/>
  <c r="L11"/>
  <c r="AM11" s="1"/>
  <c r="M11"/>
  <c r="AH15"/>
  <c r="L15"/>
  <c r="AM15" s="1"/>
  <c r="M15"/>
  <c r="AN15" s="1"/>
  <c r="AH19"/>
  <c r="N19"/>
  <c r="AO19" s="1"/>
  <c r="L19"/>
  <c r="AM19" s="1"/>
  <c r="M19"/>
  <c r="AH23"/>
  <c r="L23"/>
  <c r="AM23" s="1"/>
  <c r="M23"/>
  <c r="AN23" s="1"/>
  <c r="AH27"/>
  <c r="L27"/>
  <c r="AM27" s="1"/>
  <c r="M27"/>
  <c r="AN27" s="1"/>
  <c r="AH31"/>
  <c r="L31"/>
  <c r="AM31" s="1"/>
  <c r="M31"/>
  <c r="AN31" s="1"/>
  <c r="AH35"/>
  <c r="L35"/>
  <c r="AM35" s="1"/>
  <c r="M35"/>
  <c r="AN35" s="1"/>
  <c r="AH39"/>
  <c r="L39"/>
  <c r="AM39" s="1"/>
  <c r="M39"/>
  <c r="AN39" s="1"/>
  <c r="AH43"/>
  <c r="L43"/>
  <c r="AM43" s="1"/>
  <c r="M43"/>
  <c r="AN43" s="1"/>
  <c r="AH47"/>
  <c r="L47"/>
  <c r="AM47" s="1"/>
  <c r="M47"/>
  <c r="AN47" s="1"/>
  <c r="AH51"/>
  <c r="L51"/>
  <c r="AM51" s="1"/>
  <c r="M51"/>
  <c r="AN51" s="1"/>
  <c r="AH55"/>
  <c r="L55"/>
  <c r="AM55" s="1"/>
  <c r="M55"/>
  <c r="AN55" s="1"/>
  <c r="AH59"/>
  <c r="L59"/>
  <c r="AM59" s="1"/>
  <c r="M59"/>
  <c r="AN59" s="1"/>
  <c r="AH63"/>
  <c r="L63"/>
  <c r="AM63" s="1"/>
  <c r="M63"/>
  <c r="AN63" s="1"/>
  <c r="AH67"/>
  <c r="L67"/>
  <c r="AM67" s="1"/>
  <c r="M67"/>
  <c r="AN67" s="1"/>
  <c r="AH71"/>
  <c r="L71"/>
  <c r="AM71" s="1"/>
  <c r="M71"/>
  <c r="AN71" s="1"/>
  <c r="AH75"/>
  <c r="L75"/>
  <c r="AM75" s="1"/>
  <c r="M75"/>
  <c r="AN75" s="1"/>
  <c r="AH79"/>
  <c r="L79"/>
  <c r="AM79" s="1"/>
  <c r="M79"/>
  <c r="AN79" s="1"/>
  <c r="AH83"/>
  <c r="L83"/>
  <c r="AM83" s="1"/>
  <c r="M83"/>
  <c r="AN83" s="1"/>
  <c r="AH87"/>
  <c r="L87"/>
  <c r="AM87" s="1"/>
  <c r="M87"/>
  <c r="AN87" s="1"/>
  <c r="AH91"/>
  <c r="L91"/>
  <c r="AM91" s="1"/>
  <c r="M91"/>
  <c r="AN91" s="1"/>
  <c r="AH95"/>
  <c r="L95"/>
  <c r="AM95" s="1"/>
  <c r="M95"/>
  <c r="AN95" s="1"/>
  <c r="AH99"/>
  <c r="L99"/>
  <c r="AM99" s="1"/>
  <c r="M99"/>
  <c r="AN99" s="1"/>
  <c r="AH103"/>
  <c r="L103"/>
  <c r="AM103" s="1"/>
  <c r="M103"/>
  <c r="AN103" s="1"/>
  <c r="AH107"/>
  <c r="L107"/>
  <c r="AM107" s="1"/>
  <c r="M107"/>
  <c r="AN107" s="1"/>
  <c r="AH111"/>
  <c r="L111"/>
  <c r="AM111" s="1"/>
  <c r="M111"/>
  <c r="AN111" s="1"/>
  <c r="AH115"/>
  <c r="L115"/>
  <c r="AM115" s="1"/>
  <c r="M115"/>
  <c r="AN115" s="1"/>
  <c r="AH119"/>
  <c r="L119"/>
  <c r="AM119" s="1"/>
  <c r="M119"/>
  <c r="AN119" s="1"/>
  <c r="AH123"/>
  <c r="L123"/>
  <c r="AM123" s="1"/>
  <c r="M123"/>
  <c r="AN123" s="1"/>
  <c r="AH127"/>
  <c r="L127"/>
  <c r="AM127" s="1"/>
  <c r="M127"/>
  <c r="AN127" s="1"/>
  <c r="AH131"/>
  <c r="L131"/>
  <c r="AM131" s="1"/>
  <c r="M131"/>
  <c r="AN131" s="1"/>
  <c r="AH135"/>
  <c r="L135"/>
  <c r="AM135" s="1"/>
  <c r="M135"/>
  <c r="AN135" s="1"/>
  <c r="AH139"/>
  <c r="L139"/>
  <c r="AM139" s="1"/>
  <c r="M139"/>
  <c r="AN139" s="1"/>
  <c r="M151"/>
  <c r="L155"/>
  <c r="M155"/>
  <c r="N155"/>
  <c r="AO155" s="1"/>
  <c r="N159"/>
  <c r="AO159" s="1"/>
  <c r="K155"/>
  <c r="K151"/>
  <c r="K139"/>
  <c r="K135"/>
  <c r="AL135" s="1"/>
  <c r="K131"/>
  <c r="AL131" s="1"/>
  <c r="K127"/>
  <c r="AL127" s="1"/>
  <c r="K123"/>
  <c r="K119"/>
  <c r="AL119" s="1"/>
  <c r="K115"/>
  <c r="AL115" s="1"/>
  <c r="K111"/>
  <c r="AL111" s="1"/>
  <c r="K107"/>
  <c r="K103"/>
  <c r="AL103" s="1"/>
  <c r="K99"/>
  <c r="AL99" s="1"/>
  <c r="K95"/>
  <c r="AL95" s="1"/>
  <c r="K91"/>
  <c r="K87"/>
  <c r="AL87" s="1"/>
  <c r="K83"/>
  <c r="AL83" s="1"/>
  <c r="K79"/>
  <c r="AL79" s="1"/>
  <c r="K75"/>
  <c r="K71"/>
  <c r="AL71" s="1"/>
  <c r="K67"/>
  <c r="AL67" s="1"/>
  <c r="K63"/>
  <c r="AL63" s="1"/>
  <c r="K59"/>
  <c r="K55"/>
  <c r="AL55" s="1"/>
  <c r="K51"/>
  <c r="AL51" s="1"/>
  <c r="K47"/>
  <c r="AL47" s="1"/>
  <c r="K43"/>
  <c r="K39"/>
  <c r="AL39" s="1"/>
  <c r="K35"/>
  <c r="AL35" s="1"/>
  <c r="K31"/>
  <c r="AL31" s="1"/>
  <c r="K27"/>
  <c r="K23"/>
  <c r="AL23" s="1"/>
  <c r="K19"/>
  <c r="AL19" s="1"/>
  <c r="K15"/>
  <c r="AL15" s="1"/>
  <c r="K11"/>
  <c r="AH16"/>
  <c r="AL16" s="1"/>
  <c r="L16"/>
  <c r="M16"/>
  <c r="AH24"/>
  <c r="AL24" s="1"/>
  <c r="M24"/>
  <c r="N24"/>
  <c r="L24"/>
  <c r="AH32"/>
  <c r="AL32" s="1"/>
  <c r="M32"/>
  <c r="N32"/>
  <c r="L32"/>
  <c r="AH36"/>
  <c r="AL36" s="1"/>
  <c r="M36"/>
  <c r="N36"/>
  <c r="L36"/>
  <c r="AH40"/>
  <c r="AL40" s="1"/>
  <c r="M40"/>
  <c r="N40"/>
  <c r="L40"/>
  <c r="AH44"/>
  <c r="AL44" s="1"/>
  <c r="M44"/>
  <c r="N44"/>
  <c r="L44"/>
  <c r="AH48"/>
  <c r="AL48" s="1"/>
  <c r="M48"/>
  <c r="N48"/>
  <c r="L48"/>
  <c r="AH52"/>
  <c r="AL52" s="1"/>
  <c r="M52"/>
  <c r="N52"/>
  <c r="L52"/>
  <c r="AH56"/>
  <c r="AL56" s="1"/>
  <c r="M56"/>
  <c r="N56"/>
  <c r="L56"/>
  <c r="AH60"/>
  <c r="AL60" s="1"/>
  <c r="M60"/>
  <c r="N60"/>
  <c r="L60"/>
  <c r="AH64"/>
  <c r="AL64" s="1"/>
  <c r="M64"/>
  <c r="N64"/>
  <c r="L64"/>
  <c r="AH68"/>
  <c r="AL68" s="1"/>
  <c r="M68"/>
  <c r="N68"/>
  <c r="L68"/>
  <c r="AH72"/>
  <c r="AL72" s="1"/>
  <c r="M72"/>
  <c r="N72"/>
  <c r="L72"/>
  <c r="AH76"/>
  <c r="AL76" s="1"/>
  <c r="M76"/>
  <c r="N76"/>
  <c r="L76"/>
  <c r="AH80"/>
  <c r="AL80" s="1"/>
  <c r="M80"/>
  <c r="N80"/>
  <c r="L80"/>
  <c r="AH84"/>
  <c r="AL84" s="1"/>
  <c r="M84"/>
  <c r="N84"/>
  <c r="L84"/>
  <c r="AH88"/>
  <c r="AL88" s="1"/>
  <c r="M88"/>
  <c r="L88"/>
  <c r="AH92"/>
  <c r="AL92" s="1"/>
  <c r="L92"/>
  <c r="M92"/>
  <c r="AH96"/>
  <c r="AL96" s="1"/>
  <c r="L96"/>
  <c r="M96"/>
  <c r="AH100"/>
  <c r="AL100" s="1"/>
  <c r="L100"/>
  <c r="M100"/>
  <c r="AH104"/>
  <c r="AL104" s="1"/>
  <c r="L104"/>
  <c r="M104"/>
  <c r="AH108"/>
  <c r="AL108" s="1"/>
  <c r="L108"/>
  <c r="M108"/>
  <c r="AH112"/>
  <c r="AL112" s="1"/>
  <c r="L112"/>
  <c r="M112"/>
  <c r="AH116"/>
  <c r="AL116" s="1"/>
  <c r="L116"/>
  <c r="M116"/>
  <c r="AH120"/>
  <c r="AL120" s="1"/>
  <c r="L120"/>
  <c r="M120"/>
  <c r="AH124"/>
  <c r="AL124" s="1"/>
  <c r="L124"/>
  <c r="M124"/>
  <c r="AH128"/>
  <c r="AL128" s="1"/>
  <c r="L128"/>
  <c r="M128"/>
  <c r="AH132"/>
  <c r="AL132" s="1"/>
  <c r="L132"/>
  <c r="M132"/>
  <c r="AH136"/>
  <c r="AL136" s="1"/>
  <c r="L136"/>
  <c r="M136"/>
  <c r="AH140"/>
  <c r="AL140" s="1"/>
  <c r="L140"/>
  <c r="M140"/>
  <c r="AH144"/>
  <c r="AL144" s="1"/>
  <c r="L144"/>
  <c r="M144"/>
  <c r="M148"/>
  <c r="AH152"/>
  <c r="M152"/>
  <c r="N152"/>
  <c r="N156"/>
  <c r="L164"/>
  <c r="K162"/>
  <c r="K158"/>
  <c r="K146"/>
  <c r="AL146" s="1"/>
  <c r="K142"/>
  <c r="K138"/>
  <c r="AL138" s="1"/>
  <c r="K134"/>
  <c r="AL134" s="1"/>
  <c r="K130"/>
  <c r="AL130" s="1"/>
  <c r="K126"/>
  <c r="K122"/>
  <c r="AL122" s="1"/>
  <c r="K118"/>
  <c r="AL118" s="1"/>
  <c r="K114"/>
  <c r="AL114" s="1"/>
  <c r="K110"/>
  <c r="K106"/>
  <c r="AL106" s="1"/>
  <c r="K102"/>
  <c r="AL102" s="1"/>
  <c r="K98"/>
  <c r="AL98" s="1"/>
  <c r="K94"/>
  <c r="K90"/>
  <c r="AL90" s="1"/>
  <c r="K86"/>
  <c r="AL86" s="1"/>
  <c r="K82"/>
  <c r="AL82" s="1"/>
  <c r="K78"/>
  <c r="K74"/>
  <c r="AL74" s="1"/>
  <c r="K70"/>
  <c r="AL70" s="1"/>
  <c r="K66"/>
  <c r="AL66" s="1"/>
  <c r="K62"/>
  <c r="K58"/>
  <c r="AL58" s="1"/>
  <c r="K54"/>
  <c r="AL54" s="1"/>
  <c r="K50"/>
  <c r="AL50" s="1"/>
  <c r="K46"/>
  <c r="K42"/>
  <c r="AL42" s="1"/>
  <c r="K38"/>
  <c r="AL38" s="1"/>
  <c r="K34"/>
  <c r="AL34" s="1"/>
  <c r="K30"/>
  <c r="K26"/>
  <c r="AL26" s="1"/>
  <c r="K22"/>
  <c r="AL22" s="1"/>
  <c r="K18"/>
  <c r="K14"/>
  <c r="K10"/>
  <c r="K7"/>
  <c r="N8"/>
  <c r="M7"/>
  <c r="AH8"/>
  <c r="M8"/>
  <c r="L7"/>
  <c r="AH7"/>
  <c r="L8"/>
  <c r="AM8" s="1"/>
  <c r="K8"/>
  <c r="K6"/>
  <c r="L6"/>
  <c r="AH6"/>
  <c r="B8"/>
  <c r="D7"/>
  <c r="C7" i="1"/>
  <c r="M7" s="1"/>
  <c r="AP7" s="1"/>
  <c r="C9"/>
  <c r="M9" s="1"/>
  <c r="AP9" s="1"/>
  <c r="D6"/>
  <c r="BJ3" i="2" l="1" a="1"/>
  <c r="BJ3" s="1"/>
  <c r="AH164"/>
  <c r="L148"/>
  <c r="L151"/>
  <c r="AM151" s="1"/>
  <c r="N158"/>
  <c r="AO158" s="1"/>
  <c r="AM7"/>
  <c r="AL18"/>
  <c r="N164"/>
  <c r="AO164" s="1"/>
  <c r="AH148"/>
  <c r="AH151"/>
  <c r="M158"/>
  <c r="AN158" s="1"/>
  <c r="N6"/>
  <c r="AO6" s="1"/>
  <c r="AL8"/>
  <c r="AN8"/>
  <c r="AL7"/>
  <c r="K150"/>
  <c r="M164"/>
  <c r="AN164" s="1"/>
  <c r="AH156"/>
  <c r="N148"/>
  <c r="N144"/>
  <c r="N140"/>
  <c r="AO140" s="1"/>
  <c r="N136"/>
  <c r="AO136" s="1"/>
  <c r="N132"/>
  <c r="AO132" s="1"/>
  <c r="N128"/>
  <c r="AO128" s="1"/>
  <c r="N124"/>
  <c r="AO124" s="1"/>
  <c r="N120"/>
  <c r="AO120" s="1"/>
  <c r="N116"/>
  <c r="AO116" s="1"/>
  <c r="N112"/>
  <c r="AO112" s="1"/>
  <c r="N108"/>
  <c r="AO108" s="1"/>
  <c r="N104"/>
  <c r="AO104" s="1"/>
  <c r="N100"/>
  <c r="AO100" s="1"/>
  <c r="N96"/>
  <c r="AO96" s="1"/>
  <c r="N92"/>
  <c r="AO92" s="1"/>
  <c r="N88"/>
  <c r="AO88" s="1"/>
  <c r="N16"/>
  <c r="AO16" s="1"/>
  <c r="AL11"/>
  <c r="AL27"/>
  <c r="AL43"/>
  <c r="AL59"/>
  <c r="AL75"/>
  <c r="AL91"/>
  <c r="AL107"/>
  <c r="AL123"/>
  <c r="AL139"/>
  <c r="M159"/>
  <c r="AN159" s="1"/>
  <c r="N139"/>
  <c r="AO139" s="1"/>
  <c r="N135"/>
  <c r="AO135" s="1"/>
  <c r="N131"/>
  <c r="AO131" s="1"/>
  <c r="N127"/>
  <c r="AO127" s="1"/>
  <c r="N123"/>
  <c r="AO123" s="1"/>
  <c r="N119"/>
  <c r="AO119" s="1"/>
  <c r="N115"/>
  <c r="AO115" s="1"/>
  <c r="N111"/>
  <c r="AO111" s="1"/>
  <c r="N107"/>
  <c r="AO107" s="1"/>
  <c r="N103"/>
  <c r="AO103" s="1"/>
  <c r="N99"/>
  <c r="AO99" s="1"/>
  <c r="N95"/>
  <c r="AO95" s="1"/>
  <c r="N91"/>
  <c r="AO91" s="1"/>
  <c r="N87"/>
  <c r="AO87" s="1"/>
  <c r="N83"/>
  <c r="AO83" s="1"/>
  <c r="N79"/>
  <c r="AO79" s="1"/>
  <c r="N75"/>
  <c r="AO75" s="1"/>
  <c r="N71"/>
  <c r="AO71" s="1"/>
  <c r="N67"/>
  <c r="AO67" s="1"/>
  <c r="N63"/>
  <c r="AO63" s="1"/>
  <c r="N59"/>
  <c r="AO59" s="1"/>
  <c r="N55"/>
  <c r="AO55" s="1"/>
  <c r="N51"/>
  <c r="AO51" s="1"/>
  <c r="N47"/>
  <c r="AO47" s="1"/>
  <c r="N43"/>
  <c r="AO43" s="1"/>
  <c r="N39"/>
  <c r="AO39" s="1"/>
  <c r="N35"/>
  <c r="AO35" s="1"/>
  <c r="N31"/>
  <c r="AO31" s="1"/>
  <c r="N27"/>
  <c r="AO27" s="1"/>
  <c r="N23"/>
  <c r="AO23" s="1"/>
  <c r="AN19"/>
  <c r="N15"/>
  <c r="AO15" s="1"/>
  <c r="AN11"/>
  <c r="N26"/>
  <c r="AO26" s="1"/>
  <c r="AM18"/>
  <c r="AM10"/>
  <c r="N162"/>
  <c r="AO162" s="1"/>
  <c r="N14"/>
  <c r="AO14" s="1"/>
  <c r="AO144"/>
  <c r="AL162"/>
  <c r="AO152"/>
  <c r="AL151"/>
  <c r="AN151"/>
  <c r="N143"/>
  <c r="AO143" s="1"/>
  <c r="L150"/>
  <c r="AN162"/>
  <c r="AN146"/>
  <c r="AO7"/>
  <c r="AO151"/>
  <c r="AL6"/>
  <c r="AO8"/>
  <c r="M143"/>
  <c r="AN143" s="1"/>
  <c r="AM162"/>
  <c r="N150"/>
  <c r="BJ26" a="1"/>
  <c r="K160"/>
  <c r="L160"/>
  <c r="M160"/>
  <c r="AH163"/>
  <c r="K163"/>
  <c r="L163"/>
  <c r="M163"/>
  <c r="AH147"/>
  <c r="AO147" s="1"/>
  <c r="K147"/>
  <c r="L147"/>
  <c r="M147"/>
  <c r="M154"/>
  <c r="AH154"/>
  <c r="K154"/>
  <c r="N154"/>
  <c r="AH160"/>
  <c r="AO160" s="1"/>
  <c r="L154"/>
  <c r="AO156"/>
  <c r="N163"/>
  <c r="AM84"/>
  <c r="AM80"/>
  <c r="AM76"/>
  <c r="AM72"/>
  <c r="AM68"/>
  <c r="AM64"/>
  <c r="AM60"/>
  <c r="AM56"/>
  <c r="AM52"/>
  <c r="AM48"/>
  <c r="AM44"/>
  <c r="AM40"/>
  <c r="AM36"/>
  <c r="AM32"/>
  <c r="AM24"/>
  <c r="AL155"/>
  <c r="AN155"/>
  <c r="AN13"/>
  <c r="AN9"/>
  <c r="AL156"/>
  <c r="AL10"/>
  <c r="M156"/>
  <c r="AN156" s="1"/>
  <c r="AN152"/>
  <c r="AN148"/>
  <c r="AN144"/>
  <c r="AN140"/>
  <c r="AN136"/>
  <c r="AN132"/>
  <c r="AN128"/>
  <c r="AN124"/>
  <c r="AN120"/>
  <c r="AN116"/>
  <c r="AN112"/>
  <c r="AN108"/>
  <c r="AN104"/>
  <c r="AN100"/>
  <c r="AN96"/>
  <c r="AN92"/>
  <c r="AM88"/>
  <c r="AO84"/>
  <c r="AO80"/>
  <c r="AO76"/>
  <c r="AO72"/>
  <c r="AO68"/>
  <c r="AO64"/>
  <c r="AO60"/>
  <c r="AO56"/>
  <c r="AO52"/>
  <c r="AO48"/>
  <c r="AO44"/>
  <c r="AO40"/>
  <c r="AO36"/>
  <c r="AO32"/>
  <c r="AO24"/>
  <c r="AN16"/>
  <c r="K143"/>
  <c r="AL143" s="1"/>
  <c r="K159"/>
  <c r="AL159" s="1"/>
  <c r="L159"/>
  <c r="AM159" s="1"/>
  <c r="AM155"/>
  <c r="L143"/>
  <c r="AM143" s="1"/>
  <c r="AO10"/>
  <c r="AH150"/>
  <c r="AN17"/>
  <c r="AM13"/>
  <c r="AM9"/>
  <c r="AL152"/>
  <c r="AM6"/>
  <c r="AN7"/>
  <c r="AL14"/>
  <c r="AL30"/>
  <c r="AL46"/>
  <c r="AL62"/>
  <c r="AL78"/>
  <c r="AL94"/>
  <c r="AL110"/>
  <c r="AL126"/>
  <c r="AL142"/>
  <c r="AL158"/>
  <c r="AM164"/>
  <c r="L156"/>
  <c r="AM156" s="1"/>
  <c r="L152"/>
  <c r="AM152" s="1"/>
  <c r="AM144"/>
  <c r="AM140"/>
  <c r="AM136"/>
  <c r="AM132"/>
  <c r="AM128"/>
  <c r="AM124"/>
  <c r="AM120"/>
  <c r="AM116"/>
  <c r="AM112"/>
  <c r="AM108"/>
  <c r="AM104"/>
  <c r="AM100"/>
  <c r="AM96"/>
  <c r="AM92"/>
  <c r="AN88"/>
  <c r="AN84"/>
  <c r="AN80"/>
  <c r="AN76"/>
  <c r="AN72"/>
  <c r="AN68"/>
  <c r="AN64"/>
  <c r="AN60"/>
  <c r="AN56"/>
  <c r="AN52"/>
  <c r="AN48"/>
  <c r="AN44"/>
  <c r="AN40"/>
  <c r="AN36"/>
  <c r="AN32"/>
  <c r="AN24"/>
  <c r="AM16"/>
  <c r="AO18"/>
  <c r="AN10"/>
  <c r="AN142"/>
  <c r="AN138"/>
  <c r="AN134"/>
  <c r="AN130"/>
  <c r="AN126"/>
  <c r="AN122"/>
  <c r="AN118"/>
  <c r="AN114"/>
  <c r="AN110"/>
  <c r="AN106"/>
  <c r="AN102"/>
  <c r="AN98"/>
  <c r="AN94"/>
  <c r="AN90"/>
  <c r="AN86"/>
  <c r="AO82"/>
  <c r="AO78"/>
  <c r="AO74"/>
  <c r="AO70"/>
  <c r="AO66"/>
  <c r="AO62"/>
  <c r="AO58"/>
  <c r="AO54"/>
  <c r="AO50"/>
  <c r="AO46"/>
  <c r="AO42"/>
  <c r="AO38"/>
  <c r="AO34"/>
  <c r="AO30"/>
  <c r="AO22"/>
  <c r="AN14"/>
  <c r="AL9"/>
  <c r="AL25"/>
  <c r="AL41"/>
  <c r="AL57"/>
  <c r="AL73"/>
  <c r="AL89"/>
  <c r="AL105"/>
  <c r="AL121"/>
  <c r="AL137"/>
  <c r="AL153"/>
  <c r="AM165"/>
  <c r="AM161"/>
  <c r="AM157"/>
  <c r="AM153"/>
  <c r="AM149"/>
  <c r="AM145"/>
  <c r="AM141"/>
  <c r="AM137"/>
  <c r="AM133"/>
  <c r="AM129"/>
  <c r="AM125"/>
  <c r="AM121"/>
  <c r="AM117"/>
  <c r="AM113"/>
  <c r="AM109"/>
  <c r="AM105"/>
  <c r="AM101"/>
  <c r="AM97"/>
  <c r="AM93"/>
  <c r="AM89"/>
  <c r="AN85"/>
  <c r="AN81"/>
  <c r="AN77"/>
  <c r="AN73"/>
  <c r="AN69"/>
  <c r="AN65"/>
  <c r="AN61"/>
  <c r="AN57"/>
  <c r="AN53"/>
  <c r="AN49"/>
  <c r="AN45"/>
  <c r="AN41"/>
  <c r="AN37"/>
  <c r="AN33"/>
  <c r="AN29"/>
  <c r="AN25"/>
  <c r="AN21"/>
  <c r="AM17"/>
  <c r="AO13"/>
  <c r="AO9"/>
  <c r="AM28"/>
  <c r="AO20"/>
  <c r="AO12"/>
  <c r="AL164"/>
  <c r="AN6"/>
  <c r="N5"/>
  <c r="AO5" s="1"/>
  <c r="Q6" i="1"/>
  <c r="N6"/>
  <c r="A10"/>
  <c r="A11" s="1"/>
  <c r="AR9"/>
  <c r="AO9"/>
  <c r="C10"/>
  <c r="M10" s="1"/>
  <c r="AP10" s="1"/>
  <c r="AR10"/>
  <c r="C8"/>
  <c r="M8" s="1"/>
  <c r="AP8" s="1"/>
  <c r="AR8"/>
  <c r="AO8"/>
  <c r="P9"/>
  <c r="AS9" s="1"/>
  <c r="C6"/>
  <c r="M6" s="1"/>
  <c r="AP6" s="1"/>
  <c r="AR6"/>
  <c r="AO6"/>
  <c r="P7"/>
  <c r="AS7" s="1"/>
  <c r="D7"/>
  <c r="B9" i="2"/>
  <c r="D8"/>
  <c r="D5" i="1"/>
  <c r="C5"/>
  <c r="M5" s="1"/>
  <c r="AP5" s="1"/>
  <c r="AO148" i="2" l="1"/>
  <c r="BJ18"/>
  <c r="BJ5"/>
  <c r="BJ15"/>
  <c r="BJ13"/>
  <c r="BJ4"/>
  <c r="BJ19"/>
  <c r="BJ10"/>
  <c r="BJ14"/>
  <c r="BJ11"/>
  <c r="BJ20"/>
  <c r="BJ12"/>
  <c r="BJ22"/>
  <c r="BJ6"/>
  <c r="BJ7"/>
  <c r="BJ21"/>
  <c r="BJ9"/>
  <c r="BJ16"/>
  <c r="BJ8"/>
  <c r="BJ17"/>
  <c r="AL148"/>
  <c r="AM148"/>
  <c r="AO163"/>
  <c r="AM150"/>
  <c r="AO150"/>
  <c r="AL147"/>
  <c r="AL163"/>
  <c r="AL150"/>
  <c r="AN150"/>
  <c r="BJ26"/>
  <c r="BJ45"/>
  <c r="BJ43"/>
  <c r="BJ35"/>
  <c r="BJ27"/>
  <c r="BJ38"/>
  <c r="BJ30"/>
  <c r="BJ29"/>
  <c r="BJ40"/>
  <c r="BJ32"/>
  <c r="BJ41"/>
  <c r="BJ33"/>
  <c r="BJ44"/>
  <c r="BJ36"/>
  <c r="BJ28"/>
  <c r="BJ39"/>
  <c r="BJ31"/>
  <c r="BJ42"/>
  <c r="BJ34"/>
  <c r="BJ37"/>
  <c r="AL160"/>
  <c r="AN154"/>
  <c r="AO154"/>
  <c r="AN147"/>
  <c r="AN163"/>
  <c r="AN160"/>
  <c r="AM154"/>
  <c r="AL154"/>
  <c r="AM147"/>
  <c r="AM163"/>
  <c r="AM160"/>
  <c r="O5"/>
  <c r="AP5" s="1"/>
  <c r="O8"/>
  <c r="AP8" s="1"/>
  <c r="O21"/>
  <c r="AP21" s="1"/>
  <c r="O25"/>
  <c r="AP25" s="1"/>
  <c r="O29"/>
  <c r="AP29" s="1"/>
  <c r="O33"/>
  <c r="AP33" s="1"/>
  <c r="O28"/>
  <c r="AP28" s="1"/>
  <c r="O17"/>
  <c r="AP17" s="1"/>
  <c r="O12"/>
  <c r="AP12" s="1"/>
  <c r="O20"/>
  <c r="AP20" s="1"/>
  <c r="O9"/>
  <c r="AP9" s="1"/>
  <c r="O13"/>
  <c r="AP13" s="1"/>
  <c r="O157"/>
  <c r="AP157" s="1"/>
  <c r="O14"/>
  <c r="AP14" s="1"/>
  <c r="O22"/>
  <c r="AP22" s="1"/>
  <c r="O30"/>
  <c r="AP30" s="1"/>
  <c r="O34"/>
  <c r="AP34" s="1"/>
  <c r="O38"/>
  <c r="AP38" s="1"/>
  <c r="O42"/>
  <c r="AP42" s="1"/>
  <c r="O46"/>
  <c r="AP46" s="1"/>
  <c r="O50"/>
  <c r="AP50" s="1"/>
  <c r="O54"/>
  <c r="AP54" s="1"/>
  <c r="O58"/>
  <c r="AP58" s="1"/>
  <c r="O62"/>
  <c r="AP62" s="1"/>
  <c r="O66"/>
  <c r="AP66" s="1"/>
  <c r="O70"/>
  <c r="AP70" s="1"/>
  <c r="O74"/>
  <c r="AP74" s="1"/>
  <c r="O78"/>
  <c r="AP78" s="1"/>
  <c r="O49"/>
  <c r="AP49" s="1"/>
  <c r="O53"/>
  <c r="AP53" s="1"/>
  <c r="O57"/>
  <c r="AP57" s="1"/>
  <c r="O61"/>
  <c r="AP61" s="1"/>
  <c r="O65"/>
  <c r="AP65" s="1"/>
  <c r="O69"/>
  <c r="AP69" s="1"/>
  <c r="O73"/>
  <c r="AP73" s="1"/>
  <c r="O77"/>
  <c r="AP77" s="1"/>
  <c r="O81"/>
  <c r="AP81" s="1"/>
  <c r="O85"/>
  <c r="AP85" s="1"/>
  <c r="O89"/>
  <c r="AP89" s="1"/>
  <c r="O93"/>
  <c r="AP93" s="1"/>
  <c r="O97"/>
  <c r="AP97" s="1"/>
  <c r="O101"/>
  <c r="AP101" s="1"/>
  <c r="O105"/>
  <c r="AP105" s="1"/>
  <c r="O109"/>
  <c r="AP109" s="1"/>
  <c r="O113"/>
  <c r="AP113" s="1"/>
  <c r="O117"/>
  <c r="AP117" s="1"/>
  <c r="O121"/>
  <c r="AP121" s="1"/>
  <c r="O125"/>
  <c r="AP125" s="1"/>
  <c r="O129"/>
  <c r="AP129" s="1"/>
  <c r="O133"/>
  <c r="AP133" s="1"/>
  <c r="O137"/>
  <c r="AP137" s="1"/>
  <c r="O141"/>
  <c r="AP141" s="1"/>
  <c r="O145"/>
  <c r="AP145" s="1"/>
  <c r="O149"/>
  <c r="AP149" s="1"/>
  <c r="O153"/>
  <c r="AP153" s="1"/>
  <c r="O161"/>
  <c r="AP161" s="1"/>
  <c r="O165"/>
  <c r="AP165" s="1"/>
  <c r="O37"/>
  <c r="AP37" s="1"/>
  <c r="O41"/>
  <c r="AP41" s="1"/>
  <c r="O45"/>
  <c r="AP45" s="1"/>
  <c r="O18"/>
  <c r="AP18" s="1"/>
  <c r="O26"/>
  <c r="AP26" s="1"/>
  <c r="O15"/>
  <c r="AP15" s="1"/>
  <c r="O19"/>
  <c r="AP19" s="1"/>
  <c r="O82"/>
  <c r="AP82" s="1"/>
  <c r="O86"/>
  <c r="AP86" s="1"/>
  <c r="O90"/>
  <c r="AP90" s="1"/>
  <c r="O94"/>
  <c r="AP94" s="1"/>
  <c r="O98"/>
  <c r="AP98" s="1"/>
  <c r="O102"/>
  <c r="AP102" s="1"/>
  <c r="O106"/>
  <c r="AP106" s="1"/>
  <c r="O110"/>
  <c r="AP110" s="1"/>
  <c r="O114"/>
  <c r="AP114" s="1"/>
  <c r="O118"/>
  <c r="AP118" s="1"/>
  <c r="O122"/>
  <c r="AP122" s="1"/>
  <c r="O126"/>
  <c r="AP126" s="1"/>
  <c r="O130"/>
  <c r="AP130" s="1"/>
  <c r="O134"/>
  <c r="AP134" s="1"/>
  <c r="O138"/>
  <c r="AP138" s="1"/>
  <c r="O142"/>
  <c r="AP142" s="1"/>
  <c r="O146"/>
  <c r="AP146" s="1"/>
  <c r="O150"/>
  <c r="AP150" s="1"/>
  <c r="O154"/>
  <c r="AP154" s="1"/>
  <c r="O158"/>
  <c r="AP158" s="1"/>
  <c r="O87"/>
  <c r="AP87" s="1"/>
  <c r="O24"/>
  <c r="AP24" s="1"/>
  <c r="O32"/>
  <c r="AP32" s="1"/>
  <c r="O36"/>
  <c r="AP36" s="1"/>
  <c r="O40"/>
  <c r="AP40" s="1"/>
  <c r="O44"/>
  <c r="AP44" s="1"/>
  <c r="O48"/>
  <c r="AP48" s="1"/>
  <c r="O10"/>
  <c r="AP10" s="1"/>
  <c r="O92"/>
  <c r="AP92" s="1"/>
  <c r="O96"/>
  <c r="AP96" s="1"/>
  <c r="O51"/>
  <c r="AP51" s="1"/>
  <c r="O55"/>
  <c r="AP55" s="1"/>
  <c r="O59"/>
  <c r="AP59" s="1"/>
  <c r="O63"/>
  <c r="AP63" s="1"/>
  <c r="O67"/>
  <c r="AP67" s="1"/>
  <c r="O71"/>
  <c r="AP71" s="1"/>
  <c r="O75"/>
  <c r="AP75" s="1"/>
  <c r="O79"/>
  <c r="AP79" s="1"/>
  <c r="O83"/>
  <c r="AP83" s="1"/>
  <c r="O159"/>
  <c r="AP159" s="1"/>
  <c r="O162"/>
  <c r="AP162" s="1"/>
  <c r="O11"/>
  <c r="AP11" s="1"/>
  <c r="O23"/>
  <c r="AP23" s="1"/>
  <c r="O27"/>
  <c r="AP27" s="1"/>
  <c r="O31"/>
  <c r="AP31" s="1"/>
  <c r="O35"/>
  <c r="AP35" s="1"/>
  <c r="O39"/>
  <c r="AP39" s="1"/>
  <c r="O43"/>
  <c r="AP43" s="1"/>
  <c r="O47"/>
  <c r="AP47" s="1"/>
  <c r="O91"/>
  <c r="AP91" s="1"/>
  <c r="O95"/>
  <c r="AP95" s="1"/>
  <c r="O99"/>
  <c r="AP99" s="1"/>
  <c r="O103"/>
  <c r="AP103" s="1"/>
  <c r="O107"/>
  <c r="AP107" s="1"/>
  <c r="O52"/>
  <c r="AP52" s="1"/>
  <c r="O56"/>
  <c r="AP56" s="1"/>
  <c r="O60"/>
  <c r="AP60" s="1"/>
  <c r="O64"/>
  <c r="AP64" s="1"/>
  <c r="O68"/>
  <c r="AP68" s="1"/>
  <c r="O72"/>
  <c r="AP72" s="1"/>
  <c r="O76"/>
  <c r="AP76" s="1"/>
  <c r="O80"/>
  <c r="AP80" s="1"/>
  <c r="O84"/>
  <c r="AP84" s="1"/>
  <c r="O88"/>
  <c r="AP88" s="1"/>
  <c r="O7"/>
  <c r="AP7" s="1"/>
  <c r="O128"/>
  <c r="AP128" s="1"/>
  <c r="O132"/>
  <c r="AP132" s="1"/>
  <c r="O144"/>
  <c r="AP144" s="1"/>
  <c r="O148"/>
  <c r="AP148" s="1"/>
  <c r="O156"/>
  <c r="AP156" s="1"/>
  <c r="O6"/>
  <c r="AP6" s="1"/>
  <c r="O136"/>
  <c r="AP136" s="1"/>
  <c r="O140"/>
  <c r="AP140" s="1"/>
  <c r="O152"/>
  <c r="AP152" s="1"/>
  <c r="O160"/>
  <c r="AP160" s="1"/>
  <c r="O164"/>
  <c r="AP164" s="1"/>
  <c r="O111"/>
  <c r="AP111" s="1"/>
  <c r="O115"/>
  <c r="AP115" s="1"/>
  <c r="O119"/>
  <c r="AP119" s="1"/>
  <c r="O123"/>
  <c r="AP123" s="1"/>
  <c r="O127"/>
  <c r="AP127" s="1"/>
  <c r="O131"/>
  <c r="AP131" s="1"/>
  <c r="O135"/>
  <c r="AP135" s="1"/>
  <c r="O139"/>
  <c r="AP139" s="1"/>
  <c r="O143"/>
  <c r="AP143" s="1"/>
  <c r="O147"/>
  <c r="AP147" s="1"/>
  <c r="O151"/>
  <c r="AP151" s="1"/>
  <c r="O155"/>
  <c r="AP155" s="1"/>
  <c r="O163"/>
  <c r="AP163" s="1"/>
  <c r="O100"/>
  <c r="AP100" s="1"/>
  <c r="O104"/>
  <c r="AP104" s="1"/>
  <c r="O108"/>
  <c r="AP108" s="1"/>
  <c r="O112"/>
  <c r="AP112" s="1"/>
  <c r="O116"/>
  <c r="AP116" s="1"/>
  <c r="O120"/>
  <c r="AP120" s="1"/>
  <c r="O124"/>
  <c r="AP124" s="1"/>
  <c r="O16"/>
  <c r="AP16" s="1"/>
  <c r="N5" i="1"/>
  <c r="Q5"/>
  <c r="Q7"/>
  <c r="N7"/>
  <c r="AO10"/>
  <c r="A12"/>
  <c r="AR11"/>
  <c r="AO11"/>
  <c r="C11"/>
  <c r="M11" s="1"/>
  <c r="AP11" s="1"/>
  <c r="P5"/>
  <c r="AS5" s="1"/>
  <c r="P8"/>
  <c r="AS8" s="1"/>
  <c r="P10"/>
  <c r="AS10" s="1"/>
  <c r="P6"/>
  <c r="AS6" s="1"/>
  <c r="D8"/>
  <c r="B10" i="2"/>
  <c r="D9"/>
  <c r="AL169" l="1"/>
  <c r="AN167"/>
  <c r="AO167"/>
  <c r="AL167"/>
  <c r="AM167"/>
  <c r="AO169"/>
  <c r="AP167"/>
  <c r="AN169"/>
  <c r="AM169"/>
  <c r="AP169"/>
  <c r="P5"/>
  <c r="AQ5" s="1"/>
  <c r="P9"/>
  <c r="AQ9" s="1"/>
  <c r="P13"/>
  <c r="AQ13" s="1"/>
  <c r="P12"/>
  <c r="AQ12" s="1"/>
  <c r="P20"/>
  <c r="AQ20" s="1"/>
  <c r="P17"/>
  <c r="AQ17" s="1"/>
  <c r="P21"/>
  <c r="AQ21" s="1"/>
  <c r="P25"/>
  <c r="AQ25" s="1"/>
  <c r="P28"/>
  <c r="AQ28" s="1"/>
  <c r="P157"/>
  <c r="AQ157" s="1"/>
  <c r="P89"/>
  <c r="AQ89" s="1"/>
  <c r="P22"/>
  <c r="AQ22" s="1"/>
  <c r="P30"/>
  <c r="AQ30" s="1"/>
  <c r="P34"/>
  <c r="AQ34" s="1"/>
  <c r="P38"/>
  <c r="AQ38" s="1"/>
  <c r="P42"/>
  <c r="AQ42" s="1"/>
  <c r="P46"/>
  <c r="AQ46" s="1"/>
  <c r="P50"/>
  <c r="AQ50" s="1"/>
  <c r="P54"/>
  <c r="AQ54" s="1"/>
  <c r="P58"/>
  <c r="AQ58" s="1"/>
  <c r="P62"/>
  <c r="AQ62" s="1"/>
  <c r="P66"/>
  <c r="AQ66" s="1"/>
  <c r="P70"/>
  <c r="AQ70" s="1"/>
  <c r="P74"/>
  <c r="AQ74" s="1"/>
  <c r="P78"/>
  <c r="AQ78" s="1"/>
  <c r="P29"/>
  <c r="AQ29" s="1"/>
  <c r="P33"/>
  <c r="AQ33" s="1"/>
  <c r="P49"/>
  <c r="AQ49" s="1"/>
  <c r="P53"/>
  <c r="AQ53" s="1"/>
  <c r="P57"/>
  <c r="AQ57" s="1"/>
  <c r="P61"/>
  <c r="AQ61" s="1"/>
  <c r="P65"/>
  <c r="AQ65" s="1"/>
  <c r="P69"/>
  <c r="AQ69" s="1"/>
  <c r="P73"/>
  <c r="AQ73" s="1"/>
  <c r="P77"/>
  <c r="AQ77" s="1"/>
  <c r="P81"/>
  <c r="AQ81" s="1"/>
  <c r="P85"/>
  <c r="AQ85" s="1"/>
  <c r="P14"/>
  <c r="AQ14" s="1"/>
  <c r="P37"/>
  <c r="AQ37" s="1"/>
  <c r="P41"/>
  <c r="AQ41" s="1"/>
  <c r="P45"/>
  <c r="AQ45" s="1"/>
  <c r="P93"/>
  <c r="AQ93" s="1"/>
  <c r="P97"/>
  <c r="AQ97" s="1"/>
  <c r="P101"/>
  <c r="AQ101" s="1"/>
  <c r="P105"/>
  <c r="AQ105" s="1"/>
  <c r="P109"/>
  <c r="AQ109" s="1"/>
  <c r="P113"/>
  <c r="AQ113" s="1"/>
  <c r="P117"/>
  <c r="AQ117" s="1"/>
  <c r="P121"/>
  <c r="AQ121" s="1"/>
  <c r="P125"/>
  <c r="AQ125" s="1"/>
  <c r="P129"/>
  <c r="AQ129" s="1"/>
  <c r="P133"/>
  <c r="AQ133" s="1"/>
  <c r="P137"/>
  <c r="AQ137" s="1"/>
  <c r="P141"/>
  <c r="AQ141" s="1"/>
  <c r="P145"/>
  <c r="AQ145" s="1"/>
  <c r="P149"/>
  <c r="AQ149" s="1"/>
  <c r="P153"/>
  <c r="AQ153" s="1"/>
  <c r="P161"/>
  <c r="AQ161" s="1"/>
  <c r="P165"/>
  <c r="AQ165" s="1"/>
  <c r="P19"/>
  <c r="AQ19" s="1"/>
  <c r="P82"/>
  <c r="AQ82" s="1"/>
  <c r="P90"/>
  <c r="AQ90" s="1"/>
  <c r="P94"/>
  <c r="AQ94" s="1"/>
  <c r="P98"/>
  <c r="AQ98" s="1"/>
  <c r="P102"/>
  <c r="AQ102" s="1"/>
  <c r="P106"/>
  <c r="AQ106" s="1"/>
  <c r="P110"/>
  <c r="AQ110" s="1"/>
  <c r="P114"/>
  <c r="AQ114" s="1"/>
  <c r="P118"/>
  <c r="AQ118" s="1"/>
  <c r="P122"/>
  <c r="AQ122" s="1"/>
  <c r="P126"/>
  <c r="AQ126" s="1"/>
  <c r="P130"/>
  <c r="AQ130" s="1"/>
  <c r="P134"/>
  <c r="AQ134" s="1"/>
  <c r="P138"/>
  <c r="AQ138" s="1"/>
  <c r="P142"/>
  <c r="AQ142" s="1"/>
  <c r="P146"/>
  <c r="AQ146" s="1"/>
  <c r="P150"/>
  <c r="AQ150" s="1"/>
  <c r="P154"/>
  <c r="AQ154" s="1"/>
  <c r="P23"/>
  <c r="AQ23" s="1"/>
  <c r="P27"/>
  <c r="AQ27" s="1"/>
  <c r="P31"/>
  <c r="AQ31" s="1"/>
  <c r="P35"/>
  <c r="AQ35" s="1"/>
  <c r="P39"/>
  <c r="AQ39" s="1"/>
  <c r="P43"/>
  <c r="AQ43" s="1"/>
  <c r="P47"/>
  <c r="AQ47" s="1"/>
  <c r="P51"/>
  <c r="AQ51" s="1"/>
  <c r="P55"/>
  <c r="AQ55" s="1"/>
  <c r="P59"/>
  <c r="AQ59" s="1"/>
  <c r="P63"/>
  <c r="AQ63" s="1"/>
  <c r="P67"/>
  <c r="AQ67" s="1"/>
  <c r="P71"/>
  <c r="AQ71" s="1"/>
  <c r="P75"/>
  <c r="AQ75" s="1"/>
  <c r="P79"/>
  <c r="AQ79" s="1"/>
  <c r="P83"/>
  <c r="AQ83" s="1"/>
  <c r="P87"/>
  <c r="AQ87" s="1"/>
  <c r="P91"/>
  <c r="AQ91" s="1"/>
  <c r="P95"/>
  <c r="AQ95" s="1"/>
  <c r="P99"/>
  <c r="AQ99" s="1"/>
  <c r="P103"/>
  <c r="AQ103" s="1"/>
  <c r="P107"/>
  <c r="AQ107" s="1"/>
  <c r="P111"/>
  <c r="AQ111" s="1"/>
  <c r="P115"/>
  <c r="AQ115" s="1"/>
  <c r="P119"/>
  <c r="AQ119" s="1"/>
  <c r="P123"/>
  <c r="AQ123" s="1"/>
  <c r="P127"/>
  <c r="AQ127" s="1"/>
  <c r="P131"/>
  <c r="AQ131" s="1"/>
  <c r="P135"/>
  <c r="AQ135" s="1"/>
  <c r="P139"/>
  <c r="AQ139" s="1"/>
  <c r="P143"/>
  <c r="AQ143" s="1"/>
  <c r="P147"/>
  <c r="AQ147" s="1"/>
  <c r="P151"/>
  <c r="AQ151" s="1"/>
  <c r="P155"/>
  <c r="AQ155" s="1"/>
  <c r="P159"/>
  <c r="AQ159" s="1"/>
  <c r="P163"/>
  <c r="AQ163" s="1"/>
  <c r="P24"/>
  <c r="AQ24" s="1"/>
  <c r="P32"/>
  <c r="AQ32" s="1"/>
  <c r="P36"/>
  <c r="AQ36" s="1"/>
  <c r="P40"/>
  <c r="AQ40" s="1"/>
  <c r="P44"/>
  <c r="AQ44" s="1"/>
  <c r="P48"/>
  <c r="AQ48" s="1"/>
  <c r="P52"/>
  <c r="AQ52" s="1"/>
  <c r="P56"/>
  <c r="AQ56" s="1"/>
  <c r="P60"/>
  <c r="AQ60" s="1"/>
  <c r="P64"/>
  <c r="AQ64" s="1"/>
  <c r="P68"/>
  <c r="AQ68" s="1"/>
  <c r="P72"/>
  <c r="AQ72" s="1"/>
  <c r="P76"/>
  <c r="AQ76" s="1"/>
  <c r="P80"/>
  <c r="AQ80" s="1"/>
  <c r="P84"/>
  <c r="AQ84" s="1"/>
  <c r="P86"/>
  <c r="AQ86" s="1"/>
  <c r="P10"/>
  <c r="AQ10" s="1"/>
  <c r="P158"/>
  <c r="AQ158" s="1"/>
  <c r="P162"/>
  <c r="AQ162" s="1"/>
  <c r="P18"/>
  <c r="AQ18" s="1"/>
  <c r="P26"/>
  <c r="AQ26" s="1"/>
  <c r="P11"/>
  <c r="AQ11" s="1"/>
  <c r="P15"/>
  <c r="AQ15" s="1"/>
  <c r="P92"/>
  <c r="AQ92" s="1"/>
  <c r="P96"/>
  <c r="AQ96" s="1"/>
  <c r="P100"/>
  <c r="AQ100" s="1"/>
  <c r="P140"/>
  <c r="AQ140" s="1"/>
  <c r="P144"/>
  <c r="AQ144" s="1"/>
  <c r="P148"/>
  <c r="AQ148" s="1"/>
  <c r="P152"/>
  <c r="AQ152" s="1"/>
  <c r="P156"/>
  <c r="AQ156" s="1"/>
  <c r="P160"/>
  <c r="AQ160" s="1"/>
  <c r="P164"/>
  <c r="AQ164" s="1"/>
  <c r="P6"/>
  <c r="AQ6" s="1"/>
  <c r="P8"/>
  <c r="AQ8" s="1"/>
  <c r="P7"/>
  <c r="AQ7" s="1"/>
  <c r="P16"/>
  <c r="AQ16" s="1"/>
  <c r="P88"/>
  <c r="AQ88" s="1"/>
  <c r="P104"/>
  <c r="AQ104" s="1"/>
  <c r="P108"/>
  <c r="AQ108" s="1"/>
  <c r="P112"/>
  <c r="AQ112" s="1"/>
  <c r="P116"/>
  <c r="AQ116" s="1"/>
  <c r="P120"/>
  <c r="AQ120" s="1"/>
  <c r="P124"/>
  <c r="AQ124" s="1"/>
  <c r="P128"/>
  <c r="AQ128" s="1"/>
  <c r="P132"/>
  <c r="AQ132" s="1"/>
  <c r="P136"/>
  <c r="AQ136" s="1"/>
  <c r="N8" i="1"/>
  <c r="Q8"/>
  <c r="A13"/>
  <c r="AO12"/>
  <c r="C12"/>
  <c r="M12" s="1"/>
  <c r="AP12" s="1"/>
  <c r="AR12"/>
  <c r="P11"/>
  <c r="AS11" s="1"/>
  <c r="D9"/>
  <c r="D10" i="2"/>
  <c r="B11"/>
  <c r="AQ167" l="1"/>
  <c r="AQ169"/>
  <c r="Q5"/>
  <c r="AR5" s="1"/>
  <c r="Q17"/>
  <c r="AR17" s="1"/>
  <c r="Q28"/>
  <c r="AR28" s="1"/>
  <c r="Q9"/>
  <c r="AR9" s="1"/>
  <c r="Q13"/>
  <c r="AR13" s="1"/>
  <c r="Q12"/>
  <c r="AR12" s="1"/>
  <c r="Q20"/>
  <c r="AR20" s="1"/>
  <c r="Q21"/>
  <c r="AR21" s="1"/>
  <c r="Q25"/>
  <c r="AR25" s="1"/>
  <c r="Q29"/>
  <c r="AR29" s="1"/>
  <c r="Q33"/>
  <c r="AR33" s="1"/>
  <c r="Q37"/>
  <c r="AR37" s="1"/>
  <c r="Q41"/>
  <c r="AR41" s="1"/>
  <c r="Q14"/>
  <c r="AR14" s="1"/>
  <c r="Q93"/>
  <c r="AR93" s="1"/>
  <c r="Q97"/>
  <c r="AR97" s="1"/>
  <c r="Q101"/>
  <c r="AR101" s="1"/>
  <c r="Q105"/>
  <c r="AR105" s="1"/>
  <c r="Q109"/>
  <c r="AR109" s="1"/>
  <c r="Q113"/>
  <c r="AR113" s="1"/>
  <c r="Q117"/>
  <c r="AR117" s="1"/>
  <c r="Q121"/>
  <c r="AR121" s="1"/>
  <c r="Q125"/>
  <c r="AR125" s="1"/>
  <c r="Q129"/>
  <c r="AR129" s="1"/>
  <c r="Q133"/>
  <c r="AR133" s="1"/>
  <c r="Q137"/>
  <c r="AR137" s="1"/>
  <c r="Q141"/>
  <c r="AR141" s="1"/>
  <c r="Q145"/>
  <c r="AR145" s="1"/>
  <c r="Q149"/>
  <c r="AR149" s="1"/>
  <c r="Q153"/>
  <c r="AR153" s="1"/>
  <c r="Q157"/>
  <c r="AR157" s="1"/>
  <c r="Q161"/>
  <c r="AR161" s="1"/>
  <c r="Q165"/>
  <c r="AR165" s="1"/>
  <c r="Q22"/>
  <c r="AR22" s="1"/>
  <c r="Q30"/>
  <c r="AR30" s="1"/>
  <c r="Q34"/>
  <c r="AR34" s="1"/>
  <c r="Q38"/>
  <c r="AR38" s="1"/>
  <c r="Q42"/>
  <c r="AR42" s="1"/>
  <c r="Q46"/>
  <c r="AR46" s="1"/>
  <c r="Q50"/>
  <c r="AR50" s="1"/>
  <c r="Q54"/>
  <c r="AR54" s="1"/>
  <c r="Q58"/>
  <c r="AR58" s="1"/>
  <c r="Q45"/>
  <c r="AR45" s="1"/>
  <c r="Q49"/>
  <c r="AR49" s="1"/>
  <c r="Q53"/>
  <c r="AR53" s="1"/>
  <c r="Q57"/>
  <c r="AR57" s="1"/>
  <c r="Q61"/>
  <c r="AR61" s="1"/>
  <c r="Q65"/>
  <c r="AR65" s="1"/>
  <c r="Q69"/>
  <c r="AR69" s="1"/>
  <c r="Q73"/>
  <c r="AR73" s="1"/>
  <c r="Q77"/>
  <c r="AR77" s="1"/>
  <c r="Q81"/>
  <c r="AR81" s="1"/>
  <c r="Q85"/>
  <c r="AR85" s="1"/>
  <c r="Q89"/>
  <c r="AR89" s="1"/>
  <c r="Q86"/>
  <c r="AR86" s="1"/>
  <c r="Q90"/>
  <c r="AR90" s="1"/>
  <c r="Q94"/>
  <c r="AR94" s="1"/>
  <c r="Q98"/>
  <c r="AR98" s="1"/>
  <c r="Q102"/>
  <c r="AR102" s="1"/>
  <c r="Q106"/>
  <c r="AR106" s="1"/>
  <c r="Q110"/>
  <c r="AR110" s="1"/>
  <c r="Q114"/>
  <c r="AR114" s="1"/>
  <c r="Q118"/>
  <c r="AR118" s="1"/>
  <c r="Q122"/>
  <c r="AR122" s="1"/>
  <c r="Q126"/>
  <c r="AR126" s="1"/>
  <c r="Q130"/>
  <c r="AR130" s="1"/>
  <c r="Q134"/>
  <c r="AR134" s="1"/>
  <c r="Q138"/>
  <c r="AR138" s="1"/>
  <c r="Q142"/>
  <c r="AR142" s="1"/>
  <c r="Q146"/>
  <c r="AR146" s="1"/>
  <c r="Q150"/>
  <c r="AR150" s="1"/>
  <c r="Q154"/>
  <c r="AR154" s="1"/>
  <c r="Q162"/>
  <c r="AR162" s="1"/>
  <c r="Q10"/>
  <c r="AR10" s="1"/>
  <c r="Q19"/>
  <c r="AR19" s="1"/>
  <c r="Q78"/>
  <c r="AR78" s="1"/>
  <c r="Q82"/>
  <c r="AR82" s="1"/>
  <c r="Q23"/>
  <c r="AR23" s="1"/>
  <c r="Q27"/>
  <c r="AR27" s="1"/>
  <c r="Q31"/>
  <c r="AR31" s="1"/>
  <c r="Q35"/>
  <c r="AR35" s="1"/>
  <c r="Q39"/>
  <c r="AR39" s="1"/>
  <c r="Q43"/>
  <c r="AR43" s="1"/>
  <c r="Q47"/>
  <c r="AR47" s="1"/>
  <c r="Q87"/>
  <c r="AR87" s="1"/>
  <c r="Q16"/>
  <c r="AR16" s="1"/>
  <c r="Q18"/>
  <c r="AR18" s="1"/>
  <c r="Q51"/>
  <c r="AR51" s="1"/>
  <c r="Q55"/>
  <c r="AR55" s="1"/>
  <c r="Q59"/>
  <c r="AR59" s="1"/>
  <c r="Q63"/>
  <c r="AR63" s="1"/>
  <c r="Q67"/>
  <c r="AR67" s="1"/>
  <c r="Q71"/>
  <c r="AR71" s="1"/>
  <c r="Q75"/>
  <c r="AR75" s="1"/>
  <c r="Q79"/>
  <c r="AR79" s="1"/>
  <c r="Q83"/>
  <c r="AR83" s="1"/>
  <c r="Q91"/>
  <c r="AR91" s="1"/>
  <c r="Q95"/>
  <c r="AR95" s="1"/>
  <c r="Q99"/>
  <c r="AR99" s="1"/>
  <c r="Q103"/>
  <c r="AR103" s="1"/>
  <c r="Q107"/>
  <c r="AR107" s="1"/>
  <c r="Q111"/>
  <c r="AR111" s="1"/>
  <c r="Q115"/>
  <c r="AR115" s="1"/>
  <c r="Q119"/>
  <c r="AR119" s="1"/>
  <c r="Q123"/>
  <c r="AR123" s="1"/>
  <c r="Q127"/>
  <c r="AR127" s="1"/>
  <c r="Q131"/>
  <c r="AR131" s="1"/>
  <c r="Q135"/>
  <c r="AR135" s="1"/>
  <c r="Q139"/>
  <c r="AR139" s="1"/>
  <c r="Q143"/>
  <c r="AR143" s="1"/>
  <c r="Q147"/>
  <c r="AR147" s="1"/>
  <c r="Q151"/>
  <c r="AR151" s="1"/>
  <c r="Q155"/>
  <c r="AR155" s="1"/>
  <c r="Q163"/>
  <c r="AR163" s="1"/>
  <c r="Q159"/>
  <c r="AR159" s="1"/>
  <c r="Q62"/>
  <c r="AR62" s="1"/>
  <c r="Q66"/>
  <c r="AR66" s="1"/>
  <c r="Q70"/>
  <c r="AR70" s="1"/>
  <c r="Q74"/>
  <c r="AR74" s="1"/>
  <c r="Q158"/>
  <c r="AR158" s="1"/>
  <c r="Q26"/>
  <c r="AR26" s="1"/>
  <c r="Q11"/>
  <c r="AR11" s="1"/>
  <c r="Q15"/>
  <c r="AR15" s="1"/>
  <c r="Q8"/>
  <c r="AR8" s="1"/>
  <c r="Q6"/>
  <c r="AR6" s="1"/>
  <c r="Q140"/>
  <c r="AR140" s="1"/>
  <c r="Q144"/>
  <c r="AR144" s="1"/>
  <c r="Q148"/>
  <c r="AR148" s="1"/>
  <c r="Q152"/>
  <c r="AR152" s="1"/>
  <c r="Q156"/>
  <c r="AR156" s="1"/>
  <c r="Q160"/>
  <c r="AR160" s="1"/>
  <c r="Q164"/>
  <c r="AR164" s="1"/>
  <c r="Q7"/>
  <c r="AR7" s="1"/>
  <c r="Q24"/>
  <c r="AR24" s="1"/>
  <c r="Q32"/>
  <c r="AR32" s="1"/>
  <c r="Q36"/>
  <c r="AR36" s="1"/>
  <c r="Q40"/>
  <c r="AR40" s="1"/>
  <c r="Q44"/>
  <c r="AR44" s="1"/>
  <c r="Q48"/>
  <c r="AR48" s="1"/>
  <c r="Q52"/>
  <c r="AR52" s="1"/>
  <c r="Q56"/>
  <c r="AR56" s="1"/>
  <c r="Q60"/>
  <c r="AR60" s="1"/>
  <c r="Q64"/>
  <c r="AR64" s="1"/>
  <c r="Q68"/>
  <c r="AR68" s="1"/>
  <c r="Q72"/>
  <c r="AR72" s="1"/>
  <c r="Q76"/>
  <c r="AR76" s="1"/>
  <c r="Q80"/>
  <c r="AR80" s="1"/>
  <c r="Q84"/>
  <c r="AR84" s="1"/>
  <c r="Q88"/>
  <c r="AR88" s="1"/>
  <c r="Q92"/>
  <c r="AR92" s="1"/>
  <c r="Q96"/>
  <c r="AR96" s="1"/>
  <c r="Q100"/>
  <c r="AR100" s="1"/>
  <c r="Q104"/>
  <c r="AR104" s="1"/>
  <c r="Q108"/>
  <c r="AR108" s="1"/>
  <c r="Q112"/>
  <c r="AR112" s="1"/>
  <c r="Q116"/>
  <c r="AR116" s="1"/>
  <c r="Q120"/>
  <c r="AR120" s="1"/>
  <c r="Q124"/>
  <c r="AR124" s="1"/>
  <c r="Q128"/>
  <c r="AR128" s="1"/>
  <c r="Q132"/>
  <c r="AR132" s="1"/>
  <c r="Q136"/>
  <c r="AR136" s="1"/>
  <c r="N9" i="1"/>
  <c r="Q9"/>
  <c r="A14"/>
  <c r="AR13"/>
  <c r="AO13"/>
  <c r="C13"/>
  <c r="M13" s="1"/>
  <c r="AP13" s="1"/>
  <c r="P12"/>
  <c r="AS12" s="1"/>
  <c r="D10"/>
  <c r="B12" i="2"/>
  <c r="D11"/>
  <c r="AR167" l="1"/>
  <c r="AR169"/>
  <c r="R5"/>
  <c r="AS5" s="1"/>
  <c r="R21"/>
  <c r="AS21" s="1"/>
  <c r="R25"/>
  <c r="AS25" s="1"/>
  <c r="R29"/>
  <c r="AS29" s="1"/>
  <c r="R33"/>
  <c r="AS33" s="1"/>
  <c r="R37"/>
  <c r="AS37" s="1"/>
  <c r="R28"/>
  <c r="AS28" s="1"/>
  <c r="R17"/>
  <c r="AS17" s="1"/>
  <c r="R12"/>
  <c r="AS12" s="1"/>
  <c r="R20"/>
  <c r="AS20" s="1"/>
  <c r="R9"/>
  <c r="AS9" s="1"/>
  <c r="R13"/>
  <c r="AS13" s="1"/>
  <c r="R41"/>
  <c r="AS41" s="1"/>
  <c r="R45"/>
  <c r="AS45" s="1"/>
  <c r="R157"/>
  <c r="AS157" s="1"/>
  <c r="R14"/>
  <c r="AS14" s="1"/>
  <c r="R49"/>
  <c r="AS49" s="1"/>
  <c r="R53"/>
  <c r="AS53" s="1"/>
  <c r="R57"/>
  <c r="AS57" s="1"/>
  <c r="R61"/>
  <c r="AS61" s="1"/>
  <c r="R65"/>
  <c r="AS65" s="1"/>
  <c r="R69"/>
  <c r="AS69" s="1"/>
  <c r="R73"/>
  <c r="AS73" s="1"/>
  <c r="R77"/>
  <c r="AS77" s="1"/>
  <c r="R81"/>
  <c r="AS81" s="1"/>
  <c r="R85"/>
  <c r="AS85" s="1"/>
  <c r="R89"/>
  <c r="AS89" s="1"/>
  <c r="R93"/>
  <c r="AS93" s="1"/>
  <c r="R97"/>
  <c r="AS97" s="1"/>
  <c r="R101"/>
  <c r="AS101" s="1"/>
  <c r="R105"/>
  <c r="AS105" s="1"/>
  <c r="R109"/>
  <c r="AS109" s="1"/>
  <c r="R113"/>
  <c r="AS113" s="1"/>
  <c r="R117"/>
  <c r="AS117" s="1"/>
  <c r="R121"/>
  <c r="AS121" s="1"/>
  <c r="R125"/>
  <c r="AS125" s="1"/>
  <c r="R129"/>
  <c r="AS129" s="1"/>
  <c r="R133"/>
  <c r="AS133" s="1"/>
  <c r="R137"/>
  <c r="AS137" s="1"/>
  <c r="R141"/>
  <c r="AS141" s="1"/>
  <c r="R145"/>
  <c r="AS145" s="1"/>
  <c r="R149"/>
  <c r="AS149" s="1"/>
  <c r="R153"/>
  <c r="AS153" s="1"/>
  <c r="R161"/>
  <c r="AS161" s="1"/>
  <c r="R165"/>
  <c r="AS165" s="1"/>
  <c r="R22"/>
  <c r="AS22" s="1"/>
  <c r="R30"/>
  <c r="AS30" s="1"/>
  <c r="R34"/>
  <c r="AS34" s="1"/>
  <c r="R38"/>
  <c r="AS38" s="1"/>
  <c r="R42"/>
  <c r="AS42" s="1"/>
  <c r="R46"/>
  <c r="AS46" s="1"/>
  <c r="R50"/>
  <c r="AS50" s="1"/>
  <c r="R54"/>
  <c r="AS54" s="1"/>
  <c r="R58"/>
  <c r="AS58" s="1"/>
  <c r="R62"/>
  <c r="AS62" s="1"/>
  <c r="R66"/>
  <c r="AS66" s="1"/>
  <c r="R70"/>
  <c r="AS70" s="1"/>
  <c r="R74"/>
  <c r="AS74" s="1"/>
  <c r="R78"/>
  <c r="AS78" s="1"/>
  <c r="R82"/>
  <c r="AS82" s="1"/>
  <c r="R18"/>
  <c r="AS18" s="1"/>
  <c r="R19"/>
  <c r="AS19" s="1"/>
  <c r="R162"/>
  <c r="AS162" s="1"/>
  <c r="R11"/>
  <c r="AS11" s="1"/>
  <c r="R15"/>
  <c r="AS15" s="1"/>
  <c r="R23"/>
  <c r="AS23" s="1"/>
  <c r="R27"/>
  <c r="AS27" s="1"/>
  <c r="R31"/>
  <c r="AS31" s="1"/>
  <c r="R35"/>
  <c r="AS35" s="1"/>
  <c r="R39"/>
  <c r="AS39" s="1"/>
  <c r="R43"/>
  <c r="AS43" s="1"/>
  <c r="R47"/>
  <c r="AS47" s="1"/>
  <c r="R87"/>
  <c r="AS87" s="1"/>
  <c r="R24"/>
  <c r="AS24" s="1"/>
  <c r="R32"/>
  <c r="AS32" s="1"/>
  <c r="R36"/>
  <c r="AS36" s="1"/>
  <c r="R40"/>
  <c r="AS40" s="1"/>
  <c r="R44"/>
  <c r="AS44" s="1"/>
  <c r="R48"/>
  <c r="AS48" s="1"/>
  <c r="R86"/>
  <c r="AS86" s="1"/>
  <c r="R90"/>
  <c r="AS90" s="1"/>
  <c r="R94"/>
  <c r="AS94" s="1"/>
  <c r="R98"/>
  <c r="AS98" s="1"/>
  <c r="R102"/>
  <c r="AS102" s="1"/>
  <c r="R106"/>
  <c r="AS106" s="1"/>
  <c r="R110"/>
  <c r="AS110" s="1"/>
  <c r="R114"/>
  <c r="AS114" s="1"/>
  <c r="R118"/>
  <c r="AS118" s="1"/>
  <c r="R122"/>
  <c r="AS122" s="1"/>
  <c r="R126"/>
  <c r="AS126" s="1"/>
  <c r="R130"/>
  <c r="AS130" s="1"/>
  <c r="R134"/>
  <c r="AS134" s="1"/>
  <c r="R138"/>
  <c r="AS138" s="1"/>
  <c r="R142"/>
  <c r="AS142" s="1"/>
  <c r="R146"/>
  <c r="AS146" s="1"/>
  <c r="R150"/>
  <c r="AS150" s="1"/>
  <c r="R154"/>
  <c r="AS154" s="1"/>
  <c r="R16"/>
  <c r="AS16" s="1"/>
  <c r="R92"/>
  <c r="AS92" s="1"/>
  <c r="R96"/>
  <c r="AS96" s="1"/>
  <c r="R10"/>
  <c r="AS10" s="1"/>
  <c r="R51"/>
  <c r="AS51" s="1"/>
  <c r="R55"/>
  <c r="AS55" s="1"/>
  <c r="R59"/>
  <c r="AS59" s="1"/>
  <c r="R63"/>
  <c r="AS63" s="1"/>
  <c r="R67"/>
  <c r="AS67" s="1"/>
  <c r="R71"/>
  <c r="AS71" s="1"/>
  <c r="R75"/>
  <c r="AS75" s="1"/>
  <c r="R79"/>
  <c r="AS79" s="1"/>
  <c r="R83"/>
  <c r="AS83" s="1"/>
  <c r="R91"/>
  <c r="AS91" s="1"/>
  <c r="R95"/>
  <c r="AS95" s="1"/>
  <c r="R99"/>
  <c r="AS99" s="1"/>
  <c r="R103"/>
  <c r="AS103" s="1"/>
  <c r="R107"/>
  <c r="AS107" s="1"/>
  <c r="R111"/>
  <c r="AS111" s="1"/>
  <c r="R115"/>
  <c r="AS115" s="1"/>
  <c r="R119"/>
  <c r="AS119" s="1"/>
  <c r="R123"/>
  <c r="AS123" s="1"/>
  <c r="R127"/>
  <c r="AS127" s="1"/>
  <c r="R131"/>
  <c r="AS131" s="1"/>
  <c r="R135"/>
  <c r="AS135" s="1"/>
  <c r="R139"/>
  <c r="AS139" s="1"/>
  <c r="R143"/>
  <c r="AS143" s="1"/>
  <c r="R147"/>
  <c r="AS147" s="1"/>
  <c r="R151"/>
  <c r="AS151" s="1"/>
  <c r="R155"/>
  <c r="AS155" s="1"/>
  <c r="R163"/>
  <c r="AS163" s="1"/>
  <c r="R88"/>
  <c r="AS88" s="1"/>
  <c r="R158"/>
  <c r="AS158" s="1"/>
  <c r="R26"/>
  <c r="AS26" s="1"/>
  <c r="R159"/>
  <c r="AS159" s="1"/>
  <c r="R7"/>
  <c r="AS7" s="1"/>
  <c r="R140"/>
  <c r="AS140" s="1"/>
  <c r="R160"/>
  <c r="AS160" s="1"/>
  <c r="R8"/>
  <c r="AS8" s="1"/>
  <c r="R144"/>
  <c r="AS144" s="1"/>
  <c r="R148"/>
  <c r="AS148" s="1"/>
  <c r="R6"/>
  <c r="AS6" s="1"/>
  <c r="R52"/>
  <c r="AS52" s="1"/>
  <c r="R56"/>
  <c r="AS56" s="1"/>
  <c r="R60"/>
  <c r="AS60" s="1"/>
  <c r="R64"/>
  <c r="AS64" s="1"/>
  <c r="R68"/>
  <c r="AS68" s="1"/>
  <c r="R72"/>
  <c r="AS72" s="1"/>
  <c r="R76"/>
  <c r="AS76" s="1"/>
  <c r="R80"/>
  <c r="AS80" s="1"/>
  <c r="R84"/>
  <c r="AS84" s="1"/>
  <c r="R152"/>
  <c r="AS152" s="1"/>
  <c r="R156"/>
  <c r="AS156" s="1"/>
  <c r="R164"/>
  <c r="AS164" s="1"/>
  <c r="R100"/>
  <c r="AS100" s="1"/>
  <c r="R104"/>
  <c r="AS104" s="1"/>
  <c r="R108"/>
  <c r="AS108" s="1"/>
  <c r="R112"/>
  <c r="AS112" s="1"/>
  <c r="R116"/>
  <c r="AS116" s="1"/>
  <c r="R120"/>
  <c r="AS120" s="1"/>
  <c r="R124"/>
  <c r="AS124" s="1"/>
  <c r="R128"/>
  <c r="AS128" s="1"/>
  <c r="R132"/>
  <c r="AS132" s="1"/>
  <c r="R136"/>
  <c r="AS136" s="1"/>
  <c r="Q10" i="1"/>
  <c r="N10"/>
  <c r="P13"/>
  <c r="AS13" s="1"/>
  <c r="A15"/>
  <c r="C14"/>
  <c r="M14" s="1"/>
  <c r="AP14" s="1"/>
  <c r="AR14"/>
  <c r="AO14"/>
  <c r="D11"/>
  <c r="B13" i="2"/>
  <c r="D12"/>
  <c r="AS167" l="1"/>
  <c r="AS169"/>
  <c r="S5"/>
  <c r="AT5" s="1"/>
  <c r="S12"/>
  <c r="AT12" s="1"/>
  <c r="S20"/>
  <c r="AT20" s="1"/>
  <c r="S9"/>
  <c r="AT9" s="1"/>
  <c r="S13"/>
  <c r="AT13" s="1"/>
  <c r="S21"/>
  <c r="AT21" s="1"/>
  <c r="S25"/>
  <c r="AT25" s="1"/>
  <c r="S28"/>
  <c r="AT28" s="1"/>
  <c r="S17"/>
  <c r="AT17" s="1"/>
  <c r="S29"/>
  <c r="AT29" s="1"/>
  <c r="S37"/>
  <c r="AT37" s="1"/>
  <c r="S41"/>
  <c r="AT41" s="1"/>
  <c r="S45"/>
  <c r="AT45" s="1"/>
  <c r="S89"/>
  <c r="AT89" s="1"/>
  <c r="S157"/>
  <c r="AT157" s="1"/>
  <c r="S14"/>
  <c r="AT14" s="1"/>
  <c r="S22"/>
  <c r="AT22" s="1"/>
  <c r="S30"/>
  <c r="AT30" s="1"/>
  <c r="S34"/>
  <c r="AT34" s="1"/>
  <c r="S38"/>
  <c r="AT38" s="1"/>
  <c r="S42"/>
  <c r="AT42" s="1"/>
  <c r="S46"/>
  <c r="AT46" s="1"/>
  <c r="S50"/>
  <c r="AT50" s="1"/>
  <c r="S54"/>
  <c r="AT54" s="1"/>
  <c r="S58"/>
  <c r="AT58" s="1"/>
  <c r="S62"/>
  <c r="AT62" s="1"/>
  <c r="S66"/>
  <c r="AT66" s="1"/>
  <c r="S70"/>
  <c r="AT70" s="1"/>
  <c r="S74"/>
  <c r="AT74" s="1"/>
  <c r="S78"/>
  <c r="AT78" s="1"/>
  <c r="S49"/>
  <c r="AT49" s="1"/>
  <c r="S53"/>
  <c r="AT53" s="1"/>
  <c r="S57"/>
  <c r="AT57" s="1"/>
  <c r="S61"/>
  <c r="AT61" s="1"/>
  <c r="S65"/>
  <c r="AT65" s="1"/>
  <c r="S69"/>
  <c r="AT69" s="1"/>
  <c r="S73"/>
  <c r="AT73" s="1"/>
  <c r="S77"/>
  <c r="AT77" s="1"/>
  <c r="S81"/>
  <c r="AT81" s="1"/>
  <c r="S85"/>
  <c r="AT85" s="1"/>
  <c r="S33"/>
  <c r="AT33" s="1"/>
  <c r="S93"/>
  <c r="AT93" s="1"/>
  <c r="S97"/>
  <c r="AT97" s="1"/>
  <c r="S101"/>
  <c r="AT101" s="1"/>
  <c r="S105"/>
  <c r="AT105" s="1"/>
  <c r="S109"/>
  <c r="AT109" s="1"/>
  <c r="S113"/>
  <c r="AT113" s="1"/>
  <c r="S117"/>
  <c r="AT117" s="1"/>
  <c r="S121"/>
  <c r="AT121" s="1"/>
  <c r="S125"/>
  <c r="AT125" s="1"/>
  <c r="S129"/>
  <c r="AT129" s="1"/>
  <c r="S133"/>
  <c r="AT133" s="1"/>
  <c r="S137"/>
  <c r="AT137" s="1"/>
  <c r="S141"/>
  <c r="AT141" s="1"/>
  <c r="S145"/>
  <c r="AT145" s="1"/>
  <c r="S149"/>
  <c r="AT149" s="1"/>
  <c r="S153"/>
  <c r="AT153" s="1"/>
  <c r="S161"/>
  <c r="AT161" s="1"/>
  <c r="S165"/>
  <c r="AT165" s="1"/>
  <c r="S23"/>
  <c r="AT23" s="1"/>
  <c r="S27"/>
  <c r="AT27" s="1"/>
  <c r="S31"/>
  <c r="AT31" s="1"/>
  <c r="S35"/>
  <c r="AT35" s="1"/>
  <c r="S39"/>
  <c r="AT39" s="1"/>
  <c r="S43"/>
  <c r="AT43" s="1"/>
  <c r="S47"/>
  <c r="AT47" s="1"/>
  <c r="S162"/>
  <c r="AT162" s="1"/>
  <c r="S11"/>
  <c r="AT11" s="1"/>
  <c r="S91"/>
  <c r="AT91" s="1"/>
  <c r="S95"/>
  <c r="AT95" s="1"/>
  <c r="S99"/>
  <c r="AT99" s="1"/>
  <c r="S103"/>
  <c r="AT103" s="1"/>
  <c r="S107"/>
  <c r="AT107" s="1"/>
  <c r="S111"/>
  <c r="AT111" s="1"/>
  <c r="S115"/>
  <c r="AT115" s="1"/>
  <c r="S119"/>
  <c r="AT119" s="1"/>
  <c r="S123"/>
  <c r="AT123" s="1"/>
  <c r="S127"/>
  <c r="AT127" s="1"/>
  <c r="S131"/>
  <c r="AT131" s="1"/>
  <c r="S135"/>
  <c r="AT135" s="1"/>
  <c r="S139"/>
  <c r="AT139" s="1"/>
  <c r="S143"/>
  <c r="AT143" s="1"/>
  <c r="S147"/>
  <c r="AT147" s="1"/>
  <c r="S151"/>
  <c r="AT151" s="1"/>
  <c r="S155"/>
  <c r="AT155" s="1"/>
  <c r="S163"/>
  <c r="AT163" s="1"/>
  <c r="S16"/>
  <c r="AT16" s="1"/>
  <c r="S82"/>
  <c r="AT82" s="1"/>
  <c r="S86"/>
  <c r="AT86" s="1"/>
  <c r="S90"/>
  <c r="AT90" s="1"/>
  <c r="S94"/>
  <c r="AT94" s="1"/>
  <c r="S98"/>
  <c r="AT98" s="1"/>
  <c r="S102"/>
  <c r="AT102" s="1"/>
  <c r="S106"/>
  <c r="AT106" s="1"/>
  <c r="S110"/>
  <c r="AT110" s="1"/>
  <c r="S114"/>
  <c r="AT114" s="1"/>
  <c r="S118"/>
  <c r="AT118" s="1"/>
  <c r="S122"/>
  <c r="AT122" s="1"/>
  <c r="S126"/>
  <c r="AT126" s="1"/>
  <c r="S130"/>
  <c r="AT130" s="1"/>
  <c r="S134"/>
  <c r="AT134" s="1"/>
  <c r="S138"/>
  <c r="AT138" s="1"/>
  <c r="S142"/>
  <c r="AT142" s="1"/>
  <c r="S146"/>
  <c r="AT146" s="1"/>
  <c r="S150"/>
  <c r="AT150" s="1"/>
  <c r="S154"/>
  <c r="AT154" s="1"/>
  <c r="S158"/>
  <c r="AT158" s="1"/>
  <c r="S18"/>
  <c r="AT18" s="1"/>
  <c r="S87"/>
  <c r="AT87" s="1"/>
  <c r="S24"/>
  <c r="AT24" s="1"/>
  <c r="S32"/>
  <c r="AT32" s="1"/>
  <c r="S36"/>
  <c r="AT36" s="1"/>
  <c r="S40"/>
  <c r="AT40" s="1"/>
  <c r="S44"/>
  <c r="AT44" s="1"/>
  <c r="S48"/>
  <c r="AT48" s="1"/>
  <c r="S52"/>
  <c r="AT52" s="1"/>
  <c r="S56"/>
  <c r="AT56" s="1"/>
  <c r="S60"/>
  <c r="AT60" s="1"/>
  <c r="S64"/>
  <c r="AT64" s="1"/>
  <c r="S68"/>
  <c r="AT68" s="1"/>
  <c r="S72"/>
  <c r="AT72" s="1"/>
  <c r="S76"/>
  <c r="AT76" s="1"/>
  <c r="S80"/>
  <c r="AT80" s="1"/>
  <c r="S84"/>
  <c r="AT84" s="1"/>
  <c r="S10"/>
  <c r="AT10" s="1"/>
  <c r="S92"/>
  <c r="AT92" s="1"/>
  <c r="S96"/>
  <c r="AT96" s="1"/>
  <c r="S100"/>
  <c r="AT100" s="1"/>
  <c r="S104"/>
  <c r="AT104" s="1"/>
  <c r="S108"/>
  <c r="AT108" s="1"/>
  <c r="S112"/>
  <c r="AT112" s="1"/>
  <c r="S116"/>
  <c r="AT116" s="1"/>
  <c r="S120"/>
  <c r="AT120" s="1"/>
  <c r="S124"/>
  <c r="AT124" s="1"/>
  <c r="S128"/>
  <c r="AT128" s="1"/>
  <c r="S132"/>
  <c r="AT132" s="1"/>
  <c r="S26"/>
  <c r="AT26" s="1"/>
  <c r="S15"/>
  <c r="AT15" s="1"/>
  <c r="S19"/>
  <c r="AT19" s="1"/>
  <c r="S51"/>
  <c r="AT51" s="1"/>
  <c r="S55"/>
  <c r="AT55" s="1"/>
  <c r="S59"/>
  <c r="AT59" s="1"/>
  <c r="S63"/>
  <c r="AT63" s="1"/>
  <c r="S67"/>
  <c r="AT67" s="1"/>
  <c r="S71"/>
  <c r="AT71" s="1"/>
  <c r="S75"/>
  <c r="AT75" s="1"/>
  <c r="S79"/>
  <c r="AT79" s="1"/>
  <c r="S83"/>
  <c r="AT83" s="1"/>
  <c r="S8"/>
  <c r="AT8" s="1"/>
  <c r="S6"/>
  <c r="AT6" s="1"/>
  <c r="S7"/>
  <c r="AT7" s="1"/>
  <c r="S159"/>
  <c r="AT159" s="1"/>
  <c r="S88"/>
  <c r="AT88" s="1"/>
  <c r="S136"/>
  <c r="AT136" s="1"/>
  <c r="S140"/>
  <c r="AT140" s="1"/>
  <c r="S144"/>
  <c r="AT144" s="1"/>
  <c r="S148"/>
  <c r="AT148" s="1"/>
  <c r="S152"/>
  <c r="AT152" s="1"/>
  <c r="S156"/>
  <c r="AT156" s="1"/>
  <c r="S160"/>
  <c r="AT160" s="1"/>
  <c r="S164"/>
  <c r="AT164" s="1"/>
  <c r="Q11" i="1"/>
  <c r="N11"/>
  <c r="P14"/>
  <c r="AS14" s="1"/>
  <c r="A16"/>
  <c r="AR15"/>
  <c r="AO15"/>
  <c r="C15"/>
  <c r="M15" s="1"/>
  <c r="AP15" s="1"/>
  <c r="D12"/>
  <c r="B14" i="2"/>
  <c r="D13"/>
  <c r="AT167" l="1"/>
  <c r="AT169"/>
  <c r="T5"/>
  <c r="AU5" s="1"/>
  <c r="T20"/>
  <c r="AU20" s="1"/>
  <c r="T28"/>
  <c r="AU28" s="1"/>
  <c r="T9"/>
  <c r="AU9" s="1"/>
  <c r="T13"/>
  <c r="AU13" s="1"/>
  <c r="T12"/>
  <c r="AU12" s="1"/>
  <c r="T17"/>
  <c r="AU17" s="1"/>
  <c r="T21"/>
  <c r="AU21" s="1"/>
  <c r="T25"/>
  <c r="AU25" s="1"/>
  <c r="T29"/>
  <c r="AU29" s="1"/>
  <c r="T33"/>
  <c r="AU33" s="1"/>
  <c r="T37"/>
  <c r="AU37" s="1"/>
  <c r="T41"/>
  <c r="AU41" s="1"/>
  <c r="T45"/>
  <c r="AU45" s="1"/>
  <c r="T93"/>
  <c r="AU93" s="1"/>
  <c r="T97"/>
  <c r="AU97" s="1"/>
  <c r="T101"/>
  <c r="AU101" s="1"/>
  <c r="T105"/>
  <c r="AU105" s="1"/>
  <c r="T109"/>
  <c r="AU109" s="1"/>
  <c r="T113"/>
  <c r="AU113" s="1"/>
  <c r="T117"/>
  <c r="AU117" s="1"/>
  <c r="T121"/>
  <c r="AU121" s="1"/>
  <c r="T125"/>
  <c r="AU125" s="1"/>
  <c r="T129"/>
  <c r="AU129" s="1"/>
  <c r="T133"/>
  <c r="AU133" s="1"/>
  <c r="T137"/>
  <c r="AU137" s="1"/>
  <c r="T141"/>
  <c r="AU141" s="1"/>
  <c r="T145"/>
  <c r="AU145" s="1"/>
  <c r="T149"/>
  <c r="AU149" s="1"/>
  <c r="T153"/>
  <c r="AU153" s="1"/>
  <c r="T161"/>
  <c r="AU161" s="1"/>
  <c r="T165"/>
  <c r="AU165" s="1"/>
  <c r="T157"/>
  <c r="AU157" s="1"/>
  <c r="T89"/>
  <c r="AU89" s="1"/>
  <c r="T22"/>
  <c r="AU22" s="1"/>
  <c r="T30"/>
  <c r="AU30" s="1"/>
  <c r="T34"/>
  <c r="AU34" s="1"/>
  <c r="T38"/>
  <c r="AU38" s="1"/>
  <c r="T42"/>
  <c r="AU42" s="1"/>
  <c r="T46"/>
  <c r="AU46" s="1"/>
  <c r="T50"/>
  <c r="AU50" s="1"/>
  <c r="T54"/>
  <c r="AU54" s="1"/>
  <c r="T58"/>
  <c r="AU58" s="1"/>
  <c r="T49"/>
  <c r="AU49" s="1"/>
  <c r="T53"/>
  <c r="AU53" s="1"/>
  <c r="T57"/>
  <c r="AU57" s="1"/>
  <c r="T61"/>
  <c r="AU61" s="1"/>
  <c r="T65"/>
  <c r="AU65" s="1"/>
  <c r="T69"/>
  <c r="AU69" s="1"/>
  <c r="T73"/>
  <c r="AU73" s="1"/>
  <c r="T77"/>
  <c r="AU77" s="1"/>
  <c r="T81"/>
  <c r="AU81" s="1"/>
  <c r="T85"/>
  <c r="AU85" s="1"/>
  <c r="T14"/>
  <c r="AU14" s="1"/>
  <c r="T90"/>
  <c r="AU90" s="1"/>
  <c r="T94"/>
  <c r="AU94" s="1"/>
  <c r="T98"/>
  <c r="AU98" s="1"/>
  <c r="T102"/>
  <c r="AU102" s="1"/>
  <c r="T106"/>
  <c r="AU106" s="1"/>
  <c r="T110"/>
  <c r="AU110" s="1"/>
  <c r="T114"/>
  <c r="AU114" s="1"/>
  <c r="T118"/>
  <c r="AU118" s="1"/>
  <c r="T122"/>
  <c r="AU122" s="1"/>
  <c r="T126"/>
  <c r="AU126" s="1"/>
  <c r="T130"/>
  <c r="AU130" s="1"/>
  <c r="T134"/>
  <c r="AU134" s="1"/>
  <c r="T138"/>
  <c r="AU138" s="1"/>
  <c r="T142"/>
  <c r="AU142" s="1"/>
  <c r="T146"/>
  <c r="AU146" s="1"/>
  <c r="T150"/>
  <c r="AU150" s="1"/>
  <c r="T154"/>
  <c r="AU154" s="1"/>
  <c r="T162"/>
  <c r="AU162" s="1"/>
  <c r="T10"/>
  <c r="AU10" s="1"/>
  <c r="T18"/>
  <c r="AU18" s="1"/>
  <c r="T26"/>
  <c r="AU26" s="1"/>
  <c r="T11"/>
  <c r="AU11" s="1"/>
  <c r="T15"/>
  <c r="AU15" s="1"/>
  <c r="T16"/>
  <c r="AU16" s="1"/>
  <c r="T62"/>
  <c r="AU62" s="1"/>
  <c r="T66"/>
  <c r="AU66" s="1"/>
  <c r="T70"/>
  <c r="AU70" s="1"/>
  <c r="T74"/>
  <c r="AU74" s="1"/>
  <c r="T78"/>
  <c r="AU78" s="1"/>
  <c r="T82"/>
  <c r="AU82" s="1"/>
  <c r="T86"/>
  <c r="AU86" s="1"/>
  <c r="T23"/>
  <c r="AU23" s="1"/>
  <c r="T27"/>
  <c r="AU27" s="1"/>
  <c r="T31"/>
  <c r="AU31" s="1"/>
  <c r="T35"/>
  <c r="AU35" s="1"/>
  <c r="T39"/>
  <c r="AU39" s="1"/>
  <c r="T43"/>
  <c r="AU43" s="1"/>
  <c r="T47"/>
  <c r="AU47" s="1"/>
  <c r="T51"/>
  <c r="AU51" s="1"/>
  <c r="T55"/>
  <c r="AU55" s="1"/>
  <c r="T59"/>
  <c r="AU59" s="1"/>
  <c r="T63"/>
  <c r="AU63" s="1"/>
  <c r="T67"/>
  <c r="AU67" s="1"/>
  <c r="T71"/>
  <c r="AU71" s="1"/>
  <c r="T75"/>
  <c r="AU75" s="1"/>
  <c r="T79"/>
  <c r="AU79" s="1"/>
  <c r="T83"/>
  <c r="AU83" s="1"/>
  <c r="T87"/>
  <c r="AU87" s="1"/>
  <c r="T91"/>
  <c r="AU91" s="1"/>
  <c r="T95"/>
  <c r="AU95" s="1"/>
  <c r="T99"/>
  <c r="AU99" s="1"/>
  <c r="T103"/>
  <c r="AU103" s="1"/>
  <c r="T107"/>
  <c r="AU107" s="1"/>
  <c r="T111"/>
  <c r="AU111" s="1"/>
  <c r="T115"/>
  <c r="AU115" s="1"/>
  <c r="T119"/>
  <c r="AU119" s="1"/>
  <c r="T123"/>
  <c r="AU123" s="1"/>
  <c r="T127"/>
  <c r="AU127" s="1"/>
  <c r="T131"/>
  <c r="AU131" s="1"/>
  <c r="T135"/>
  <c r="AU135" s="1"/>
  <c r="T139"/>
  <c r="AU139" s="1"/>
  <c r="T143"/>
  <c r="AU143" s="1"/>
  <c r="T147"/>
  <c r="AU147" s="1"/>
  <c r="T151"/>
  <c r="AU151" s="1"/>
  <c r="T155"/>
  <c r="AU155" s="1"/>
  <c r="T159"/>
  <c r="AU159" s="1"/>
  <c r="T163"/>
  <c r="AU163" s="1"/>
  <c r="T88"/>
  <c r="AU88" s="1"/>
  <c r="T24"/>
  <c r="AU24" s="1"/>
  <c r="T32"/>
  <c r="AU32" s="1"/>
  <c r="T36"/>
  <c r="AU36" s="1"/>
  <c r="T40"/>
  <c r="AU40" s="1"/>
  <c r="T44"/>
  <c r="AU44" s="1"/>
  <c r="T48"/>
  <c r="AU48" s="1"/>
  <c r="T52"/>
  <c r="AU52" s="1"/>
  <c r="T56"/>
  <c r="AU56" s="1"/>
  <c r="T60"/>
  <c r="AU60" s="1"/>
  <c r="T64"/>
  <c r="AU64" s="1"/>
  <c r="T68"/>
  <c r="AU68" s="1"/>
  <c r="T72"/>
  <c r="AU72" s="1"/>
  <c r="T76"/>
  <c r="AU76" s="1"/>
  <c r="T80"/>
  <c r="AU80" s="1"/>
  <c r="T84"/>
  <c r="AU84" s="1"/>
  <c r="T158"/>
  <c r="AU158" s="1"/>
  <c r="T19"/>
  <c r="AU19" s="1"/>
  <c r="T104"/>
  <c r="AU104" s="1"/>
  <c r="T108"/>
  <c r="AU108" s="1"/>
  <c r="T112"/>
  <c r="AU112" s="1"/>
  <c r="T116"/>
  <c r="AU116" s="1"/>
  <c r="T120"/>
  <c r="AU120" s="1"/>
  <c r="T124"/>
  <c r="AU124" s="1"/>
  <c r="T128"/>
  <c r="AU128" s="1"/>
  <c r="T132"/>
  <c r="AU132" s="1"/>
  <c r="T136"/>
  <c r="AU136" s="1"/>
  <c r="T7"/>
  <c r="AU7" s="1"/>
  <c r="T6"/>
  <c r="AU6" s="1"/>
  <c r="T92"/>
  <c r="AU92" s="1"/>
  <c r="T96"/>
  <c r="AU96" s="1"/>
  <c r="T100"/>
  <c r="AU100" s="1"/>
  <c r="T140"/>
  <c r="AU140" s="1"/>
  <c r="T144"/>
  <c r="AU144" s="1"/>
  <c r="T148"/>
  <c r="AU148" s="1"/>
  <c r="T152"/>
  <c r="AU152" s="1"/>
  <c r="T156"/>
  <c r="AU156" s="1"/>
  <c r="T160"/>
  <c r="AU160" s="1"/>
  <c r="T164"/>
  <c r="AU164" s="1"/>
  <c r="T8"/>
  <c r="AU8" s="1"/>
  <c r="N12" i="1"/>
  <c r="Q12"/>
  <c r="A17"/>
  <c r="C16"/>
  <c r="M16" s="1"/>
  <c r="AP16" s="1"/>
  <c r="AR16"/>
  <c r="AO16"/>
  <c r="P15"/>
  <c r="AS15" s="1"/>
  <c r="D13"/>
  <c r="D14" i="2"/>
  <c r="B15"/>
  <c r="AU167" l="1"/>
  <c r="AU169"/>
  <c r="U5"/>
  <c r="AV5" s="1"/>
  <c r="U21"/>
  <c r="AV21" s="1"/>
  <c r="U25"/>
  <c r="AV25" s="1"/>
  <c r="U17"/>
  <c r="AV17" s="1"/>
  <c r="U28"/>
  <c r="AV28" s="1"/>
  <c r="U9"/>
  <c r="AV9" s="1"/>
  <c r="U13"/>
  <c r="AV13" s="1"/>
  <c r="U12"/>
  <c r="AV12" s="1"/>
  <c r="U20"/>
  <c r="AV20" s="1"/>
  <c r="U45"/>
  <c r="AV45" s="1"/>
  <c r="U49"/>
  <c r="AV49" s="1"/>
  <c r="U53"/>
  <c r="AV53" s="1"/>
  <c r="U57"/>
  <c r="AV57" s="1"/>
  <c r="U61"/>
  <c r="AV61" s="1"/>
  <c r="U65"/>
  <c r="AV65" s="1"/>
  <c r="U69"/>
  <c r="AV69" s="1"/>
  <c r="U73"/>
  <c r="AV73" s="1"/>
  <c r="U77"/>
  <c r="AV77" s="1"/>
  <c r="U81"/>
  <c r="AV81" s="1"/>
  <c r="U85"/>
  <c r="AV85" s="1"/>
  <c r="U89"/>
  <c r="AV89" s="1"/>
  <c r="U29"/>
  <c r="AV29" s="1"/>
  <c r="U33"/>
  <c r="AV33" s="1"/>
  <c r="U14"/>
  <c r="AV14" s="1"/>
  <c r="U93"/>
  <c r="AV93" s="1"/>
  <c r="U97"/>
  <c r="AV97" s="1"/>
  <c r="U101"/>
  <c r="AV101" s="1"/>
  <c r="U105"/>
  <c r="AV105" s="1"/>
  <c r="U109"/>
  <c r="AV109" s="1"/>
  <c r="U113"/>
  <c r="AV113" s="1"/>
  <c r="U117"/>
  <c r="AV117" s="1"/>
  <c r="U121"/>
  <c r="AV121" s="1"/>
  <c r="U125"/>
  <c r="AV125" s="1"/>
  <c r="U129"/>
  <c r="AV129" s="1"/>
  <c r="U133"/>
  <c r="AV133" s="1"/>
  <c r="U137"/>
  <c r="AV137" s="1"/>
  <c r="U141"/>
  <c r="AV141" s="1"/>
  <c r="U145"/>
  <c r="AV145" s="1"/>
  <c r="U149"/>
  <c r="AV149" s="1"/>
  <c r="U153"/>
  <c r="AV153" s="1"/>
  <c r="U157"/>
  <c r="AV157" s="1"/>
  <c r="U161"/>
  <c r="AV161" s="1"/>
  <c r="U165"/>
  <c r="AV165" s="1"/>
  <c r="U37"/>
  <c r="AV37" s="1"/>
  <c r="U41"/>
  <c r="AV41" s="1"/>
  <c r="U22"/>
  <c r="AV22" s="1"/>
  <c r="U30"/>
  <c r="AV30" s="1"/>
  <c r="U34"/>
  <c r="AV34" s="1"/>
  <c r="U38"/>
  <c r="AV38" s="1"/>
  <c r="U42"/>
  <c r="AV42" s="1"/>
  <c r="U46"/>
  <c r="AV46" s="1"/>
  <c r="U50"/>
  <c r="AV50" s="1"/>
  <c r="U54"/>
  <c r="AV54" s="1"/>
  <c r="U58"/>
  <c r="AV58" s="1"/>
  <c r="U62"/>
  <c r="AV62" s="1"/>
  <c r="U66"/>
  <c r="AV66" s="1"/>
  <c r="U70"/>
  <c r="AV70" s="1"/>
  <c r="U74"/>
  <c r="AV74" s="1"/>
  <c r="U78"/>
  <c r="AV78" s="1"/>
  <c r="U82"/>
  <c r="AV82" s="1"/>
  <c r="U86"/>
  <c r="AV86" s="1"/>
  <c r="U11"/>
  <c r="AV11" s="1"/>
  <c r="U90"/>
  <c r="AV90" s="1"/>
  <c r="U94"/>
  <c r="AV94" s="1"/>
  <c r="U98"/>
  <c r="AV98" s="1"/>
  <c r="U102"/>
  <c r="AV102" s="1"/>
  <c r="U106"/>
  <c r="AV106" s="1"/>
  <c r="U110"/>
  <c r="AV110" s="1"/>
  <c r="U114"/>
  <c r="AV114" s="1"/>
  <c r="U118"/>
  <c r="AV118" s="1"/>
  <c r="U122"/>
  <c r="AV122" s="1"/>
  <c r="U126"/>
  <c r="AV126" s="1"/>
  <c r="U130"/>
  <c r="AV130" s="1"/>
  <c r="U134"/>
  <c r="AV134" s="1"/>
  <c r="U138"/>
  <c r="AV138" s="1"/>
  <c r="U142"/>
  <c r="AV142" s="1"/>
  <c r="U146"/>
  <c r="AV146" s="1"/>
  <c r="U150"/>
  <c r="AV150" s="1"/>
  <c r="U154"/>
  <c r="AV154" s="1"/>
  <c r="U158"/>
  <c r="AV158" s="1"/>
  <c r="U26"/>
  <c r="AV26" s="1"/>
  <c r="U15"/>
  <c r="AV15" s="1"/>
  <c r="U24"/>
  <c r="AV24" s="1"/>
  <c r="U32"/>
  <c r="AV32" s="1"/>
  <c r="U36"/>
  <c r="AV36" s="1"/>
  <c r="U40"/>
  <c r="AV40" s="1"/>
  <c r="U44"/>
  <c r="AV44" s="1"/>
  <c r="U48"/>
  <c r="AV48" s="1"/>
  <c r="U18"/>
  <c r="AV18" s="1"/>
  <c r="U23"/>
  <c r="AV23" s="1"/>
  <c r="U27"/>
  <c r="AV27" s="1"/>
  <c r="U31"/>
  <c r="AV31" s="1"/>
  <c r="U35"/>
  <c r="AV35" s="1"/>
  <c r="U39"/>
  <c r="AV39" s="1"/>
  <c r="U43"/>
  <c r="AV43" s="1"/>
  <c r="U47"/>
  <c r="AV47" s="1"/>
  <c r="U16"/>
  <c r="AV16" s="1"/>
  <c r="U92"/>
  <c r="AV92" s="1"/>
  <c r="U96"/>
  <c r="AV96" s="1"/>
  <c r="U10"/>
  <c r="AV10" s="1"/>
  <c r="U19"/>
  <c r="AV19" s="1"/>
  <c r="U51"/>
  <c r="AV51" s="1"/>
  <c r="U55"/>
  <c r="AV55" s="1"/>
  <c r="U59"/>
  <c r="AV59" s="1"/>
  <c r="U63"/>
  <c r="AV63" s="1"/>
  <c r="U67"/>
  <c r="AV67" s="1"/>
  <c r="U71"/>
  <c r="AV71" s="1"/>
  <c r="U75"/>
  <c r="AV75" s="1"/>
  <c r="U79"/>
  <c r="AV79" s="1"/>
  <c r="U83"/>
  <c r="AV83" s="1"/>
  <c r="U91"/>
  <c r="AV91" s="1"/>
  <c r="U95"/>
  <c r="AV95" s="1"/>
  <c r="U99"/>
  <c r="AV99" s="1"/>
  <c r="U103"/>
  <c r="AV103" s="1"/>
  <c r="U107"/>
  <c r="AV107" s="1"/>
  <c r="U111"/>
  <c r="AV111" s="1"/>
  <c r="U115"/>
  <c r="AV115" s="1"/>
  <c r="U119"/>
  <c r="AV119" s="1"/>
  <c r="U123"/>
  <c r="AV123" s="1"/>
  <c r="U127"/>
  <c r="AV127" s="1"/>
  <c r="U131"/>
  <c r="AV131" s="1"/>
  <c r="U135"/>
  <c r="AV135" s="1"/>
  <c r="U139"/>
  <c r="AV139" s="1"/>
  <c r="U143"/>
  <c r="AV143" s="1"/>
  <c r="U147"/>
  <c r="AV147" s="1"/>
  <c r="U151"/>
  <c r="AV151" s="1"/>
  <c r="U155"/>
  <c r="AV155" s="1"/>
  <c r="U163"/>
  <c r="AV163" s="1"/>
  <c r="U162"/>
  <c r="AV162" s="1"/>
  <c r="U87"/>
  <c r="AV87" s="1"/>
  <c r="U52"/>
  <c r="AV52" s="1"/>
  <c r="U56"/>
  <c r="AV56" s="1"/>
  <c r="U60"/>
  <c r="AV60" s="1"/>
  <c r="U64"/>
  <c r="AV64" s="1"/>
  <c r="U68"/>
  <c r="AV68" s="1"/>
  <c r="U72"/>
  <c r="AV72" s="1"/>
  <c r="U76"/>
  <c r="AV76" s="1"/>
  <c r="U80"/>
  <c r="AV80" s="1"/>
  <c r="U84"/>
  <c r="AV84" s="1"/>
  <c r="U88"/>
  <c r="AV88" s="1"/>
  <c r="U100"/>
  <c r="AV100" s="1"/>
  <c r="U104"/>
  <c r="AV104" s="1"/>
  <c r="U108"/>
  <c r="AV108" s="1"/>
  <c r="U112"/>
  <c r="AV112" s="1"/>
  <c r="U116"/>
  <c r="AV116" s="1"/>
  <c r="U120"/>
  <c r="AV120" s="1"/>
  <c r="U124"/>
  <c r="AV124" s="1"/>
  <c r="U128"/>
  <c r="AV128" s="1"/>
  <c r="U132"/>
  <c r="AV132" s="1"/>
  <c r="U136"/>
  <c r="AV136" s="1"/>
  <c r="U148"/>
  <c r="AV148" s="1"/>
  <c r="U152"/>
  <c r="AV152" s="1"/>
  <c r="U6"/>
  <c r="AV6" s="1"/>
  <c r="U7"/>
  <c r="AV7" s="1"/>
  <c r="U140"/>
  <c r="AV140" s="1"/>
  <c r="U156"/>
  <c r="AV156" s="1"/>
  <c r="U160"/>
  <c r="AV160" s="1"/>
  <c r="U164"/>
  <c r="AV164" s="1"/>
  <c r="U8"/>
  <c r="AV8" s="1"/>
  <c r="U144"/>
  <c r="AV144" s="1"/>
  <c r="U159"/>
  <c r="AV159" s="1"/>
  <c r="N13" i="1"/>
  <c r="Q13"/>
  <c r="P16"/>
  <c r="AS16" s="1"/>
  <c r="A18"/>
  <c r="AR17"/>
  <c r="AO17"/>
  <c r="C17"/>
  <c r="M17" s="1"/>
  <c r="AP17" s="1"/>
  <c r="D14"/>
  <c r="B16" i="2"/>
  <c r="D15"/>
  <c r="AV167" l="1"/>
  <c r="V5"/>
  <c r="AW5" s="1"/>
  <c r="V12"/>
  <c r="AW12" s="1"/>
  <c r="V20"/>
  <c r="AW20" s="1"/>
  <c r="V9"/>
  <c r="AW9" s="1"/>
  <c r="V13"/>
  <c r="AW13" s="1"/>
  <c r="V21"/>
  <c r="AW21" s="1"/>
  <c r="V25"/>
  <c r="AW25" s="1"/>
  <c r="V29"/>
  <c r="AW29" s="1"/>
  <c r="V28"/>
  <c r="AW28" s="1"/>
  <c r="V17"/>
  <c r="AW17" s="1"/>
  <c r="V22"/>
  <c r="AW22" s="1"/>
  <c r="V30"/>
  <c r="AW30" s="1"/>
  <c r="V34"/>
  <c r="AW34" s="1"/>
  <c r="V38"/>
  <c r="AW38" s="1"/>
  <c r="V42"/>
  <c r="AW42" s="1"/>
  <c r="V46"/>
  <c r="AW46" s="1"/>
  <c r="V50"/>
  <c r="AW50" s="1"/>
  <c r="V54"/>
  <c r="AW54" s="1"/>
  <c r="V58"/>
  <c r="AW58" s="1"/>
  <c r="V62"/>
  <c r="AW62" s="1"/>
  <c r="V66"/>
  <c r="AW66" s="1"/>
  <c r="V70"/>
  <c r="AW70" s="1"/>
  <c r="V74"/>
  <c r="AW74" s="1"/>
  <c r="V33"/>
  <c r="AW33" s="1"/>
  <c r="V37"/>
  <c r="AW37" s="1"/>
  <c r="V41"/>
  <c r="AW41" s="1"/>
  <c r="V45"/>
  <c r="AW45" s="1"/>
  <c r="V157"/>
  <c r="AW157" s="1"/>
  <c r="V14"/>
  <c r="AW14" s="1"/>
  <c r="V49"/>
  <c r="AW49" s="1"/>
  <c r="V53"/>
  <c r="AW53" s="1"/>
  <c r="V57"/>
  <c r="AW57" s="1"/>
  <c r="V61"/>
  <c r="AW61" s="1"/>
  <c r="V65"/>
  <c r="AW65" s="1"/>
  <c r="V69"/>
  <c r="AW69" s="1"/>
  <c r="V73"/>
  <c r="AW73" s="1"/>
  <c r="V77"/>
  <c r="AW77" s="1"/>
  <c r="V81"/>
  <c r="AW81" s="1"/>
  <c r="V85"/>
  <c r="AW85" s="1"/>
  <c r="V89"/>
  <c r="AW89" s="1"/>
  <c r="V93"/>
  <c r="AW93" s="1"/>
  <c r="V97"/>
  <c r="AW97" s="1"/>
  <c r="V101"/>
  <c r="AW101" s="1"/>
  <c r="V105"/>
  <c r="AW105" s="1"/>
  <c r="V109"/>
  <c r="AW109" s="1"/>
  <c r="V113"/>
  <c r="AW113" s="1"/>
  <c r="V117"/>
  <c r="AW117" s="1"/>
  <c r="V121"/>
  <c r="AW121" s="1"/>
  <c r="V125"/>
  <c r="AW125" s="1"/>
  <c r="V129"/>
  <c r="AW129" s="1"/>
  <c r="V133"/>
  <c r="AW133" s="1"/>
  <c r="V137"/>
  <c r="AW137" s="1"/>
  <c r="V141"/>
  <c r="AW141" s="1"/>
  <c r="V145"/>
  <c r="AW145" s="1"/>
  <c r="V149"/>
  <c r="AW149" s="1"/>
  <c r="V153"/>
  <c r="AW153" s="1"/>
  <c r="V161"/>
  <c r="AW161" s="1"/>
  <c r="V165"/>
  <c r="AW165" s="1"/>
  <c r="V86"/>
  <c r="AW86" s="1"/>
  <c r="V26"/>
  <c r="AW26" s="1"/>
  <c r="V23"/>
  <c r="AW23" s="1"/>
  <c r="V27"/>
  <c r="AW27" s="1"/>
  <c r="V31"/>
  <c r="AW31" s="1"/>
  <c r="V35"/>
  <c r="AW35" s="1"/>
  <c r="V39"/>
  <c r="AW39" s="1"/>
  <c r="V43"/>
  <c r="AW43" s="1"/>
  <c r="V47"/>
  <c r="AW47" s="1"/>
  <c r="V78"/>
  <c r="AW78" s="1"/>
  <c r="V82"/>
  <c r="AW82" s="1"/>
  <c r="V158"/>
  <c r="AW158" s="1"/>
  <c r="V162"/>
  <c r="AW162" s="1"/>
  <c r="V11"/>
  <c r="AW11" s="1"/>
  <c r="V15"/>
  <c r="AW15" s="1"/>
  <c r="V19"/>
  <c r="AW19" s="1"/>
  <c r="V24"/>
  <c r="AW24" s="1"/>
  <c r="V32"/>
  <c r="AW32" s="1"/>
  <c r="V36"/>
  <c r="AW36" s="1"/>
  <c r="V40"/>
  <c r="AW40" s="1"/>
  <c r="V44"/>
  <c r="AW44" s="1"/>
  <c r="V48"/>
  <c r="AW48" s="1"/>
  <c r="V52"/>
  <c r="AW52" s="1"/>
  <c r="V56"/>
  <c r="AW56" s="1"/>
  <c r="V60"/>
  <c r="AW60" s="1"/>
  <c r="V64"/>
  <c r="AW64" s="1"/>
  <c r="V68"/>
  <c r="AW68" s="1"/>
  <c r="V72"/>
  <c r="AW72" s="1"/>
  <c r="V76"/>
  <c r="AW76" s="1"/>
  <c r="V80"/>
  <c r="AW80" s="1"/>
  <c r="V84"/>
  <c r="AW84" s="1"/>
  <c r="V90"/>
  <c r="AW90" s="1"/>
  <c r="V94"/>
  <c r="AW94" s="1"/>
  <c r="V98"/>
  <c r="AW98" s="1"/>
  <c r="V102"/>
  <c r="AW102" s="1"/>
  <c r="V106"/>
  <c r="AW106" s="1"/>
  <c r="V110"/>
  <c r="AW110" s="1"/>
  <c r="V114"/>
  <c r="AW114" s="1"/>
  <c r="V118"/>
  <c r="AW118" s="1"/>
  <c r="V122"/>
  <c r="AW122" s="1"/>
  <c r="V126"/>
  <c r="AW126" s="1"/>
  <c r="V130"/>
  <c r="AW130" s="1"/>
  <c r="V134"/>
  <c r="AW134" s="1"/>
  <c r="V138"/>
  <c r="AW138" s="1"/>
  <c r="V142"/>
  <c r="AW142" s="1"/>
  <c r="V146"/>
  <c r="AW146" s="1"/>
  <c r="V150"/>
  <c r="AW150" s="1"/>
  <c r="V154"/>
  <c r="AW154" s="1"/>
  <c r="V18"/>
  <c r="AW18" s="1"/>
  <c r="V87"/>
  <c r="AW87" s="1"/>
  <c r="V16"/>
  <c r="AW16" s="1"/>
  <c r="V92"/>
  <c r="AW92" s="1"/>
  <c r="V96"/>
  <c r="AW96" s="1"/>
  <c r="V100"/>
  <c r="AW100" s="1"/>
  <c r="V104"/>
  <c r="AW104" s="1"/>
  <c r="V108"/>
  <c r="AW108" s="1"/>
  <c r="V112"/>
  <c r="AW112" s="1"/>
  <c r="V116"/>
  <c r="AW116" s="1"/>
  <c r="V120"/>
  <c r="AW120" s="1"/>
  <c r="V124"/>
  <c r="AW124" s="1"/>
  <c r="V128"/>
  <c r="AW128" s="1"/>
  <c r="V132"/>
  <c r="AW132" s="1"/>
  <c r="V136"/>
  <c r="AW136" s="1"/>
  <c r="V10"/>
  <c r="AW10" s="1"/>
  <c r="V51"/>
  <c r="AW51" s="1"/>
  <c r="V55"/>
  <c r="AW55" s="1"/>
  <c r="V59"/>
  <c r="AW59" s="1"/>
  <c r="V63"/>
  <c r="AW63" s="1"/>
  <c r="V67"/>
  <c r="AW67" s="1"/>
  <c r="V71"/>
  <c r="AW71" s="1"/>
  <c r="V75"/>
  <c r="AW75" s="1"/>
  <c r="V79"/>
  <c r="AW79" s="1"/>
  <c r="V83"/>
  <c r="AW83" s="1"/>
  <c r="V91"/>
  <c r="AW91" s="1"/>
  <c r="V95"/>
  <c r="AW95" s="1"/>
  <c r="V99"/>
  <c r="AW99" s="1"/>
  <c r="V103"/>
  <c r="AW103" s="1"/>
  <c r="V107"/>
  <c r="AW107" s="1"/>
  <c r="V111"/>
  <c r="AW111" s="1"/>
  <c r="V115"/>
  <c r="AW115" s="1"/>
  <c r="V119"/>
  <c r="AW119" s="1"/>
  <c r="V123"/>
  <c r="AW123" s="1"/>
  <c r="V127"/>
  <c r="AW127" s="1"/>
  <c r="V131"/>
  <c r="AW131" s="1"/>
  <c r="V135"/>
  <c r="AW135" s="1"/>
  <c r="V139"/>
  <c r="AW139" s="1"/>
  <c r="V143"/>
  <c r="AW143" s="1"/>
  <c r="V147"/>
  <c r="AW147" s="1"/>
  <c r="V151"/>
  <c r="AW151" s="1"/>
  <c r="V155"/>
  <c r="AW155" s="1"/>
  <c r="V159"/>
  <c r="AW159" s="1"/>
  <c r="V163"/>
  <c r="AW163" s="1"/>
  <c r="V88"/>
  <c r="AW88" s="1"/>
  <c r="V8"/>
  <c r="AW8" s="1"/>
  <c r="V6"/>
  <c r="AW6" s="1"/>
  <c r="V7"/>
  <c r="AW7" s="1"/>
  <c r="V140"/>
  <c r="AW140" s="1"/>
  <c r="V144"/>
  <c r="AW144" s="1"/>
  <c r="V148"/>
  <c r="AW148" s="1"/>
  <c r="V152"/>
  <c r="AW152" s="1"/>
  <c r="V156"/>
  <c r="AW156" s="1"/>
  <c r="V160"/>
  <c r="AW160" s="1"/>
  <c r="V164"/>
  <c r="AW164" s="1"/>
  <c r="AV169"/>
  <c r="Q14" i="1"/>
  <c r="N14"/>
  <c r="A19"/>
  <c r="AO18"/>
  <c r="C18"/>
  <c r="M18" s="1"/>
  <c r="AP18" s="1"/>
  <c r="AR18"/>
  <c r="P17"/>
  <c r="AS17" s="1"/>
  <c r="D15"/>
  <c r="B17" i="2"/>
  <c r="D16"/>
  <c r="AW167" l="1"/>
  <c r="AW169"/>
  <c r="W5"/>
  <c r="AX5" s="1"/>
  <c r="W28"/>
  <c r="AX28" s="1"/>
  <c r="W17"/>
  <c r="AX17" s="1"/>
  <c r="W12"/>
  <c r="AX12" s="1"/>
  <c r="W20"/>
  <c r="AX20" s="1"/>
  <c r="W9"/>
  <c r="AX9" s="1"/>
  <c r="W13"/>
  <c r="AX13" s="1"/>
  <c r="W21"/>
  <c r="AX21" s="1"/>
  <c r="W25"/>
  <c r="AX25" s="1"/>
  <c r="W29"/>
  <c r="AX29" s="1"/>
  <c r="W33"/>
  <c r="AX33" s="1"/>
  <c r="W37"/>
  <c r="AX37" s="1"/>
  <c r="W41"/>
  <c r="AX41" s="1"/>
  <c r="W45"/>
  <c r="AX45" s="1"/>
  <c r="W93"/>
  <c r="AX93" s="1"/>
  <c r="W97"/>
  <c r="AX97" s="1"/>
  <c r="W101"/>
  <c r="AX101" s="1"/>
  <c r="W105"/>
  <c r="AX105" s="1"/>
  <c r="W109"/>
  <c r="AX109" s="1"/>
  <c r="W113"/>
  <c r="AX113" s="1"/>
  <c r="W117"/>
  <c r="AX117" s="1"/>
  <c r="W121"/>
  <c r="AX121" s="1"/>
  <c r="W125"/>
  <c r="AX125" s="1"/>
  <c r="W129"/>
  <c r="AX129" s="1"/>
  <c r="W133"/>
  <c r="AX133" s="1"/>
  <c r="W137"/>
  <c r="AX137" s="1"/>
  <c r="W141"/>
  <c r="AX141" s="1"/>
  <c r="W145"/>
  <c r="AX145" s="1"/>
  <c r="W149"/>
  <c r="AX149" s="1"/>
  <c r="W153"/>
  <c r="AX153" s="1"/>
  <c r="W161"/>
  <c r="AX161" s="1"/>
  <c r="W165"/>
  <c r="AX165" s="1"/>
  <c r="W89"/>
  <c r="AX89" s="1"/>
  <c r="W157"/>
  <c r="AX157" s="1"/>
  <c r="W14"/>
  <c r="AX14" s="1"/>
  <c r="W22"/>
  <c r="AX22" s="1"/>
  <c r="W30"/>
  <c r="AX30" s="1"/>
  <c r="W34"/>
  <c r="AX34" s="1"/>
  <c r="W38"/>
  <c r="AX38" s="1"/>
  <c r="W42"/>
  <c r="AX42" s="1"/>
  <c r="W46"/>
  <c r="AX46" s="1"/>
  <c r="W50"/>
  <c r="AX50" s="1"/>
  <c r="W54"/>
  <c r="AX54" s="1"/>
  <c r="W58"/>
  <c r="AX58" s="1"/>
  <c r="W49"/>
  <c r="AX49" s="1"/>
  <c r="W53"/>
  <c r="AX53" s="1"/>
  <c r="W57"/>
  <c r="AX57" s="1"/>
  <c r="W61"/>
  <c r="AX61" s="1"/>
  <c r="W65"/>
  <c r="AX65" s="1"/>
  <c r="W69"/>
  <c r="AX69" s="1"/>
  <c r="W73"/>
  <c r="AX73" s="1"/>
  <c r="W77"/>
  <c r="AX77" s="1"/>
  <c r="W81"/>
  <c r="AX81" s="1"/>
  <c r="W85"/>
  <c r="AX85" s="1"/>
  <c r="W90"/>
  <c r="AX90" s="1"/>
  <c r="W94"/>
  <c r="AX94" s="1"/>
  <c r="W98"/>
  <c r="AX98" s="1"/>
  <c r="W102"/>
  <c r="AX102" s="1"/>
  <c r="W106"/>
  <c r="AX106" s="1"/>
  <c r="W110"/>
  <c r="AX110" s="1"/>
  <c r="W114"/>
  <c r="AX114" s="1"/>
  <c r="W118"/>
  <c r="AX118" s="1"/>
  <c r="W122"/>
  <c r="AX122" s="1"/>
  <c r="W126"/>
  <c r="AX126" s="1"/>
  <c r="W130"/>
  <c r="AX130" s="1"/>
  <c r="W134"/>
  <c r="AX134" s="1"/>
  <c r="W138"/>
  <c r="AX138" s="1"/>
  <c r="W142"/>
  <c r="AX142" s="1"/>
  <c r="W146"/>
  <c r="AX146" s="1"/>
  <c r="W150"/>
  <c r="AX150" s="1"/>
  <c r="W154"/>
  <c r="AX154" s="1"/>
  <c r="W162"/>
  <c r="AX162" s="1"/>
  <c r="W26"/>
  <c r="AX26" s="1"/>
  <c r="W15"/>
  <c r="AX15" s="1"/>
  <c r="W19"/>
  <c r="AX19" s="1"/>
  <c r="W23"/>
  <c r="AX23" s="1"/>
  <c r="W27"/>
  <c r="AX27" s="1"/>
  <c r="W31"/>
  <c r="AX31" s="1"/>
  <c r="W35"/>
  <c r="AX35" s="1"/>
  <c r="W39"/>
  <c r="AX39" s="1"/>
  <c r="W43"/>
  <c r="AX43" s="1"/>
  <c r="W47"/>
  <c r="AX47" s="1"/>
  <c r="W51"/>
  <c r="AX51" s="1"/>
  <c r="W55"/>
  <c r="AX55" s="1"/>
  <c r="W59"/>
  <c r="AX59" s="1"/>
  <c r="W63"/>
  <c r="AX63" s="1"/>
  <c r="W67"/>
  <c r="AX67" s="1"/>
  <c r="W71"/>
  <c r="AX71" s="1"/>
  <c r="W75"/>
  <c r="AX75" s="1"/>
  <c r="W79"/>
  <c r="AX79" s="1"/>
  <c r="W83"/>
  <c r="AX83" s="1"/>
  <c r="W159"/>
  <c r="AX159" s="1"/>
  <c r="W11"/>
  <c r="AX11" s="1"/>
  <c r="W91"/>
  <c r="AX91" s="1"/>
  <c r="W95"/>
  <c r="AX95" s="1"/>
  <c r="W99"/>
  <c r="AX99" s="1"/>
  <c r="W103"/>
  <c r="AX103" s="1"/>
  <c r="W107"/>
  <c r="AX107" s="1"/>
  <c r="W111"/>
  <c r="AX111" s="1"/>
  <c r="W115"/>
  <c r="AX115" s="1"/>
  <c r="W119"/>
  <c r="AX119" s="1"/>
  <c r="W123"/>
  <c r="AX123" s="1"/>
  <c r="W127"/>
  <c r="AX127" s="1"/>
  <c r="W131"/>
  <c r="AX131" s="1"/>
  <c r="W135"/>
  <c r="AX135" s="1"/>
  <c r="W139"/>
  <c r="AX139" s="1"/>
  <c r="W143"/>
  <c r="AX143" s="1"/>
  <c r="W147"/>
  <c r="AX147" s="1"/>
  <c r="W151"/>
  <c r="AX151" s="1"/>
  <c r="W155"/>
  <c r="AX155" s="1"/>
  <c r="W163"/>
  <c r="AX163" s="1"/>
  <c r="W16"/>
  <c r="AX16" s="1"/>
  <c r="W88"/>
  <c r="AX88" s="1"/>
  <c r="W82"/>
  <c r="AX82" s="1"/>
  <c r="W86"/>
  <c r="AX86" s="1"/>
  <c r="W158"/>
  <c r="AX158" s="1"/>
  <c r="W18"/>
  <c r="AX18" s="1"/>
  <c r="W87"/>
  <c r="AX87" s="1"/>
  <c r="W24"/>
  <c r="AX24" s="1"/>
  <c r="W32"/>
  <c r="AX32" s="1"/>
  <c r="W36"/>
  <c r="AX36" s="1"/>
  <c r="W40"/>
  <c r="AX40" s="1"/>
  <c r="W44"/>
  <c r="AX44" s="1"/>
  <c r="W48"/>
  <c r="AX48" s="1"/>
  <c r="W52"/>
  <c r="AX52" s="1"/>
  <c r="W56"/>
  <c r="AX56" s="1"/>
  <c r="W60"/>
  <c r="AX60" s="1"/>
  <c r="W64"/>
  <c r="AX64" s="1"/>
  <c r="W68"/>
  <c r="AX68" s="1"/>
  <c r="W72"/>
  <c r="AX72" s="1"/>
  <c r="W76"/>
  <c r="AX76" s="1"/>
  <c r="W80"/>
  <c r="AX80" s="1"/>
  <c r="W84"/>
  <c r="AX84" s="1"/>
  <c r="W62"/>
  <c r="AX62" s="1"/>
  <c r="W66"/>
  <c r="AX66" s="1"/>
  <c r="W70"/>
  <c r="AX70" s="1"/>
  <c r="W74"/>
  <c r="AX74" s="1"/>
  <c r="W78"/>
  <c r="AX78" s="1"/>
  <c r="W10"/>
  <c r="AX10" s="1"/>
  <c r="W92"/>
  <c r="AX92" s="1"/>
  <c r="W96"/>
  <c r="AX96" s="1"/>
  <c r="W136"/>
  <c r="AX136" s="1"/>
  <c r="W140"/>
  <c r="AX140" s="1"/>
  <c r="W144"/>
  <c r="AX144" s="1"/>
  <c r="W148"/>
  <c r="AX148" s="1"/>
  <c r="W152"/>
  <c r="AX152" s="1"/>
  <c r="W156"/>
  <c r="AX156" s="1"/>
  <c r="W160"/>
  <c r="AX160" s="1"/>
  <c r="W164"/>
  <c r="AX164" s="1"/>
  <c r="W6"/>
  <c r="AX6" s="1"/>
  <c r="W7"/>
  <c r="AX7" s="1"/>
  <c r="W8"/>
  <c r="AX8" s="1"/>
  <c r="W100"/>
  <c r="AX100" s="1"/>
  <c r="W104"/>
  <c r="AX104" s="1"/>
  <c r="W108"/>
  <c r="AX108" s="1"/>
  <c r="W112"/>
  <c r="AX112" s="1"/>
  <c r="W116"/>
  <c r="AX116" s="1"/>
  <c r="W120"/>
  <c r="AX120" s="1"/>
  <c r="W124"/>
  <c r="AX124" s="1"/>
  <c r="W128"/>
  <c r="AX128" s="1"/>
  <c r="W132"/>
  <c r="AX132" s="1"/>
  <c r="Q15" i="1"/>
  <c r="N15"/>
  <c r="P18"/>
  <c r="AS18" s="1"/>
  <c r="A20"/>
  <c r="AR19"/>
  <c r="AO19"/>
  <c r="C19"/>
  <c r="M19" s="1"/>
  <c r="AP19" s="1"/>
  <c r="D16"/>
  <c r="B18" i="2"/>
  <c r="D17"/>
  <c r="AX167" l="1"/>
  <c r="AX169"/>
  <c r="X5"/>
  <c r="AY5" s="1"/>
  <c r="X21"/>
  <c r="AY21" s="1"/>
  <c r="X25"/>
  <c r="AY25" s="1"/>
  <c r="X20"/>
  <c r="AY20" s="1"/>
  <c r="X28"/>
  <c r="AY28" s="1"/>
  <c r="X9"/>
  <c r="AY9" s="1"/>
  <c r="X13"/>
  <c r="AY13" s="1"/>
  <c r="X12"/>
  <c r="AY12" s="1"/>
  <c r="X17"/>
  <c r="AY17" s="1"/>
  <c r="X37"/>
  <c r="AY37" s="1"/>
  <c r="X41"/>
  <c r="AY41" s="1"/>
  <c r="X45"/>
  <c r="AY45" s="1"/>
  <c r="X49"/>
  <c r="AY49" s="1"/>
  <c r="X53"/>
  <c r="AY53" s="1"/>
  <c r="X57"/>
  <c r="AY57" s="1"/>
  <c r="X61"/>
  <c r="AY61" s="1"/>
  <c r="X65"/>
  <c r="AY65" s="1"/>
  <c r="X69"/>
  <c r="AY69" s="1"/>
  <c r="X73"/>
  <c r="AY73" s="1"/>
  <c r="X77"/>
  <c r="AY77" s="1"/>
  <c r="X81"/>
  <c r="AY81" s="1"/>
  <c r="X85"/>
  <c r="AY85" s="1"/>
  <c r="X14"/>
  <c r="AY14" s="1"/>
  <c r="X89"/>
  <c r="AY89" s="1"/>
  <c r="X93"/>
  <c r="AY93" s="1"/>
  <c r="X97"/>
  <c r="AY97" s="1"/>
  <c r="X101"/>
  <c r="AY101" s="1"/>
  <c r="X105"/>
  <c r="AY105" s="1"/>
  <c r="X109"/>
  <c r="AY109" s="1"/>
  <c r="X113"/>
  <c r="AY113" s="1"/>
  <c r="X117"/>
  <c r="AY117" s="1"/>
  <c r="X121"/>
  <c r="AY121" s="1"/>
  <c r="X125"/>
  <c r="AY125" s="1"/>
  <c r="X129"/>
  <c r="AY129" s="1"/>
  <c r="X133"/>
  <c r="AY133" s="1"/>
  <c r="X137"/>
  <c r="AY137" s="1"/>
  <c r="X141"/>
  <c r="AY141" s="1"/>
  <c r="X145"/>
  <c r="AY145" s="1"/>
  <c r="X149"/>
  <c r="AY149" s="1"/>
  <c r="X153"/>
  <c r="AY153" s="1"/>
  <c r="X161"/>
  <c r="AY161" s="1"/>
  <c r="X165"/>
  <c r="AY165" s="1"/>
  <c r="X157"/>
  <c r="AY157" s="1"/>
  <c r="X29"/>
  <c r="AY29" s="1"/>
  <c r="X33"/>
  <c r="AY33" s="1"/>
  <c r="X22"/>
  <c r="AY22" s="1"/>
  <c r="X30"/>
  <c r="AY30" s="1"/>
  <c r="X34"/>
  <c r="AY34" s="1"/>
  <c r="X38"/>
  <c r="AY38" s="1"/>
  <c r="X42"/>
  <c r="AY42" s="1"/>
  <c r="X46"/>
  <c r="AY46" s="1"/>
  <c r="X50"/>
  <c r="AY50" s="1"/>
  <c r="X54"/>
  <c r="AY54" s="1"/>
  <c r="X58"/>
  <c r="AY58" s="1"/>
  <c r="X62"/>
  <c r="AY62" s="1"/>
  <c r="X66"/>
  <c r="AY66" s="1"/>
  <c r="X70"/>
  <c r="AY70" s="1"/>
  <c r="X74"/>
  <c r="AY74" s="1"/>
  <c r="X78"/>
  <c r="AY78" s="1"/>
  <c r="X82"/>
  <c r="AY82" s="1"/>
  <c r="X18"/>
  <c r="AY18" s="1"/>
  <c r="X11"/>
  <c r="AY11" s="1"/>
  <c r="X158"/>
  <c r="AY158" s="1"/>
  <c r="X162"/>
  <c r="AY162" s="1"/>
  <c r="X19"/>
  <c r="AY19" s="1"/>
  <c r="X159"/>
  <c r="AY159" s="1"/>
  <c r="X90"/>
  <c r="AY90" s="1"/>
  <c r="X94"/>
  <c r="AY94" s="1"/>
  <c r="X98"/>
  <c r="AY98" s="1"/>
  <c r="X102"/>
  <c r="AY102" s="1"/>
  <c r="X106"/>
  <c r="AY106" s="1"/>
  <c r="X110"/>
  <c r="AY110" s="1"/>
  <c r="X114"/>
  <c r="AY114" s="1"/>
  <c r="X118"/>
  <c r="AY118" s="1"/>
  <c r="X122"/>
  <c r="AY122" s="1"/>
  <c r="X126"/>
  <c r="AY126" s="1"/>
  <c r="X130"/>
  <c r="AY130" s="1"/>
  <c r="X134"/>
  <c r="AY134" s="1"/>
  <c r="X138"/>
  <c r="AY138" s="1"/>
  <c r="X142"/>
  <c r="AY142" s="1"/>
  <c r="X146"/>
  <c r="AY146" s="1"/>
  <c r="X150"/>
  <c r="AY150" s="1"/>
  <c r="X154"/>
  <c r="AY154" s="1"/>
  <c r="X26"/>
  <c r="AY26" s="1"/>
  <c r="X15"/>
  <c r="AY15" s="1"/>
  <c r="X16"/>
  <c r="AY16" s="1"/>
  <c r="X92"/>
  <c r="AY92" s="1"/>
  <c r="X96"/>
  <c r="AY96" s="1"/>
  <c r="X100"/>
  <c r="AY100" s="1"/>
  <c r="X23"/>
  <c r="AY23" s="1"/>
  <c r="X27"/>
  <c r="AY27" s="1"/>
  <c r="X31"/>
  <c r="AY31" s="1"/>
  <c r="X35"/>
  <c r="AY35" s="1"/>
  <c r="X39"/>
  <c r="AY39" s="1"/>
  <c r="X43"/>
  <c r="AY43" s="1"/>
  <c r="X47"/>
  <c r="AY47" s="1"/>
  <c r="X51"/>
  <c r="AY51" s="1"/>
  <c r="X55"/>
  <c r="AY55" s="1"/>
  <c r="X59"/>
  <c r="AY59" s="1"/>
  <c r="X63"/>
  <c r="AY63" s="1"/>
  <c r="X67"/>
  <c r="AY67" s="1"/>
  <c r="X71"/>
  <c r="AY71" s="1"/>
  <c r="X75"/>
  <c r="AY75" s="1"/>
  <c r="X79"/>
  <c r="AY79" s="1"/>
  <c r="X83"/>
  <c r="AY83" s="1"/>
  <c r="X87"/>
  <c r="AY87" s="1"/>
  <c r="X91"/>
  <c r="AY91" s="1"/>
  <c r="X95"/>
  <c r="AY95" s="1"/>
  <c r="X99"/>
  <c r="AY99" s="1"/>
  <c r="X103"/>
  <c r="AY103" s="1"/>
  <c r="X107"/>
  <c r="AY107" s="1"/>
  <c r="X111"/>
  <c r="AY111" s="1"/>
  <c r="X115"/>
  <c r="AY115" s="1"/>
  <c r="X119"/>
  <c r="AY119" s="1"/>
  <c r="X123"/>
  <c r="AY123" s="1"/>
  <c r="X127"/>
  <c r="AY127" s="1"/>
  <c r="X131"/>
  <c r="AY131" s="1"/>
  <c r="X135"/>
  <c r="AY135" s="1"/>
  <c r="X139"/>
  <c r="AY139" s="1"/>
  <c r="X143"/>
  <c r="AY143" s="1"/>
  <c r="X147"/>
  <c r="AY147" s="1"/>
  <c r="X151"/>
  <c r="AY151" s="1"/>
  <c r="X155"/>
  <c r="AY155" s="1"/>
  <c r="X163"/>
  <c r="AY163" s="1"/>
  <c r="X88"/>
  <c r="AY88" s="1"/>
  <c r="X86"/>
  <c r="AY86" s="1"/>
  <c r="X10"/>
  <c r="AY10" s="1"/>
  <c r="X144"/>
  <c r="AY144" s="1"/>
  <c r="X156"/>
  <c r="AY156" s="1"/>
  <c r="X164"/>
  <c r="AY164" s="1"/>
  <c r="X104"/>
  <c r="AY104" s="1"/>
  <c r="X108"/>
  <c r="AY108" s="1"/>
  <c r="X112"/>
  <c r="AY112" s="1"/>
  <c r="X116"/>
  <c r="AY116" s="1"/>
  <c r="X120"/>
  <c r="AY120" s="1"/>
  <c r="X124"/>
  <c r="AY124" s="1"/>
  <c r="X128"/>
  <c r="AY128" s="1"/>
  <c r="X132"/>
  <c r="AY132" s="1"/>
  <c r="X136"/>
  <c r="AY136" s="1"/>
  <c r="X8"/>
  <c r="AY8" s="1"/>
  <c r="X140"/>
  <c r="AY140" s="1"/>
  <c r="X148"/>
  <c r="AY148" s="1"/>
  <c r="X152"/>
  <c r="AY152" s="1"/>
  <c r="X6"/>
  <c r="AY6" s="1"/>
  <c r="X160"/>
  <c r="AY160" s="1"/>
  <c r="X7"/>
  <c r="AY7" s="1"/>
  <c r="X24"/>
  <c r="AY24" s="1"/>
  <c r="X32"/>
  <c r="AY32" s="1"/>
  <c r="X36"/>
  <c r="AY36" s="1"/>
  <c r="X40"/>
  <c r="AY40" s="1"/>
  <c r="X44"/>
  <c r="AY44" s="1"/>
  <c r="X48"/>
  <c r="AY48" s="1"/>
  <c r="X52"/>
  <c r="AY52" s="1"/>
  <c r="X56"/>
  <c r="AY56" s="1"/>
  <c r="X60"/>
  <c r="AY60" s="1"/>
  <c r="X64"/>
  <c r="AY64" s="1"/>
  <c r="X68"/>
  <c r="AY68" s="1"/>
  <c r="X72"/>
  <c r="AY72" s="1"/>
  <c r="X76"/>
  <c r="AY76" s="1"/>
  <c r="X80"/>
  <c r="AY80" s="1"/>
  <c r="X84"/>
  <c r="AY84" s="1"/>
  <c r="N16" i="1"/>
  <c r="Q16"/>
  <c r="P19"/>
  <c r="AS19" s="1"/>
  <c r="A21"/>
  <c r="AO20"/>
  <c r="C20"/>
  <c r="M20" s="1"/>
  <c r="AP20" s="1"/>
  <c r="AR20"/>
  <c r="D17"/>
  <c r="D18" i="2"/>
  <c r="B19"/>
  <c r="AY167" l="1"/>
  <c r="AY169"/>
  <c r="Y5"/>
  <c r="AZ5" s="1"/>
  <c r="Y12"/>
  <c r="AZ12" s="1"/>
  <c r="Y20"/>
  <c r="AZ20" s="1"/>
  <c r="Y21"/>
  <c r="AZ21" s="1"/>
  <c r="Y25"/>
  <c r="AZ25" s="1"/>
  <c r="Y29"/>
  <c r="AZ29" s="1"/>
  <c r="Y33"/>
  <c r="AZ33" s="1"/>
  <c r="Y17"/>
  <c r="AZ17" s="1"/>
  <c r="Y28"/>
  <c r="AZ28" s="1"/>
  <c r="Y9"/>
  <c r="AZ9" s="1"/>
  <c r="Y13"/>
  <c r="AZ13" s="1"/>
  <c r="Y37"/>
  <c r="AZ37" s="1"/>
  <c r="Y41"/>
  <c r="AZ41" s="1"/>
  <c r="Y157"/>
  <c r="AZ157" s="1"/>
  <c r="Y22"/>
  <c r="AZ22" s="1"/>
  <c r="Y30"/>
  <c r="AZ30" s="1"/>
  <c r="Y34"/>
  <c r="AZ34" s="1"/>
  <c r="Y38"/>
  <c r="AZ38" s="1"/>
  <c r="Y42"/>
  <c r="AZ42" s="1"/>
  <c r="Y46"/>
  <c r="AZ46" s="1"/>
  <c r="Y50"/>
  <c r="AZ50" s="1"/>
  <c r="Y54"/>
  <c r="AZ54" s="1"/>
  <c r="Y58"/>
  <c r="AZ58" s="1"/>
  <c r="Y62"/>
  <c r="AZ62" s="1"/>
  <c r="Y66"/>
  <c r="AZ66" s="1"/>
  <c r="Y70"/>
  <c r="AZ70" s="1"/>
  <c r="Y74"/>
  <c r="AZ74" s="1"/>
  <c r="Y45"/>
  <c r="AZ45" s="1"/>
  <c r="Y49"/>
  <c r="AZ49" s="1"/>
  <c r="Y53"/>
  <c r="AZ53" s="1"/>
  <c r="Y57"/>
  <c r="AZ57" s="1"/>
  <c r="Y61"/>
  <c r="AZ61" s="1"/>
  <c r="Y65"/>
  <c r="AZ65" s="1"/>
  <c r="Y69"/>
  <c r="AZ69" s="1"/>
  <c r="Y73"/>
  <c r="AZ73" s="1"/>
  <c r="Y77"/>
  <c r="AZ77" s="1"/>
  <c r="Y81"/>
  <c r="AZ81" s="1"/>
  <c r="Y85"/>
  <c r="AZ85" s="1"/>
  <c r="Y14"/>
  <c r="AZ14" s="1"/>
  <c r="Y89"/>
  <c r="AZ89" s="1"/>
  <c r="Y93"/>
  <c r="AZ93" s="1"/>
  <c r="Y97"/>
  <c r="AZ97" s="1"/>
  <c r="Y101"/>
  <c r="AZ101" s="1"/>
  <c r="Y105"/>
  <c r="AZ105" s="1"/>
  <c r="Y109"/>
  <c r="AZ109" s="1"/>
  <c r="Y113"/>
  <c r="AZ113" s="1"/>
  <c r="Y117"/>
  <c r="AZ117" s="1"/>
  <c r="Y121"/>
  <c r="AZ121" s="1"/>
  <c r="Y125"/>
  <c r="AZ125" s="1"/>
  <c r="Y129"/>
  <c r="AZ129" s="1"/>
  <c r="Y133"/>
  <c r="AZ133" s="1"/>
  <c r="Y137"/>
  <c r="AZ137" s="1"/>
  <c r="Y141"/>
  <c r="AZ141" s="1"/>
  <c r="Y145"/>
  <c r="AZ145" s="1"/>
  <c r="Y149"/>
  <c r="AZ149" s="1"/>
  <c r="Y153"/>
  <c r="AZ153" s="1"/>
  <c r="Y161"/>
  <c r="AZ161" s="1"/>
  <c r="Y165"/>
  <c r="AZ165" s="1"/>
  <c r="Y26"/>
  <c r="AZ26" s="1"/>
  <c r="Y15"/>
  <c r="AZ15" s="1"/>
  <c r="Y23"/>
  <c r="AZ23" s="1"/>
  <c r="Y27"/>
  <c r="AZ27" s="1"/>
  <c r="Y31"/>
  <c r="AZ31" s="1"/>
  <c r="Y35"/>
  <c r="AZ35" s="1"/>
  <c r="Y39"/>
  <c r="AZ39" s="1"/>
  <c r="Y43"/>
  <c r="AZ43" s="1"/>
  <c r="Y47"/>
  <c r="AZ47" s="1"/>
  <c r="Y86"/>
  <c r="AZ86" s="1"/>
  <c r="Y158"/>
  <c r="AZ158" s="1"/>
  <c r="Y162"/>
  <c r="AZ162" s="1"/>
  <c r="Y11"/>
  <c r="AZ11" s="1"/>
  <c r="Y19"/>
  <c r="AZ19" s="1"/>
  <c r="Y159"/>
  <c r="AZ159" s="1"/>
  <c r="Y78"/>
  <c r="AZ78" s="1"/>
  <c r="Y82"/>
  <c r="AZ82" s="1"/>
  <c r="Y90"/>
  <c r="AZ90" s="1"/>
  <c r="Y94"/>
  <c r="AZ94" s="1"/>
  <c r="Y98"/>
  <c r="AZ98" s="1"/>
  <c r="Y102"/>
  <c r="AZ102" s="1"/>
  <c r="Y106"/>
  <c r="AZ106" s="1"/>
  <c r="Y110"/>
  <c r="AZ110" s="1"/>
  <c r="Y114"/>
  <c r="AZ114" s="1"/>
  <c r="Y118"/>
  <c r="AZ118" s="1"/>
  <c r="Y122"/>
  <c r="AZ122" s="1"/>
  <c r="Y126"/>
  <c r="AZ126" s="1"/>
  <c r="Y130"/>
  <c r="AZ130" s="1"/>
  <c r="Y134"/>
  <c r="AZ134" s="1"/>
  <c r="Y138"/>
  <c r="AZ138" s="1"/>
  <c r="Y142"/>
  <c r="AZ142" s="1"/>
  <c r="Y146"/>
  <c r="AZ146" s="1"/>
  <c r="Y150"/>
  <c r="AZ150" s="1"/>
  <c r="Y154"/>
  <c r="AZ154" s="1"/>
  <c r="Y87"/>
  <c r="AZ87" s="1"/>
  <c r="Y24"/>
  <c r="AZ24" s="1"/>
  <c r="Y32"/>
  <c r="AZ32" s="1"/>
  <c r="Y36"/>
  <c r="AZ36" s="1"/>
  <c r="Y40"/>
  <c r="AZ40" s="1"/>
  <c r="Y44"/>
  <c r="AZ44" s="1"/>
  <c r="Y48"/>
  <c r="AZ48" s="1"/>
  <c r="Y52"/>
  <c r="AZ52" s="1"/>
  <c r="Y56"/>
  <c r="AZ56" s="1"/>
  <c r="Y60"/>
  <c r="AZ60" s="1"/>
  <c r="Y64"/>
  <c r="AZ64" s="1"/>
  <c r="Y68"/>
  <c r="AZ68" s="1"/>
  <c r="Y72"/>
  <c r="AZ72" s="1"/>
  <c r="Y76"/>
  <c r="AZ76" s="1"/>
  <c r="Y80"/>
  <c r="AZ80" s="1"/>
  <c r="Y84"/>
  <c r="AZ84" s="1"/>
  <c r="Y88"/>
  <c r="AZ88" s="1"/>
  <c r="Y18"/>
  <c r="AZ18" s="1"/>
  <c r="Y16"/>
  <c r="AZ16" s="1"/>
  <c r="Y92"/>
  <c r="AZ92" s="1"/>
  <c r="Y96"/>
  <c r="AZ96" s="1"/>
  <c r="Y100"/>
  <c r="AZ100" s="1"/>
  <c r="Y104"/>
  <c r="AZ104" s="1"/>
  <c r="Y108"/>
  <c r="AZ108" s="1"/>
  <c r="Y112"/>
  <c r="AZ112" s="1"/>
  <c r="Y116"/>
  <c r="AZ116" s="1"/>
  <c r="Y120"/>
  <c r="AZ120" s="1"/>
  <c r="Y124"/>
  <c r="AZ124" s="1"/>
  <c r="Y128"/>
  <c r="AZ128" s="1"/>
  <c r="Y132"/>
  <c r="AZ132" s="1"/>
  <c r="Y136"/>
  <c r="AZ136" s="1"/>
  <c r="Y10"/>
  <c r="AZ10" s="1"/>
  <c r="Y51"/>
  <c r="AZ51" s="1"/>
  <c r="Y55"/>
  <c r="AZ55" s="1"/>
  <c r="Y59"/>
  <c r="AZ59" s="1"/>
  <c r="Y63"/>
  <c r="AZ63" s="1"/>
  <c r="Y67"/>
  <c r="AZ67" s="1"/>
  <c r="Y71"/>
  <c r="AZ71" s="1"/>
  <c r="Y75"/>
  <c r="AZ75" s="1"/>
  <c r="Y79"/>
  <c r="AZ79" s="1"/>
  <c r="Y83"/>
  <c r="AZ83" s="1"/>
  <c r="Y91"/>
  <c r="AZ91" s="1"/>
  <c r="Y95"/>
  <c r="AZ95" s="1"/>
  <c r="Y99"/>
  <c r="AZ99" s="1"/>
  <c r="Y103"/>
  <c r="AZ103" s="1"/>
  <c r="Y107"/>
  <c r="AZ107" s="1"/>
  <c r="Y7"/>
  <c r="AZ7" s="1"/>
  <c r="Y8"/>
  <c r="AZ8" s="1"/>
  <c r="Y111"/>
  <c r="AZ111" s="1"/>
  <c r="Y115"/>
  <c r="AZ115" s="1"/>
  <c r="Y119"/>
  <c r="AZ119" s="1"/>
  <c r="Y123"/>
  <c r="AZ123" s="1"/>
  <c r="Y127"/>
  <c r="AZ127" s="1"/>
  <c r="Y131"/>
  <c r="AZ131" s="1"/>
  <c r="Y135"/>
  <c r="AZ135" s="1"/>
  <c r="Y139"/>
  <c r="AZ139" s="1"/>
  <c r="Y143"/>
  <c r="AZ143" s="1"/>
  <c r="Y147"/>
  <c r="AZ147" s="1"/>
  <c r="Y151"/>
  <c r="AZ151" s="1"/>
  <c r="Y155"/>
  <c r="AZ155" s="1"/>
  <c r="Y163"/>
  <c r="AZ163" s="1"/>
  <c r="Y6"/>
  <c r="AZ6" s="1"/>
  <c r="Y140"/>
  <c r="AZ140" s="1"/>
  <c r="Y144"/>
  <c r="AZ144" s="1"/>
  <c r="Y148"/>
  <c r="AZ148" s="1"/>
  <c r="Y152"/>
  <c r="AZ152" s="1"/>
  <c r="Y156"/>
  <c r="AZ156" s="1"/>
  <c r="Y160"/>
  <c r="AZ160" s="1"/>
  <c r="Y164"/>
  <c r="AZ164" s="1"/>
  <c r="N17" i="1"/>
  <c r="Q17"/>
  <c r="A22"/>
  <c r="AR21"/>
  <c r="AO21"/>
  <c r="C21"/>
  <c r="M21" s="1"/>
  <c r="AP21" s="1"/>
  <c r="P20"/>
  <c r="AS20" s="1"/>
  <c r="D18"/>
  <c r="D19" i="2"/>
  <c r="B20"/>
  <c r="AZ167" l="1"/>
  <c r="AZ169"/>
  <c r="Z5"/>
  <c r="BA5" s="1"/>
  <c r="Z28"/>
  <c r="BA28" s="1"/>
  <c r="Z17"/>
  <c r="BA17" s="1"/>
  <c r="Z12"/>
  <c r="BA12" s="1"/>
  <c r="Z20"/>
  <c r="BA20" s="1"/>
  <c r="Z9"/>
  <c r="BA9" s="1"/>
  <c r="Z13"/>
  <c r="BA13" s="1"/>
  <c r="Z21"/>
  <c r="BA21" s="1"/>
  <c r="Z25"/>
  <c r="BA25" s="1"/>
  <c r="Z29"/>
  <c r="BA29" s="1"/>
  <c r="Z33"/>
  <c r="BA33" s="1"/>
  <c r="Z37"/>
  <c r="BA37" s="1"/>
  <c r="Z41"/>
  <c r="BA41" s="1"/>
  <c r="Z45"/>
  <c r="BA45" s="1"/>
  <c r="Z93"/>
  <c r="BA93" s="1"/>
  <c r="Z97"/>
  <c r="BA97" s="1"/>
  <c r="Z101"/>
  <c r="BA101" s="1"/>
  <c r="Z105"/>
  <c r="BA105" s="1"/>
  <c r="Z109"/>
  <c r="BA109" s="1"/>
  <c r="Z113"/>
  <c r="BA113" s="1"/>
  <c r="Z117"/>
  <c r="BA117" s="1"/>
  <c r="Z121"/>
  <c r="BA121" s="1"/>
  <c r="Z125"/>
  <c r="BA125" s="1"/>
  <c r="Z129"/>
  <c r="BA129" s="1"/>
  <c r="Z133"/>
  <c r="BA133" s="1"/>
  <c r="Z137"/>
  <c r="BA137" s="1"/>
  <c r="Z141"/>
  <c r="BA141" s="1"/>
  <c r="Z145"/>
  <c r="BA145" s="1"/>
  <c r="Z149"/>
  <c r="BA149" s="1"/>
  <c r="Z153"/>
  <c r="BA153" s="1"/>
  <c r="Z161"/>
  <c r="BA161" s="1"/>
  <c r="Z165"/>
  <c r="BA165" s="1"/>
  <c r="Z22"/>
  <c r="BA22" s="1"/>
  <c r="Z30"/>
  <c r="BA30" s="1"/>
  <c r="Z34"/>
  <c r="BA34" s="1"/>
  <c r="Z38"/>
  <c r="BA38" s="1"/>
  <c r="Z42"/>
  <c r="BA42" s="1"/>
  <c r="Z46"/>
  <c r="BA46" s="1"/>
  <c r="Z50"/>
  <c r="BA50" s="1"/>
  <c r="Z54"/>
  <c r="BA54" s="1"/>
  <c r="Z58"/>
  <c r="BA58" s="1"/>
  <c r="Z62"/>
  <c r="BA62" s="1"/>
  <c r="Z66"/>
  <c r="BA66" s="1"/>
  <c r="Z70"/>
  <c r="BA70" s="1"/>
  <c r="Z74"/>
  <c r="BA74" s="1"/>
  <c r="Z157"/>
  <c r="BA157" s="1"/>
  <c r="Z14"/>
  <c r="BA14" s="1"/>
  <c r="Z49"/>
  <c r="BA49" s="1"/>
  <c r="Z53"/>
  <c r="BA53" s="1"/>
  <c r="Z57"/>
  <c r="BA57" s="1"/>
  <c r="Z61"/>
  <c r="BA61" s="1"/>
  <c r="Z65"/>
  <c r="BA65" s="1"/>
  <c r="Z69"/>
  <c r="BA69" s="1"/>
  <c r="Z73"/>
  <c r="BA73" s="1"/>
  <c r="Z77"/>
  <c r="BA77" s="1"/>
  <c r="Z81"/>
  <c r="BA81" s="1"/>
  <c r="Z85"/>
  <c r="BA85" s="1"/>
  <c r="Z89"/>
  <c r="BA89" s="1"/>
  <c r="Z90"/>
  <c r="BA90" s="1"/>
  <c r="Z94"/>
  <c r="BA94" s="1"/>
  <c r="Z98"/>
  <c r="BA98" s="1"/>
  <c r="Z102"/>
  <c r="BA102" s="1"/>
  <c r="Z106"/>
  <c r="BA106" s="1"/>
  <c r="Z110"/>
  <c r="BA110" s="1"/>
  <c r="Z114"/>
  <c r="BA114" s="1"/>
  <c r="Z118"/>
  <c r="BA118" s="1"/>
  <c r="Z122"/>
  <c r="BA122" s="1"/>
  <c r="Z126"/>
  <c r="BA126" s="1"/>
  <c r="Z130"/>
  <c r="BA130" s="1"/>
  <c r="Z134"/>
  <c r="BA134" s="1"/>
  <c r="Z138"/>
  <c r="BA138" s="1"/>
  <c r="Z142"/>
  <c r="BA142" s="1"/>
  <c r="Z146"/>
  <c r="BA146" s="1"/>
  <c r="Z150"/>
  <c r="BA150" s="1"/>
  <c r="Z154"/>
  <c r="BA154" s="1"/>
  <c r="Z162"/>
  <c r="BA162" s="1"/>
  <c r="Z10"/>
  <c r="BA10" s="1"/>
  <c r="Z26"/>
  <c r="BA26" s="1"/>
  <c r="Z51"/>
  <c r="BA51" s="1"/>
  <c r="Z55"/>
  <c r="BA55" s="1"/>
  <c r="Z59"/>
  <c r="BA59" s="1"/>
  <c r="Z63"/>
  <c r="BA63" s="1"/>
  <c r="Z67"/>
  <c r="BA67" s="1"/>
  <c r="Z71"/>
  <c r="BA71" s="1"/>
  <c r="Z75"/>
  <c r="BA75" s="1"/>
  <c r="Z79"/>
  <c r="BA79" s="1"/>
  <c r="Z83"/>
  <c r="BA83" s="1"/>
  <c r="Z91"/>
  <c r="BA91" s="1"/>
  <c r="Z95"/>
  <c r="BA95" s="1"/>
  <c r="Z99"/>
  <c r="BA99" s="1"/>
  <c r="Z103"/>
  <c r="BA103" s="1"/>
  <c r="Z107"/>
  <c r="BA107" s="1"/>
  <c r="Z111"/>
  <c r="BA111" s="1"/>
  <c r="Z115"/>
  <c r="BA115" s="1"/>
  <c r="Z119"/>
  <c r="BA119" s="1"/>
  <c r="Z123"/>
  <c r="BA123" s="1"/>
  <c r="Z127"/>
  <c r="BA127" s="1"/>
  <c r="Z131"/>
  <c r="BA131" s="1"/>
  <c r="Z135"/>
  <c r="BA135" s="1"/>
  <c r="Z139"/>
  <c r="BA139" s="1"/>
  <c r="Z143"/>
  <c r="BA143" s="1"/>
  <c r="Z147"/>
  <c r="BA147" s="1"/>
  <c r="Z151"/>
  <c r="BA151" s="1"/>
  <c r="Z155"/>
  <c r="BA155" s="1"/>
  <c r="Z159"/>
  <c r="BA159" s="1"/>
  <c r="Z163"/>
  <c r="BA163" s="1"/>
  <c r="Z78"/>
  <c r="BA78" s="1"/>
  <c r="Z82"/>
  <c r="BA82" s="1"/>
  <c r="Z158"/>
  <c r="BA158" s="1"/>
  <c r="Z23"/>
  <c r="BA23" s="1"/>
  <c r="Z27"/>
  <c r="BA27" s="1"/>
  <c r="Z31"/>
  <c r="BA31" s="1"/>
  <c r="Z35"/>
  <c r="BA35" s="1"/>
  <c r="Z39"/>
  <c r="BA39" s="1"/>
  <c r="Z43"/>
  <c r="BA43" s="1"/>
  <c r="Z47"/>
  <c r="BA47" s="1"/>
  <c r="Z87"/>
  <c r="BA87" s="1"/>
  <c r="Z86"/>
  <c r="BA86" s="1"/>
  <c r="Z11"/>
  <c r="BA11" s="1"/>
  <c r="Z15"/>
  <c r="BA15" s="1"/>
  <c r="Z24"/>
  <c r="BA24" s="1"/>
  <c r="Z32"/>
  <c r="BA32" s="1"/>
  <c r="Z36"/>
  <c r="BA36" s="1"/>
  <c r="Z40"/>
  <c r="BA40" s="1"/>
  <c r="Z44"/>
  <c r="BA44" s="1"/>
  <c r="Z48"/>
  <c r="BA48" s="1"/>
  <c r="Z52"/>
  <c r="BA52" s="1"/>
  <c r="Z56"/>
  <c r="BA56" s="1"/>
  <c r="Z60"/>
  <c r="BA60" s="1"/>
  <c r="Z64"/>
  <c r="BA64" s="1"/>
  <c r="Z68"/>
  <c r="BA68" s="1"/>
  <c r="Z72"/>
  <c r="BA72" s="1"/>
  <c r="Z76"/>
  <c r="BA76" s="1"/>
  <c r="Z80"/>
  <c r="BA80" s="1"/>
  <c r="Z84"/>
  <c r="BA84" s="1"/>
  <c r="Z18"/>
  <c r="BA18" s="1"/>
  <c r="Z19"/>
  <c r="BA19" s="1"/>
  <c r="Z100"/>
  <c r="BA100" s="1"/>
  <c r="Z104"/>
  <c r="BA104" s="1"/>
  <c r="Z108"/>
  <c r="BA108" s="1"/>
  <c r="Z112"/>
  <c r="BA112" s="1"/>
  <c r="Z116"/>
  <c r="BA116" s="1"/>
  <c r="Z120"/>
  <c r="BA120" s="1"/>
  <c r="Z124"/>
  <c r="BA124" s="1"/>
  <c r="Z128"/>
  <c r="BA128" s="1"/>
  <c r="Z132"/>
  <c r="BA132" s="1"/>
  <c r="Z136"/>
  <c r="BA136" s="1"/>
  <c r="Z140"/>
  <c r="BA140" s="1"/>
  <c r="Z144"/>
  <c r="BA144" s="1"/>
  <c r="Z148"/>
  <c r="BA148" s="1"/>
  <c r="Z152"/>
  <c r="BA152" s="1"/>
  <c r="Z156"/>
  <c r="BA156" s="1"/>
  <c r="Z160"/>
  <c r="BA160" s="1"/>
  <c r="Z164"/>
  <c r="BA164" s="1"/>
  <c r="Z6"/>
  <c r="BA6" s="1"/>
  <c r="Z7"/>
  <c r="BA7" s="1"/>
  <c r="Z88"/>
  <c r="BA88" s="1"/>
  <c r="Z16"/>
  <c r="BA16" s="1"/>
  <c r="Z92"/>
  <c r="BA92" s="1"/>
  <c r="Z96"/>
  <c r="BA96" s="1"/>
  <c r="Z8"/>
  <c r="BA8" s="1"/>
  <c r="N18" i="1"/>
  <c r="Q18"/>
  <c r="P21"/>
  <c r="AS21" s="1"/>
  <c r="A23"/>
  <c r="C22"/>
  <c r="M22" s="1"/>
  <c r="AP22" s="1"/>
  <c r="AR22"/>
  <c r="AO22"/>
  <c r="D19"/>
  <c r="B21" i="2"/>
  <c r="D20"/>
  <c r="BA167" l="1"/>
  <c r="BA169"/>
  <c r="AA5"/>
  <c r="BB5" s="1"/>
  <c r="AA21"/>
  <c r="BB21" s="1"/>
  <c r="AA25"/>
  <c r="BB25" s="1"/>
  <c r="AA29"/>
  <c r="BB29" s="1"/>
  <c r="AA28"/>
  <c r="BB28" s="1"/>
  <c r="AA17"/>
  <c r="BB17" s="1"/>
  <c r="AA12"/>
  <c r="BB12" s="1"/>
  <c r="AA20"/>
  <c r="BB20" s="1"/>
  <c r="AA9"/>
  <c r="BB9" s="1"/>
  <c r="AA13"/>
  <c r="BB13" s="1"/>
  <c r="AA33"/>
  <c r="BB33" s="1"/>
  <c r="AA49"/>
  <c r="BB49" s="1"/>
  <c r="AA53"/>
  <c r="BB53" s="1"/>
  <c r="AA57"/>
  <c r="BB57" s="1"/>
  <c r="AA61"/>
  <c r="BB61" s="1"/>
  <c r="AA65"/>
  <c r="BB65" s="1"/>
  <c r="AA69"/>
  <c r="BB69" s="1"/>
  <c r="AA73"/>
  <c r="BB73" s="1"/>
  <c r="AA77"/>
  <c r="BB77" s="1"/>
  <c r="AA81"/>
  <c r="BB81" s="1"/>
  <c r="AA85"/>
  <c r="BB85" s="1"/>
  <c r="AA37"/>
  <c r="BB37" s="1"/>
  <c r="AA41"/>
  <c r="BB41" s="1"/>
  <c r="AA45"/>
  <c r="BB45" s="1"/>
  <c r="AA93"/>
  <c r="BB93" s="1"/>
  <c r="AA97"/>
  <c r="BB97" s="1"/>
  <c r="AA101"/>
  <c r="BB101" s="1"/>
  <c r="AA105"/>
  <c r="BB105" s="1"/>
  <c r="AA109"/>
  <c r="BB109" s="1"/>
  <c r="AA113"/>
  <c r="BB113" s="1"/>
  <c r="AA117"/>
  <c r="BB117" s="1"/>
  <c r="AA121"/>
  <c r="BB121" s="1"/>
  <c r="AA125"/>
  <c r="BB125" s="1"/>
  <c r="AA129"/>
  <c r="BB129" s="1"/>
  <c r="AA133"/>
  <c r="BB133" s="1"/>
  <c r="AA137"/>
  <c r="BB137" s="1"/>
  <c r="AA141"/>
  <c r="BB141" s="1"/>
  <c r="AA145"/>
  <c r="BB145" s="1"/>
  <c r="AA149"/>
  <c r="BB149" s="1"/>
  <c r="AA153"/>
  <c r="BB153" s="1"/>
  <c r="AA157"/>
  <c r="BB157" s="1"/>
  <c r="AA161"/>
  <c r="BB161" s="1"/>
  <c r="AA165"/>
  <c r="BB165" s="1"/>
  <c r="AA89"/>
  <c r="BB89" s="1"/>
  <c r="AA14"/>
  <c r="BB14" s="1"/>
  <c r="AA22"/>
  <c r="BB22" s="1"/>
  <c r="AA30"/>
  <c r="BB30" s="1"/>
  <c r="AA34"/>
  <c r="BB34" s="1"/>
  <c r="AA38"/>
  <c r="BB38" s="1"/>
  <c r="AA42"/>
  <c r="BB42" s="1"/>
  <c r="AA46"/>
  <c r="BB46" s="1"/>
  <c r="AA50"/>
  <c r="BB50" s="1"/>
  <c r="AA54"/>
  <c r="BB54" s="1"/>
  <c r="AA58"/>
  <c r="BB58" s="1"/>
  <c r="AA62"/>
  <c r="BB62" s="1"/>
  <c r="AA66"/>
  <c r="BB66" s="1"/>
  <c r="AA70"/>
  <c r="BB70" s="1"/>
  <c r="AA74"/>
  <c r="BB74" s="1"/>
  <c r="AA78"/>
  <c r="BB78" s="1"/>
  <c r="AA82"/>
  <c r="BB82" s="1"/>
  <c r="AA86"/>
  <c r="BB86" s="1"/>
  <c r="AA158"/>
  <c r="BB158" s="1"/>
  <c r="AA10"/>
  <c r="BB10" s="1"/>
  <c r="AA11"/>
  <c r="BB11" s="1"/>
  <c r="AA162"/>
  <c r="BB162" s="1"/>
  <c r="AA18"/>
  <c r="BB18" s="1"/>
  <c r="AA26"/>
  <c r="BB26" s="1"/>
  <c r="AA15"/>
  <c r="BB15" s="1"/>
  <c r="AA19"/>
  <c r="BB19" s="1"/>
  <c r="AA23"/>
  <c r="BB23" s="1"/>
  <c r="AA27"/>
  <c r="BB27" s="1"/>
  <c r="AA31"/>
  <c r="BB31" s="1"/>
  <c r="AA35"/>
  <c r="BB35" s="1"/>
  <c r="AA39"/>
  <c r="BB39" s="1"/>
  <c r="AA43"/>
  <c r="BB43" s="1"/>
  <c r="AA47"/>
  <c r="BB47" s="1"/>
  <c r="AA51"/>
  <c r="BB51" s="1"/>
  <c r="AA55"/>
  <c r="BB55" s="1"/>
  <c r="AA59"/>
  <c r="BB59" s="1"/>
  <c r="AA63"/>
  <c r="BB63" s="1"/>
  <c r="AA67"/>
  <c r="BB67" s="1"/>
  <c r="AA71"/>
  <c r="BB71" s="1"/>
  <c r="AA75"/>
  <c r="BB75" s="1"/>
  <c r="AA79"/>
  <c r="BB79" s="1"/>
  <c r="AA83"/>
  <c r="BB83" s="1"/>
  <c r="AA159"/>
  <c r="BB159" s="1"/>
  <c r="AA88"/>
  <c r="BB88" s="1"/>
  <c r="AA90"/>
  <c r="BB90" s="1"/>
  <c r="AA94"/>
  <c r="BB94" s="1"/>
  <c r="AA98"/>
  <c r="BB98" s="1"/>
  <c r="AA102"/>
  <c r="BB102" s="1"/>
  <c r="AA106"/>
  <c r="BB106" s="1"/>
  <c r="AA110"/>
  <c r="BB110" s="1"/>
  <c r="AA114"/>
  <c r="BB114" s="1"/>
  <c r="AA118"/>
  <c r="BB118" s="1"/>
  <c r="AA122"/>
  <c r="BB122" s="1"/>
  <c r="AA126"/>
  <c r="BB126" s="1"/>
  <c r="AA130"/>
  <c r="BB130" s="1"/>
  <c r="AA134"/>
  <c r="BB134" s="1"/>
  <c r="AA138"/>
  <c r="BB138" s="1"/>
  <c r="AA142"/>
  <c r="BB142" s="1"/>
  <c r="AA146"/>
  <c r="BB146" s="1"/>
  <c r="AA150"/>
  <c r="BB150" s="1"/>
  <c r="AA154"/>
  <c r="BB154" s="1"/>
  <c r="AA91"/>
  <c r="BB91" s="1"/>
  <c r="AA95"/>
  <c r="BB95" s="1"/>
  <c r="AA99"/>
  <c r="BB99" s="1"/>
  <c r="AA103"/>
  <c r="BB103" s="1"/>
  <c r="AA107"/>
  <c r="BB107" s="1"/>
  <c r="AA111"/>
  <c r="BB111" s="1"/>
  <c r="AA115"/>
  <c r="BB115" s="1"/>
  <c r="AA119"/>
  <c r="BB119" s="1"/>
  <c r="AA123"/>
  <c r="BB123" s="1"/>
  <c r="AA127"/>
  <c r="BB127" s="1"/>
  <c r="AA131"/>
  <c r="BB131" s="1"/>
  <c r="AA135"/>
  <c r="BB135" s="1"/>
  <c r="AA139"/>
  <c r="BB139" s="1"/>
  <c r="AA143"/>
  <c r="BB143" s="1"/>
  <c r="AA147"/>
  <c r="BB147" s="1"/>
  <c r="AA151"/>
  <c r="BB151" s="1"/>
  <c r="AA155"/>
  <c r="BB155" s="1"/>
  <c r="AA163"/>
  <c r="BB163" s="1"/>
  <c r="AA16"/>
  <c r="BB16" s="1"/>
  <c r="AA87"/>
  <c r="BB87" s="1"/>
  <c r="AA100"/>
  <c r="BB100" s="1"/>
  <c r="AA104"/>
  <c r="BB104" s="1"/>
  <c r="AA108"/>
  <c r="BB108" s="1"/>
  <c r="AA112"/>
  <c r="BB112" s="1"/>
  <c r="AA116"/>
  <c r="BB116" s="1"/>
  <c r="AA120"/>
  <c r="BB120" s="1"/>
  <c r="AA124"/>
  <c r="BB124" s="1"/>
  <c r="AA128"/>
  <c r="BB128" s="1"/>
  <c r="AA132"/>
  <c r="BB132" s="1"/>
  <c r="AA6"/>
  <c r="BB6" s="1"/>
  <c r="AA24"/>
  <c r="BB24" s="1"/>
  <c r="AA32"/>
  <c r="BB32" s="1"/>
  <c r="AA36"/>
  <c r="BB36" s="1"/>
  <c r="AA40"/>
  <c r="BB40" s="1"/>
  <c r="AA44"/>
  <c r="BB44" s="1"/>
  <c r="AA48"/>
  <c r="BB48" s="1"/>
  <c r="AA52"/>
  <c r="BB52" s="1"/>
  <c r="AA56"/>
  <c r="BB56" s="1"/>
  <c r="AA60"/>
  <c r="BB60" s="1"/>
  <c r="AA64"/>
  <c r="BB64" s="1"/>
  <c r="AA68"/>
  <c r="BB68" s="1"/>
  <c r="AA72"/>
  <c r="BB72" s="1"/>
  <c r="AA76"/>
  <c r="BB76" s="1"/>
  <c r="AA80"/>
  <c r="BB80" s="1"/>
  <c r="AA84"/>
  <c r="BB84" s="1"/>
  <c r="AA92"/>
  <c r="BB92" s="1"/>
  <c r="AA96"/>
  <c r="BB96" s="1"/>
  <c r="AA136"/>
  <c r="BB136" s="1"/>
  <c r="AA140"/>
  <c r="BB140" s="1"/>
  <c r="AA144"/>
  <c r="BB144" s="1"/>
  <c r="AA148"/>
  <c r="BB148" s="1"/>
  <c r="AA152"/>
  <c r="BB152" s="1"/>
  <c r="AA156"/>
  <c r="BB156" s="1"/>
  <c r="AA160"/>
  <c r="BB160" s="1"/>
  <c r="AA164"/>
  <c r="BB164" s="1"/>
  <c r="AA7"/>
  <c r="BB7" s="1"/>
  <c r="AA8"/>
  <c r="BB8" s="1"/>
  <c r="Q19" i="1"/>
  <c r="N19"/>
  <c r="P22"/>
  <c r="AS22" s="1"/>
  <c r="A24"/>
  <c r="AR23"/>
  <c r="AO23"/>
  <c r="C23"/>
  <c r="M23" s="1"/>
  <c r="AP23" s="1"/>
  <c r="D20"/>
  <c r="B22" i="2"/>
  <c r="D21"/>
  <c r="BB167" l="1"/>
  <c r="BB169"/>
  <c r="AB5"/>
  <c r="BC5" s="1"/>
  <c r="AB12"/>
  <c r="BC12" s="1"/>
  <c r="AB17"/>
  <c r="BC17" s="1"/>
  <c r="AB21"/>
  <c r="BC21" s="1"/>
  <c r="AB25"/>
  <c r="BC25" s="1"/>
  <c r="AB29"/>
  <c r="BC29" s="1"/>
  <c r="AB33"/>
  <c r="BC33" s="1"/>
  <c r="AB20"/>
  <c r="BC20" s="1"/>
  <c r="AB28"/>
  <c r="BC28" s="1"/>
  <c r="AB9"/>
  <c r="BC9" s="1"/>
  <c r="AB13"/>
  <c r="BC13" s="1"/>
  <c r="AB22"/>
  <c r="BC22" s="1"/>
  <c r="AB30"/>
  <c r="BC30" s="1"/>
  <c r="AB34"/>
  <c r="BC34" s="1"/>
  <c r="AB38"/>
  <c r="BC38" s="1"/>
  <c r="AB42"/>
  <c r="BC42" s="1"/>
  <c r="AB46"/>
  <c r="BC46" s="1"/>
  <c r="AB50"/>
  <c r="BC50" s="1"/>
  <c r="AB54"/>
  <c r="BC54" s="1"/>
  <c r="AB58"/>
  <c r="BC58" s="1"/>
  <c r="AB62"/>
  <c r="BC62" s="1"/>
  <c r="AB66"/>
  <c r="BC66" s="1"/>
  <c r="AB70"/>
  <c r="BC70" s="1"/>
  <c r="AB74"/>
  <c r="BC74" s="1"/>
  <c r="AB37"/>
  <c r="BC37" s="1"/>
  <c r="AB41"/>
  <c r="BC41" s="1"/>
  <c r="AB45"/>
  <c r="BC45" s="1"/>
  <c r="AB49"/>
  <c r="BC49" s="1"/>
  <c r="AB53"/>
  <c r="BC53" s="1"/>
  <c r="AB57"/>
  <c r="BC57" s="1"/>
  <c r="AB61"/>
  <c r="BC61" s="1"/>
  <c r="AB65"/>
  <c r="BC65" s="1"/>
  <c r="AB69"/>
  <c r="BC69" s="1"/>
  <c r="AB73"/>
  <c r="BC73" s="1"/>
  <c r="AB77"/>
  <c r="BC77" s="1"/>
  <c r="AB81"/>
  <c r="BC81" s="1"/>
  <c r="AB85"/>
  <c r="BC85" s="1"/>
  <c r="AB14"/>
  <c r="BC14" s="1"/>
  <c r="AB89"/>
  <c r="BC89" s="1"/>
  <c r="AB93"/>
  <c r="BC93" s="1"/>
  <c r="AB97"/>
  <c r="BC97" s="1"/>
  <c r="AB101"/>
  <c r="BC101" s="1"/>
  <c r="AB105"/>
  <c r="BC105" s="1"/>
  <c r="AB109"/>
  <c r="BC109" s="1"/>
  <c r="AB113"/>
  <c r="BC113" s="1"/>
  <c r="AB117"/>
  <c r="BC117" s="1"/>
  <c r="AB121"/>
  <c r="BC121" s="1"/>
  <c r="AB125"/>
  <c r="BC125" s="1"/>
  <c r="AB129"/>
  <c r="BC129" s="1"/>
  <c r="AB133"/>
  <c r="BC133" s="1"/>
  <c r="AB137"/>
  <c r="BC137" s="1"/>
  <c r="AB141"/>
  <c r="BC141" s="1"/>
  <c r="AB145"/>
  <c r="BC145" s="1"/>
  <c r="AB149"/>
  <c r="BC149" s="1"/>
  <c r="AB153"/>
  <c r="BC153" s="1"/>
  <c r="AB157"/>
  <c r="BC157" s="1"/>
  <c r="AB161"/>
  <c r="BC161" s="1"/>
  <c r="AB165"/>
  <c r="BC165" s="1"/>
  <c r="AB26"/>
  <c r="BC26" s="1"/>
  <c r="AB15"/>
  <c r="BC15" s="1"/>
  <c r="AB23"/>
  <c r="BC23" s="1"/>
  <c r="AB27"/>
  <c r="BC27" s="1"/>
  <c r="AB31"/>
  <c r="BC31" s="1"/>
  <c r="AB35"/>
  <c r="BC35" s="1"/>
  <c r="AB39"/>
  <c r="BC39" s="1"/>
  <c r="AB43"/>
  <c r="BC43" s="1"/>
  <c r="AB47"/>
  <c r="BC47" s="1"/>
  <c r="AB10"/>
  <c r="BC10" s="1"/>
  <c r="AB24"/>
  <c r="BC24" s="1"/>
  <c r="AB32"/>
  <c r="BC32" s="1"/>
  <c r="AB36"/>
  <c r="BC36" s="1"/>
  <c r="AB40"/>
  <c r="BC40" s="1"/>
  <c r="AB44"/>
  <c r="BC44" s="1"/>
  <c r="AB158"/>
  <c r="BC158" s="1"/>
  <c r="AB162"/>
  <c r="BC162" s="1"/>
  <c r="AB11"/>
  <c r="BC11" s="1"/>
  <c r="AB159"/>
  <c r="BC159" s="1"/>
  <c r="AB78"/>
  <c r="BC78" s="1"/>
  <c r="AB82"/>
  <c r="BC82" s="1"/>
  <c r="AB86"/>
  <c r="BC86" s="1"/>
  <c r="AB90"/>
  <c r="BC90" s="1"/>
  <c r="AB94"/>
  <c r="BC94" s="1"/>
  <c r="AB98"/>
  <c r="BC98" s="1"/>
  <c r="AB102"/>
  <c r="BC102" s="1"/>
  <c r="AB106"/>
  <c r="BC106" s="1"/>
  <c r="AB110"/>
  <c r="BC110" s="1"/>
  <c r="AB114"/>
  <c r="BC114" s="1"/>
  <c r="AB118"/>
  <c r="BC118" s="1"/>
  <c r="AB122"/>
  <c r="BC122" s="1"/>
  <c r="AB126"/>
  <c r="BC126" s="1"/>
  <c r="AB130"/>
  <c r="BC130" s="1"/>
  <c r="AB134"/>
  <c r="BC134" s="1"/>
  <c r="AB138"/>
  <c r="BC138" s="1"/>
  <c r="AB142"/>
  <c r="BC142" s="1"/>
  <c r="AB146"/>
  <c r="BC146" s="1"/>
  <c r="AB150"/>
  <c r="BC150" s="1"/>
  <c r="AB154"/>
  <c r="BC154" s="1"/>
  <c r="AB18"/>
  <c r="BC18" s="1"/>
  <c r="AB19"/>
  <c r="BC19" s="1"/>
  <c r="AB16"/>
  <c r="BC16" s="1"/>
  <c r="AB92"/>
  <c r="BC92" s="1"/>
  <c r="AB96"/>
  <c r="BC96" s="1"/>
  <c r="AB100"/>
  <c r="BC100" s="1"/>
  <c r="AB104"/>
  <c r="BC104" s="1"/>
  <c r="AB108"/>
  <c r="BC108" s="1"/>
  <c r="AB112"/>
  <c r="BC112" s="1"/>
  <c r="AB116"/>
  <c r="BC116" s="1"/>
  <c r="AB120"/>
  <c r="BC120" s="1"/>
  <c r="AB124"/>
  <c r="BC124" s="1"/>
  <c r="AB128"/>
  <c r="BC128" s="1"/>
  <c r="AB132"/>
  <c r="BC132" s="1"/>
  <c r="AB136"/>
  <c r="BC136" s="1"/>
  <c r="AB51"/>
  <c r="BC51" s="1"/>
  <c r="AB55"/>
  <c r="BC55" s="1"/>
  <c r="AB59"/>
  <c r="BC59" s="1"/>
  <c r="AB63"/>
  <c r="BC63" s="1"/>
  <c r="AB67"/>
  <c r="BC67" s="1"/>
  <c r="AB71"/>
  <c r="BC71" s="1"/>
  <c r="AB75"/>
  <c r="BC75" s="1"/>
  <c r="AB79"/>
  <c r="BC79" s="1"/>
  <c r="AB83"/>
  <c r="BC83" s="1"/>
  <c r="AB87"/>
  <c r="BC87" s="1"/>
  <c r="AB91"/>
  <c r="BC91" s="1"/>
  <c r="AB95"/>
  <c r="BC95" s="1"/>
  <c r="AB99"/>
  <c r="BC99" s="1"/>
  <c r="AB103"/>
  <c r="BC103" s="1"/>
  <c r="AB107"/>
  <c r="BC107" s="1"/>
  <c r="AB111"/>
  <c r="BC111" s="1"/>
  <c r="AB115"/>
  <c r="BC115" s="1"/>
  <c r="AB119"/>
  <c r="BC119" s="1"/>
  <c r="AB123"/>
  <c r="BC123" s="1"/>
  <c r="AB127"/>
  <c r="BC127" s="1"/>
  <c r="AB131"/>
  <c r="BC131" s="1"/>
  <c r="AB135"/>
  <c r="BC135" s="1"/>
  <c r="AB139"/>
  <c r="BC139" s="1"/>
  <c r="AB143"/>
  <c r="BC143" s="1"/>
  <c r="AB147"/>
  <c r="BC147" s="1"/>
  <c r="AB151"/>
  <c r="BC151" s="1"/>
  <c r="AB155"/>
  <c r="BC155" s="1"/>
  <c r="AB163"/>
  <c r="BC163" s="1"/>
  <c r="AB48"/>
  <c r="BC48" s="1"/>
  <c r="AB52"/>
  <c r="BC52" s="1"/>
  <c r="AB56"/>
  <c r="BC56" s="1"/>
  <c r="AB60"/>
  <c r="BC60" s="1"/>
  <c r="AB64"/>
  <c r="BC64" s="1"/>
  <c r="AB68"/>
  <c r="BC68" s="1"/>
  <c r="AB72"/>
  <c r="BC72" s="1"/>
  <c r="AB76"/>
  <c r="BC76" s="1"/>
  <c r="AB80"/>
  <c r="BC80" s="1"/>
  <c r="AB84"/>
  <c r="BC84" s="1"/>
  <c r="AB8"/>
  <c r="BC8" s="1"/>
  <c r="AB7"/>
  <c r="BC7" s="1"/>
  <c r="AB6"/>
  <c r="BC6" s="1"/>
  <c r="AB88"/>
  <c r="BC88" s="1"/>
  <c r="AB140"/>
  <c r="BC140" s="1"/>
  <c r="AB144"/>
  <c r="BC144" s="1"/>
  <c r="AB148"/>
  <c r="BC148" s="1"/>
  <c r="AB152"/>
  <c r="BC152" s="1"/>
  <c r="AB156"/>
  <c r="BC156" s="1"/>
  <c r="AB160"/>
  <c r="BC160" s="1"/>
  <c r="AB164"/>
  <c r="BC164" s="1"/>
  <c r="N20" i="1"/>
  <c r="Q20"/>
  <c r="A25"/>
  <c r="AO24"/>
  <c r="C24"/>
  <c r="M24" s="1"/>
  <c r="AP24" s="1"/>
  <c r="AR24"/>
  <c r="P23"/>
  <c r="AS23" s="1"/>
  <c r="D21"/>
  <c r="D22" i="2"/>
  <c r="B23"/>
  <c r="BC167" l="1"/>
  <c r="BC169"/>
  <c r="AC5"/>
  <c r="BD5" s="1"/>
  <c r="AC28"/>
  <c r="BD28" s="1"/>
  <c r="AC9"/>
  <c r="BD9" s="1"/>
  <c r="AC13"/>
  <c r="BD13" s="1"/>
  <c r="AC12"/>
  <c r="BD12" s="1"/>
  <c r="AC20"/>
  <c r="BD20" s="1"/>
  <c r="AC21"/>
  <c r="BD21" s="1"/>
  <c r="AC25"/>
  <c r="BD25" s="1"/>
  <c r="AC17"/>
  <c r="BD17" s="1"/>
  <c r="AC89"/>
  <c r="BD89" s="1"/>
  <c r="AC93"/>
  <c r="BD93" s="1"/>
  <c r="AC97"/>
  <c r="BD97" s="1"/>
  <c r="AC101"/>
  <c r="BD101" s="1"/>
  <c r="AC105"/>
  <c r="BD105" s="1"/>
  <c r="AC109"/>
  <c r="BD109" s="1"/>
  <c r="AC113"/>
  <c r="BD113" s="1"/>
  <c r="AC117"/>
  <c r="BD117" s="1"/>
  <c r="AC121"/>
  <c r="BD121" s="1"/>
  <c r="AC125"/>
  <c r="BD125" s="1"/>
  <c r="AC129"/>
  <c r="BD129" s="1"/>
  <c r="AC133"/>
  <c r="BD133" s="1"/>
  <c r="AC137"/>
  <c r="BD137" s="1"/>
  <c r="AC141"/>
  <c r="BD141" s="1"/>
  <c r="AC145"/>
  <c r="BD145" s="1"/>
  <c r="AC149"/>
  <c r="BD149" s="1"/>
  <c r="AC153"/>
  <c r="BD153" s="1"/>
  <c r="AC161"/>
  <c r="BD161" s="1"/>
  <c r="AC165"/>
  <c r="BD165" s="1"/>
  <c r="AC37"/>
  <c r="BD37" s="1"/>
  <c r="AC41"/>
  <c r="BD41" s="1"/>
  <c r="AC22"/>
  <c r="BD22" s="1"/>
  <c r="AC30"/>
  <c r="BD30" s="1"/>
  <c r="AC34"/>
  <c r="BD34" s="1"/>
  <c r="AC38"/>
  <c r="BD38" s="1"/>
  <c r="AC42"/>
  <c r="BD42" s="1"/>
  <c r="AC46"/>
  <c r="BD46" s="1"/>
  <c r="AC50"/>
  <c r="BD50" s="1"/>
  <c r="AC54"/>
  <c r="BD54" s="1"/>
  <c r="AC58"/>
  <c r="BD58" s="1"/>
  <c r="AC62"/>
  <c r="BD62" s="1"/>
  <c r="AC66"/>
  <c r="BD66" s="1"/>
  <c r="AC70"/>
  <c r="BD70" s="1"/>
  <c r="AC74"/>
  <c r="BD74" s="1"/>
  <c r="AC29"/>
  <c r="BD29" s="1"/>
  <c r="AC33"/>
  <c r="BD33" s="1"/>
  <c r="AC45"/>
  <c r="BD45" s="1"/>
  <c r="AC49"/>
  <c r="BD49" s="1"/>
  <c r="AC53"/>
  <c r="BD53" s="1"/>
  <c r="AC57"/>
  <c r="BD57" s="1"/>
  <c r="AC61"/>
  <c r="BD61" s="1"/>
  <c r="AC65"/>
  <c r="BD65" s="1"/>
  <c r="AC69"/>
  <c r="BD69" s="1"/>
  <c r="AC73"/>
  <c r="BD73" s="1"/>
  <c r="AC77"/>
  <c r="BD77" s="1"/>
  <c r="AC81"/>
  <c r="BD81" s="1"/>
  <c r="AC85"/>
  <c r="BD85" s="1"/>
  <c r="AC157"/>
  <c r="BD157" s="1"/>
  <c r="AC14"/>
  <c r="BD14" s="1"/>
  <c r="AC10"/>
  <c r="BD10" s="1"/>
  <c r="AC18"/>
  <c r="BD18" s="1"/>
  <c r="AC51"/>
  <c r="BD51" s="1"/>
  <c r="AC55"/>
  <c r="BD55" s="1"/>
  <c r="AC59"/>
  <c r="BD59" s="1"/>
  <c r="AC63"/>
  <c r="BD63" s="1"/>
  <c r="AC67"/>
  <c r="BD67" s="1"/>
  <c r="AC71"/>
  <c r="BD71" s="1"/>
  <c r="AC75"/>
  <c r="BD75" s="1"/>
  <c r="AC79"/>
  <c r="BD79" s="1"/>
  <c r="AC83"/>
  <c r="BD83" s="1"/>
  <c r="AC87"/>
  <c r="BD87" s="1"/>
  <c r="AC91"/>
  <c r="BD91" s="1"/>
  <c r="AC95"/>
  <c r="BD95" s="1"/>
  <c r="AC99"/>
  <c r="BD99" s="1"/>
  <c r="AC103"/>
  <c r="BD103" s="1"/>
  <c r="AC107"/>
  <c r="BD107" s="1"/>
  <c r="AC111"/>
  <c r="BD111" s="1"/>
  <c r="AC115"/>
  <c r="BD115" s="1"/>
  <c r="AC119"/>
  <c r="BD119" s="1"/>
  <c r="AC123"/>
  <c r="BD123" s="1"/>
  <c r="AC127"/>
  <c r="BD127" s="1"/>
  <c r="AC131"/>
  <c r="BD131" s="1"/>
  <c r="AC135"/>
  <c r="BD135" s="1"/>
  <c r="AC139"/>
  <c r="BD139" s="1"/>
  <c r="AC143"/>
  <c r="BD143" s="1"/>
  <c r="AC147"/>
  <c r="BD147" s="1"/>
  <c r="AC151"/>
  <c r="BD151" s="1"/>
  <c r="AC155"/>
  <c r="BD155" s="1"/>
  <c r="AC163"/>
  <c r="BD163" s="1"/>
  <c r="AC86"/>
  <c r="BD86" s="1"/>
  <c r="AC158"/>
  <c r="BD158" s="1"/>
  <c r="AC162"/>
  <c r="BD162" s="1"/>
  <c r="AC26"/>
  <c r="BD26" s="1"/>
  <c r="AC11"/>
  <c r="BD11" s="1"/>
  <c r="AC15"/>
  <c r="BD15" s="1"/>
  <c r="AC19"/>
  <c r="BD19" s="1"/>
  <c r="AC159"/>
  <c r="BD159" s="1"/>
  <c r="AC78"/>
  <c r="BD78" s="1"/>
  <c r="AC82"/>
  <c r="BD82" s="1"/>
  <c r="AC90"/>
  <c r="BD90" s="1"/>
  <c r="AC94"/>
  <c r="BD94" s="1"/>
  <c r="AC98"/>
  <c r="BD98" s="1"/>
  <c r="AC102"/>
  <c r="BD102" s="1"/>
  <c r="AC106"/>
  <c r="BD106" s="1"/>
  <c r="AC110"/>
  <c r="BD110" s="1"/>
  <c r="AC114"/>
  <c r="BD114" s="1"/>
  <c r="AC118"/>
  <c r="BD118" s="1"/>
  <c r="AC122"/>
  <c r="BD122" s="1"/>
  <c r="AC126"/>
  <c r="BD126" s="1"/>
  <c r="AC130"/>
  <c r="BD130" s="1"/>
  <c r="AC134"/>
  <c r="BD134" s="1"/>
  <c r="AC138"/>
  <c r="BD138" s="1"/>
  <c r="AC142"/>
  <c r="BD142" s="1"/>
  <c r="AC146"/>
  <c r="BD146" s="1"/>
  <c r="AC150"/>
  <c r="BD150" s="1"/>
  <c r="AC154"/>
  <c r="BD154" s="1"/>
  <c r="AC23"/>
  <c r="BD23" s="1"/>
  <c r="AC27"/>
  <c r="BD27" s="1"/>
  <c r="AC31"/>
  <c r="BD31" s="1"/>
  <c r="AC35"/>
  <c r="BD35" s="1"/>
  <c r="AC39"/>
  <c r="BD39" s="1"/>
  <c r="AC43"/>
  <c r="BD43" s="1"/>
  <c r="AC47"/>
  <c r="BD47" s="1"/>
  <c r="AC24"/>
  <c r="BD24" s="1"/>
  <c r="AC32"/>
  <c r="BD32" s="1"/>
  <c r="AC36"/>
  <c r="BD36" s="1"/>
  <c r="AC40"/>
  <c r="BD40" s="1"/>
  <c r="AC44"/>
  <c r="BD44" s="1"/>
  <c r="AC48"/>
  <c r="BD48" s="1"/>
  <c r="AC52"/>
  <c r="BD52" s="1"/>
  <c r="AC56"/>
  <c r="BD56" s="1"/>
  <c r="AC60"/>
  <c r="BD60" s="1"/>
  <c r="AC64"/>
  <c r="BD64" s="1"/>
  <c r="AC68"/>
  <c r="BD68" s="1"/>
  <c r="AC72"/>
  <c r="BD72" s="1"/>
  <c r="AC76"/>
  <c r="BD76" s="1"/>
  <c r="AC80"/>
  <c r="BD80" s="1"/>
  <c r="AC84"/>
  <c r="BD84" s="1"/>
  <c r="AC88"/>
  <c r="BD88" s="1"/>
  <c r="AC16"/>
  <c r="BD16" s="1"/>
  <c r="AC92"/>
  <c r="BD92" s="1"/>
  <c r="AC96"/>
  <c r="BD96" s="1"/>
  <c r="AC140"/>
  <c r="BD140" s="1"/>
  <c r="AC144"/>
  <c r="BD144" s="1"/>
  <c r="AC148"/>
  <c r="BD148" s="1"/>
  <c r="AC152"/>
  <c r="BD152" s="1"/>
  <c r="AC156"/>
  <c r="BD156" s="1"/>
  <c r="AC160"/>
  <c r="BD160" s="1"/>
  <c r="AC164"/>
  <c r="BD164" s="1"/>
  <c r="AC7"/>
  <c r="BD7" s="1"/>
  <c r="AC100"/>
  <c r="BD100" s="1"/>
  <c r="AC104"/>
  <c r="BD104" s="1"/>
  <c r="AC108"/>
  <c r="BD108" s="1"/>
  <c r="AC112"/>
  <c r="BD112" s="1"/>
  <c r="AC116"/>
  <c r="BD116" s="1"/>
  <c r="AC120"/>
  <c r="BD120" s="1"/>
  <c r="AC124"/>
  <c r="BD124" s="1"/>
  <c r="AC128"/>
  <c r="BD128" s="1"/>
  <c r="AC132"/>
  <c r="BD132" s="1"/>
  <c r="AC136"/>
  <c r="BD136" s="1"/>
  <c r="AC8"/>
  <c r="BD8" s="1"/>
  <c r="AC6"/>
  <c r="BD6" s="1"/>
  <c r="N21" i="1"/>
  <c r="Q21"/>
  <c r="P24"/>
  <c r="AS24" s="1"/>
  <c r="A26"/>
  <c r="AR25"/>
  <c r="AO25"/>
  <c r="C25"/>
  <c r="M25" s="1"/>
  <c r="AP25" s="1"/>
  <c r="D22"/>
  <c r="B24" i="2"/>
  <c r="D23"/>
  <c r="BD167" l="1"/>
  <c r="BD169"/>
  <c r="AD5"/>
  <c r="BE5" s="1"/>
  <c r="AD21"/>
  <c r="BE21" s="1"/>
  <c r="AD25"/>
  <c r="BE25" s="1"/>
  <c r="AD29"/>
  <c r="BE29" s="1"/>
  <c r="AD28"/>
  <c r="BE28" s="1"/>
  <c r="AD17"/>
  <c r="BE17" s="1"/>
  <c r="AD12"/>
  <c r="BE12" s="1"/>
  <c r="AD20"/>
  <c r="BE20" s="1"/>
  <c r="AD9"/>
  <c r="BE9" s="1"/>
  <c r="AD13"/>
  <c r="BE13" s="1"/>
  <c r="AD49"/>
  <c r="BE49" s="1"/>
  <c r="AD53"/>
  <c r="BE53" s="1"/>
  <c r="AD57"/>
  <c r="BE57" s="1"/>
  <c r="AD61"/>
  <c r="BE61" s="1"/>
  <c r="AD65"/>
  <c r="BE65" s="1"/>
  <c r="AD69"/>
  <c r="BE69" s="1"/>
  <c r="AD73"/>
  <c r="BE73" s="1"/>
  <c r="AD77"/>
  <c r="BE77" s="1"/>
  <c r="AD81"/>
  <c r="BE81" s="1"/>
  <c r="AD85"/>
  <c r="BE85" s="1"/>
  <c r="AD89"/>
  <c r="BE89" s="1"/>
  <c r="AD93"/>
  <c r="BE93" s="1"/>
  <c r="AD97"/>
  <c r="BE97" s="1"/>
  <c r="AD101"/>
  <c r="BE101" s="1"/>
  <c r="AD105"/>
  <c r="BE105" s="1"/>
  <c r="AD109"/>
  <c r="BE109" s="1"/>
  <c r="AD113"/>
  <c r="BE113" s="1"/>
  <c r="AD117"/>
  <c r="BE117" s="1"/>
  <c r="AD121"/>
  <c r="BE121" s="1"/>
  <c r="AD125"/>
  <c r="BE125" s="1"/>
  <c r="AD129"/>
  <c r="BE129" s="1"/>
  <c r="AD133"/>
  <c r="BE133" s="1"/>
  <c r="AD137"/>
  <c r="BE137" s="1"/>
  <c r="AD141"/>
  <c r="BE141" s="1"/>
  <c r="AD145"/>
  <c r="BE145" s="1"/>
  <c r="AD149"/>
  <c r="BE149" s="1"/>
  <c r="AD153"/>
  <c r="BE153" s="1"/>
  <c r="AD161"/>
  <c r="BE161" s="1"/>
  <c r="AD165"/>
  <c r="BE165" s="1"/>
  <c r="AD33"/>
  <c r="BE33" s="1"/>
  <c r="AD37"/>
  <c r="BE37" s="1"/>
  <c r="AD41"/>
  <c r="BE41" s="1"/>
  <c r="AD45"/>
  <c r="BE45" s="1"/>
  <c r="AD22"/>
  <c r="BE22" s="1"/>
  <c r="AD30"/>
  <c r="BE30" s="1"/>
  <c r="AD34"/>
  <c r="BE34" s="1"/>
  <c r="AD38"/>
  <c r="BE38" s="1"/>
  <c r="AD42"/>
  <c r="BE42" s="1"/>
  <c r="AD46"/>
  <c r="BE46" s="1"/>
  <c r="AD50"/>
  <c r="BE50" s="1"/>
  <c r="AD54"/>
  <c r="BE54" s="1"/>
  <c r="AD58"/>
  <c r="BE58" s="1"/>
  <c r="AD157"/>
  <c r="BE157" s="1"/>
  <c r="AD14"/>
  <c r="BE14" s="1"/>
  <c r="AD10"/>
  <c r="BE10" s="1"/>
  <c r="AD11"/>
  <c r="BE11" s="1"/>
  <c r="AD15"/>
  <c r="BE15" s="1"/>
  <c r="AD18"/>
  <c r="BE18" s="1"/>
  <c r="AD16"/>
  <c r="BE16" s="1"/>
  <c r="AD62"/>
  <c r="BE62" s="1"/>
  <c r="AD66"/>
  <c r="BE66" s="1"/>
  <c r="AD70"/>
  <c r="BE70" s="1"/>
  <c r="AD74"/>
  <c r="BE74" s="1"/>
  <c r="AD158"/>
  <c r="BE158" s="1"/>
  <c r="AD26"/>
  <c r="BE26" s="1"/>
  <c r="AD19"/>
  <c r="BE19" s="1"/>
  <c r="AD51"/>
  <c r="BE51" s="1"/>
  <c r="AD55"/>
  <c r="BE55" s="1"/>
  <c r="AD59"/>
  <c r="BE59" s="1"/>
  <c r="AD63"/>
  <c r="BE63" s="1"/>
  <c r="AD67"/>
  <c r="BE67" s="1"/>
  <c r="AD71"/>
  <c r="BE71" s="1"/>
  <c r="AD75"/>
  <c r="BE75" s="1"/>
  <c r="AD79"/>
  <c r="BE79" s="1"/>
  <c r="AD83"/>
  <c r="BE83" s="1"/>
  <c r="AD91"/>
  <c r="BE91" s="1"/>
  <c r="AD95"/>
  <c r="BE95" s="1"/>
  <c r="AD99"/>
  <c r="BE99" s="1"/>
  <c r="AD103"/>
  <c r="BE103" s="1"/>
  <c r="AD107"/>
  <c r="BE107" s="1"/>
  <c r="AD111"/>
  <c r="BE111" s="1"/>
  <c r="AD115"/>
  <c r="BE115" s="1"/>
  <c r="AD119"/>
  <c r="BE119" s="1"/>
  <c r="AD123"/>
  <c r="BE123" s="1"/>
  <c r="AD127"/>
  <c r="BE127" s="1"/>
  <c r="AD131"/>
  <c r="BE131" s="1"/>
  <c r="AD135"/>
  <c r="BE135" s="1"/>
  <c r="AD139"/>
  <c r="BE139" s="1"/>
  <c r="AD143"/>
  <c r="BE143" s="1"/>
  <c r="AD147"/>
  <c r="BE147" s="1"/>
  <c r="AD151"/>
  <c r="BE151" s="1"/>
  <c r="AD155"/>
  <c r="BE155" s="1"/>
  <c r="AD159"/>
  <c r="BE159" s="1"/>
  <c r="AD163"/>
  <c r="BE163" s="1"/>
  <c r="AD78"/>
  <c r="BE78" s="1"/>
  <c r="AD82"/>
  <c r="BE82" s="1"/>
  <c r="AD162"/>
  <c r="BE162" s="1"/>
  <c r="AD23"/>
  <c r="BE23" s="1"/>
  <c r="AD27"/>
  <c r="BE27" s="1"/>
  <c r="AD31"/>
  <c r="BE31" s="1"/>
  <c r="AD35"/>
  <c r="BE35" s="1"/>
  <c r="AD39"/>
  <c r="BE39" s="1"/>
  <c r="AD43"/>
  <c r="BE43" s="1"/>
  <c r="AD47"/>
  <c r="BE47" s="1"/>
  <c r="AD86"/>
  <c r="BE86" s="1"/>
  <c r="AD90"/>
  <c r="BE90" s="1"/>
  <c r="AD94"/>
  <c r="BE94" s="1"/>
  <c r="AD98"/>
  <c r="BE98" s="1"/>
  <c r="AD102"/>
  <c r="BE102" s="1"/>
  <c r="AD106"/>
  <c r="BE106" s="1"/>
  <c r="AD110"/>
  <c r="BE110" s="1"/>
  <c r="AD114"/>
  <c r="BE114" s="1"/>
  <c r="AD118"/>
  <c r="BE118" s="1"/>
  <c r="AD122"/>
  <c r="BE122" s="1"/>
  <c r="AD126"/>
  <c r="BE126" s="1"/>
  <c r="AD130"/>
  <c r="BE130" s="1"/>
  <c r="AD134"/>
  <c r="BE134" s="1"/>
  <c r="AD138"/>
  <c r="BE138" s="1"/>
  <c r="AD142"/>
  <c r="BE142" s="1"/>
  <c r="AD146"/>
  <c r="BE146" s="1"/>
  <c r="AD150"/>
  <c r="BE150" s="1"/>
  <c r="AD154"/>
  <c r="BE154" s="1"/>
  <c r="AD87"/>
  <c r="BE87" s="1"/>
  <c r="AD24"/>
  <c r="BE24" s="1"/>
  <c r="AD32"/>
  <c r="BE32" s="1"/>
  <c r="AD36"/>
  <c r="BE36" s="1"/>
  <c r="AD40"/>
  <c r="BE40" s="1"/>
  <c r="AD44"/>
  <c r="BE44" s="1"/>
  <c r="AD48"/>
  <c r="BE48" s="1"/>
  <c r="AD6"/>
  <c r="BE6" s="1"/>
  <c r="AD88"/>
  <c r="BE88" s="1"/>
  <c r="AD100"/>
  <c r="BE100" s="1"/>
  <c r="AD104"/>
  <c r="BE104" s="1"/>
  <c r="AD108"/>
  <c r="BE108" s="1"/>
  <c r="AD112"/>
  <c r="BE112" s="1"/>
  <c r="AD116"/>
  <c r="BE116" s="1"/>
  <c r="AD120"/>
  <c r="BE120" s="1"/>
  <c r="AD124"/>
  <c r="BE124" s="1"/>
  <c r="AD128"/>
  <c r="BE128" s="1"/>
  <c r="AD132"/>
  <c r="BE132" s="1"/>
  <c r="AD136"/>
  <c r="BE136" s="1"/>
  <c r="AD140"/>
  <c r="BE140" s="1"/>
  <c r="AD144"/>
  <c r="BE144" s="1"/>
  <c r="AD148"/>
  <c r="BE148" s="1"/>
  <c r="AD152"/>
  <c r="BE152" s="1"/>
  <c r="AD156"/>
  <c r="BE156" s="1"/>
  <c r="AD160"/>
  <c r="BE160" s="1"/>
  <c r="AD164"/>
  <c r="BE164" s="1"/>
  <c r="AD7"/>
  <c r="BE7" s="1"/>
  <c r="AD8"/>
  <c r="BE8" s="1"/>
  <c r="AD52"/>
  <c r="BE52" s="1"/>
  <c r="AD56"/>
  <c r="BE56" s="1"/>
  <c r="AD60"/>
  <c r="BE60" s="1"/>
  <c r="AD64"/>
  <c r="BE64" s="1"/>
  <c r="AD68"/>
  <c r="BE68" s="1"/>
  <c r="AD72"/>
  <c r="BE72" s="1"/>
  <c r="AD76"/>
  <c r="BE76" s="1"/>
  <c r="AD80"/>
  <c r="BE80" s="1"/>
  <c r="AD84"/>
  <c r="BE84" s="1"/>
  <c r="AD92"/>
  <c r="BE92" s="1"/>
  <c r="AD96"/>
  <c r="BE96" s="1"/>
  <c r="Q22" i="1"/>
  <c r="N22"/>
  <c r="A27"/>
  <c r="AR26"/>
  <c r="AO26"/>
  <c r="C26"/>
  <c r="M26" s="1"/>
  <c r="AP26" s="1"/>
  <c r="P25"/>
  <c r="AS25" s="1"/>
  <c r="D23"/>
  <c r="B25" i="2"/>
  <c r="D24"/>
  <c r="BE167" l="1"/>
  <c r="BK3" s="1" a="1"/>
  <c r="BE169"/>
  <c r="BK26" s="1" a="1"/>
  <c r="Q23" i="1"/>
  <c r="N23"/>
  <c r="P26"/>
  <c r="AS26" s="1"/>
  <c r="A28"/>
  <c r="AR27"/>
  <c r="AO27"/>
  <c r="C27"/>
  <c r="M27" s="1"/>
  <c r="AP27" s="1"/>
  <c r="D24"/>
  <c r="D25" i="2"/>
  <c r="B26"/>
  <c r="BK3" l="1"/>
  <c r="BK18"/>
  <c r="BK22"/>
  <c r="BK13"/>
  <c r="BK16"/>
  <c r="BK15"/>
  <c r="BK10"/>
  <c r="BK14"/>
  <c r="BK9"/>
  <c r="BK12"/>
  <c r="BK11"/>
  <c r="BK21"/>
  <c r="BK6"/>
  <c r="BK5"/>
  <c r="BK8"/>
  <c r="BK7"/>
  <c r="BK4"/>
  <c r="BK17"/>
  <c r="BK20"/>
  <c r="BK19"/>
  <c r="BK26"/>
  <c r="BK27"/>
  <c r="BK35"/>
  <c r="BK43"/>
  <c r="BK29"/>
  <c r="BK37"/>
  <c r="BK31"/>
  <c r="BK39"/>
  <c r="BK33"/>
  <c r="BK41"/>
  <c r="BK40"/>
  <c r="BK32"/>
  <c r="BK45"/>
  <c r="BK38"/>
  <c r="BK30"/>
  <c r="BK44"/>
  <c r="BK36"/>
  <c r="BK28"/>
  <c r="BK42"/>
  <c r="BK34"/>
  <c r="N24" i="1"/>
  <c r="Q24"/>
  <c r="A29"/>
  <c r="AR28"/>
  <c r="AO28"/>
  <c r="C28"/>
  <c r="M28" s="1"/>
  <c r="AP28" s="1"/>
  <c r="P27"/>
  <c r="AS27" s="1"/>
  <c r="D25"/>
  <c r="D26" i="2"/>
  <c r="B27"/>
  <c r="N25" i="1" l="1"/>
  <c r="Q25"/>
  <c r="P28"/>
  <c r="AS28" s="1"/>
  <c r="A30"/>
  <c r="AR29"/>
  <c r="AO29"/>
  <c r="C29"/>
  <c r="M29" s="1"/>
  <c r="AP29" s="1"/>
  <c r="D26"/>
  <c r="B28" i="2"/>
  <c r="D27"/>
  <c r="N26" i="1" l="1"/>
  <c r="Q26"/>
  <c r="A31"/>
  <c r="AO30"/>
  <c r="C30"/>
  <c r="M30" s="1"/>
  <c r="AP30" s="1"/>
  <c r="AR30"/>
  <c r="P29"/>
  <c r="AS29" s="1"/>
  <c r="D27"/>
  <c r="D28" i="2"/>
  <c r="B29"/>
  <c r="N27" i="1" l="1"/>
  <c r="Q27"/>
  <c r="P30"/>
  <c r="AS30" s="1"/>
  <c r="A32"/>
  <c r="AR31"/>
  <c r="AO31"/>
  <c r="C31"/>
  <c r="M31" s="1"/>
  <c r="AP31" s="1"/>
  <c r="D28"/>
  <c r="B30" i="2"/>
  <c r="D29"/>
  <c r="N28" i="1" l="1"/>
  <c r="Q28"/>
  <c r="A33"/>
  <c r="AR32"/>
  <c r="AO32"/>
  <c r="C32"/>
  <c r="M32" s="1"/>
  <c r="AP32" s="1"/>
  <c r="P31"/>
  <c r="AS31" s="1"/>
  <c r="D29"/>
  <c r="D30" i="2"/>
  <c r="B31"/>
  <c r="N29" i="1" l="1"/>
  <c r="Q29"/>
  <c r="P32"/>
  <c r="AS32" s="1"/>
  <c r="A34"/>
  <c r="AR33"/>
  <c r="AO33"/>
  <c r="C33"/>
  <c r="M33" s="1"/>
  <c r="AP33" s="1"/>
  <c r="D30"/>
  <c r="B32" i="2"/>
  <c r="D31"/>
  <c r="Q30" i="1" l="1"/>
  <c r="N30"/>
  <c r="A35"/>
  <c r="C34"/>
  <c r="M34" s="1"/>
  <c r="AP34" s="1"/>
  <c r="AR34"/>
  <c r="AO34"/>
  <c r="P33"/>
  <c r="AS33" s="1"/>
  <c r="D31"/>
  <c r="B33" i="2"/>
  <c r="D32"/>
  <c r="N31" i="1" l="1"/>
  <c r="Q31"/>
  <c r="P34"/>
  <c r="AS34" s="1"/>
  <c r="A36"/>
  <c r="AR35"/>
  <c r="AO35"/>
  <c r="C35"/>
  <c r="M35" s="1"/>
  <c r="AP35" s="1"/>
  <c r="D32"/>
  <c r="B34" i="2"/>
  <c r="D33"/>
  <c r="N32" i="1" l="1"/>
  <c r="Q32"/>
  <c r="A37"/>
  <c r="AR36"/>
  <c r="AO36"/>
  <c r="C36"/>
  <c r="M36" s="1"/>
  <c r="AP36" s="1"/>
  <c r="P35"/>
  <c r="AS35" s="1"/>
  <c r="D33"/>
  <c r="D34" i="2"/>
  <c r="B35"/>
  <c r="N33" i="1" l="1"/>
  <c r="Q33"/>
  <c r="P36"/>
  <c r="AS36" s="1"/>
  <c r="A38"/>
  <c r="AO37"/>
  <c r="AR37"/>
  <c r="C37"/>
  <c r="M37" s="1"/>
  <c r="AP37" s="1"/>
  <c r="D34"/>
  <c r="B36" i="2"/>
  <c r="D35"/>
  <c r="N34" i="1" l="1"/>
  <c r="Q34"/>
  <c r="A39"/>
  <c r="AR38"/>
  <c r="AO38"/>
  <c r="C38"/>
  <c r="M38" s="1"/>
  <c r="AP38" s="1"/>
  <c r="P37"/>
  <c r="AS37" s="1"/>
  <c r="D35"/>
  <c r="B37" i="2"/>
  <c r="D36"/>
  <c r="N35" i="1" l="1"/>
  <c r="Q35"/>
  <c r="P38"/>
  <c r="AS38" s="1"/>
  <c r="A40"/>
  <c r="AR39"/>
  <c r="AO39"/>
  <c r="C39"/>
  <c r="M39" s="1"/>
  <c r="AP39" s="1"/>
  <c r="D36"/>
  <c r="B38" i="2"/>
  <c r="D37"/>
  <c r="N36" i="1" l="1"/>
  <c r="Q36"/>
  <c r="A41"/>
  <c r="AR40"/>
  <c r="AO40"/>
  <c r="C40"/>
  <c r="M40" s="1"/>
  <c r="AP40" s="1"/>
  <c r="P39"/>
  <c r="AS39" s="1"/>
  <c r="D37"/>
  <c r="D38" i="2"/>
  <c r="B39"/>
  <c r="N37" i="1" l="1"/>
  <c r="Q37"/>
  <c r="P40"/>
  <c r="AS40" s="1"/>
  <c r="A42"/>
  <c r="AR41"/>
  <c r="AO41"/>
  <c r="C41"/>
  <c r="M41" s="1"/>
  <c r="AP41" s="1"/>
  <c r="D38"/>
  <c r="B40" i="2"/>
  <c r="D39"/>
  <c r="Q38" i="1" l="1"/>
  <c r="N38"/>
  <c r="A43"/>
  <c r="C42"/>
  <c r="M42" s="1"/>
  <c r="AP42" s="1"/>
  <c r="AR42"/>
  <c r="AO42"/>
  <c r="P41"/>
  <c r="AS41" s="1"/>
  <c r="D39"/>
  <c r="B41" i="2"/>
  <c r="D40"/>
  <c r="N39" i="1" l="1"/>
  <c r="Q39"/>
  <c r="P42"/>
  <c r="AS42" s="1"/>
  <c r="A44"/>
  <c r="AR43"/>
  <c r="AO43"/>
  <c r="C43"/>
  <c r="M43" s="1"/>
  <c r="AP43" s="1"/>
  <c r="D40"/>
  <c r="B42" i="2"/>
  <c r="D41"/>
  <c r="N40" i="1" l="1"/>
  <c r="Q40"/>
  <c r="P43"/>
  <c r="AS43" s="1"/>
  <c r="A45"/>
  <c r="C44"/>
  <c r="M44" s="1"/>
  <c r="AP44" s="1"/>
  <c r="AR44"/>
  <c r="AO44"/>
  <c r="D41"/>
  <c r="D42" i="2"/>
  <c r="B43"/>
  <c r="N41" i="1" l="1"/>
  <c r="Q41"/>
  <c r="P44"/>
  <c r="AS44" s="1"/>
  <c r="A46"/>
  <c r="AR45"/>
  <c r="AO45"/>
  <c r="C45"/>
  <c r="M45" s="1"/>
  <c r="AP45" s="1"/>
  <c r="D42"/>
  <c r="B44" i="2"/>
  <c r="D43"/>
  <c r="N42" i="1" l="1"/>
  <c r="Q42"/>
  <c r="A47"/>
  <c r="C46"/>
  <c r="M46" s="1"/>
  <c r="AP46" s="1"/>
  <c r="AR46"/>
  <c r="AO46"/>
  <c r="P45"/>
  <c r="AS45" s="1"/>
  <c r="D43"/>
  <c r="B45" i="2"/>
  <c r="D44"/>
  <c r="N43" i="1" l="1"/>
  <c r="Q43"/>
  <c r="P46"/>
  <c r="AS46" s="1"/>
  <c r="A48"/>
  <c r="AR47"/>
  <c r="AO47"/>
  <c r="C47"/>
  <c r="M47" s="1"/>
  <c r="AP47" s="1"/>
  <c r="D44"/>
  <c r="B46" i="2"/>
  <c r="D45"/>
  <c r="N44" i="1" l="1"/>
  <c r="Q44"/>
  <c r="A49"/>
  <c r="C48"/>
  <c r="M48" s="1"/>
  <c r="AP48" s="1"/>
  <c r="AR48"/>
  <c r="AO48"/>
  <c r="P47"/>
  <c r="AS47" s="1"/>
  <c r="D45"/>
  <c r="D46" i="2"/>
  <c r="B47"/>
  <c r="N45" i="1" l="1"/>
  <c r="Q45"/>
  <c r="P48"/>
  <c r="AS48" s="1"/>
  <c r="A50"/>
  <c r="AR49"/>
  <c r="AO49"/>
  <c r="C49"/>
  <c r="M49" s="1"/>
  <c r="AP49" s="1"/>
  <c r="D46"/>
  <c r="B48" i="2"/>
  <c r="D47"/>
  <c r="Q46" i="1" l="1"/>
  <c r="N46"/>
  <c r="A51"/>
  <c r="AO50"/>
  <c r="C50"/>
  <c r="M50" s="1"/>
  <c r="AP50" s="1"/>
  <c r="AR50"/>
  <c r="P49"/>
  <c r="AS49" s="1"/>
  <c r="D47"/>
  <c r="B49" i="2"/>
  <c r="D48"/>
  <c r="N47" i="1" l="1"/>
  <c r="Q47"/>
  <c r="P50"/>
  <c r="AS50" s="1"/>
  <c r="A52"/>
  <c r="AR51"/>
  <c r="AO51"/>
  <c r="C51"/>
  <c r="M51" s="1"/>
  <c r="AP51" s="1"/>
  <c r="D48"/>
  <c r="D49" i="2"/>
  <c r="B50"/>
  <c r="N48" i="1" l="1"/>
  <c r="Q48"/>
  <c r="P51"/>
  <c r="AS51" s="1"/>
  <c r="A53"/>
  <c r="AO52"/>
  <c r="C52"/>
  <c r="M52" s="1"/>
  <c r="AP52" s="1"/>
  <c r="AR52"/>
  <c r="D49"/>
  <c r="D50" i="2"/>
  <c r="B51"/>
  <c r="N49" i="1" l="1"/>
  <c r="Q49"/>
  <c r="A54"/>
  <c r="AR53"/>
  <c r="AO53"/>
  <c r="C53"/>
  <c r="M53" s="1"/>
  <c r="AP53" s="1"/>
  <c r="P52"/>
  <c r="AS52" s="1"/>
  <c r="D50"/>
  <c r="D51" i="2"/>
  <c r="B52"/>
  <c r="N50" i="1" l="1"/>
  <c r="Q50"/>
  <c r="P53"/>
  <c r="AS53" s="1"/>
  <c r="A55"/>
  <c r="C54"/>
  <c r="M54" s="1"/>
  <c r="AP54" s="1"/>
  <c r="AR54"/>
  <c r="AO54"/>
  <c r="D51"/>
  <c r="B53" i="2"/>
  <c r="D52"/>
  <c r="N51" i="1" l="1"/>
  <c r="Q51"/>
  <c r="P54"/>
  <c r="AS54" s="1"/>
  <c r="A56"/>
  <c r="AR55"/>
  <c r="AO55"/>
  <c r="C55"/>
  <c r="M55" s="1"/>
  <c r="AP55" s="1"/>
  <c r="D52"/>
  <c r="B54" i="2"/>
  <c r="D53"/>
  <c r="N52" i="1" l="1"/>
  <c r="Q52"/>
  <c r="A57"/>
  <c r="C56"/>
  <c r="M56" s="1"/>
  <c r="AP56" s="1"/>
  <c r="AR56"/>
  <c r="AO56"/>
  <c r="P55"/>
  <c r="AS55" s="1"/>
  <c r="D53"/>
  <c r="D54" i="2"/>
  <c r="B55"/>
  <c r="N53" i="1" l="1"/>
  <c r="Q53"/>
  <c r="P56"/>
  <c r="AS56" s="1"/>
  <c r="A58"/>
  <c r="AR57"/>
  <c r="AO57"/>
  <c r="C57"/>
  <c r="M57" s="1"/>
  <c r="AP57" s="1"/>
  <c r="D54"/>
  <c r="B56" i="2"/>
  <c r="D55"/>
  <c r="Q54" i="1" l="1"/>
  <c r="N54"/>
  <c r="A59"/>
  <c r="AR58"/>
  <c r="AO58"/>
  <c r="C58"/>
  <c r="M58" s="1"/>
  <c r="AP58" s="1"/>
  <c r="P57"/>
  <c r="AS57" s="1"/>
  <c r="D55"/>
  <c r="B57" i="2"/>
  <c r="D56"/>
  <c r="N55" i="1" l="1"/>
  <c r="Q55"/>
  <c r="P58"/>
  <c r="AS58" s="1"/>
  <c r="A60"/>
  <c r="AR59"/>
  <c r="AO59"/>
  <c r="C59"/>
  <c r="M59" s="1"/>
  <c r="AP59" s="1"/>
  <c r="D56"/>
  <c r="B58" i="2"/>
  <c r="D57"/>
  <c r="N56" i="1" l="1"/>
  <c r="Q56"/>
  <c r="A61"/>
  <c r="C60"/>
  <c r="M60" s="1"/>
  <c r="AP60" s="1"/>
  <c r="AR60"/>
  <c r="AO60"/>
  <c r="P59"/>
  <c r="AS59" s="1"/>
  <c r="D57"/>
  <c r="D58" i="2"/>
  <c r="B59"/>
  <c r="N57" i="1" l="1"/>
  <c r="Q57"/>
  <c r="P60"/>
  <c r="AS60" s="1"/>
  <c r="A62"/>
  <c r="AO61"/>
  <c r="AR61"/>
  <c r="C61"/>
  <c r="M61" s="1"/>
  <c r="AP61" s="1"/>
  <c r="D58"/>
  <c r="B60" i="2"/>
  <c r="D59"/>
  <c r="N58" i="1" l="1"/>
  <c r="Q58"/>
  <c r="P61"/>
  <c r="AS61" s="1"/>
  <c r="A63"/>
  <c r="AO62"/>
  <c r="C62"/>
  <c r="M62" s="1"/>
  <c r="AP62" s="1"/>
  <c r="AR62"/>
  <c r="D59"/>
  <c r="B61" i="2"/>
  <c r="D60"/>
  <c r="N59" i="1" l="1"/>
  <c r="Q59"/>
  <c r="A64"/>
  <c r="AR63"/>
  <c r="AO63"/>
  <c r="C63"/>
  <c r="M63" s="1"/>
  <c r="AP63" s="1"/>
  <c r="P62"/>
  <c r="AS62" s="1"/>
  <c r="D60"/>
  <c r="B62" i="2"/>
  <c r="D61"/>
  <c r="N60" i="1" l="1"/>
  <c r="Q60"/>
  <c r="P63"/>
  <c r="AS63" s="1"/>
  <c r="A65"/>
  <c r="C64"/>
  <c r="M64" s="1"/>
  <c r="AP64" s="1"/>
  <c r="AR64"/>
  <c r="AO64"/>
  <c r="D61"/>
  <c r="B63" i="2"/>
  <c r="D62"/>
  <c r="N61" i="1" l="1"/>
  <c r="Q61"/>
  <c r="P64"/>
  <c r="AS64" s="1"/>
  <c r="A66"/>
  <c r="AR65"/>
  <c r="AO65"/>
  <c r="C65"/>
  <c r="M65" s="1"/>
  <c r="AP65" s="1"/>
  <c r="D62"/>
  <c r="B64" i="2"/>
  <c r="D63"/>
  <c r="Q62" i="1" l="1"/>
  <c r="N62"/>
  <c r="A67"/>
  <c r="C66"/>
  <c r="M66" s="1"/>
  <c r="AP66" s="1"/>
  <c r="AR66"/>
  <c r="AO66"/>
  <c r="P65"/>
  <c r="AS65" s="1"/>
  <c r="D63"/>
  <c r="D64" i="2"/>
  <c r="B65"/>
  <c r="N63" i="1" l="1"/>
  <c r="Q63"/>
  <c r="P66"/>
  <c r="AS66" s="1"/>
  <c r="A68"/>
  <c r="AR67"/>
  <c r="AO67"/>
  <c r="C67"/>
  <c r="M67" s="1"/>
  <c r="AP67" s="1"/>
  <c r="D64"/>
  <c r="B66" i="2"/>
  <c r="D65"/>
  <c r="N64" i="1" l="1"/>
  <c r="Q64"/>
  <c r="A69"/>
  <c r="C68"/>
  <c r="M68" s="1"/>
  <c r="AP68" s="1"/>
  <c r="AR68"/>
  <c r="AO68"/>
  <c r="P67"/>
  <c r="AS67" s="1"/>
  <c r="D65"/>
  <c r="D66" i="2"/>
  <c r="B67"/>
  <c r="N65" i="1" l="1"/>
  <c r="Q65"/>
  <c r="P68"/>
  <c r="AS68" s="1"/>
  <c r="A70"/>
  <c r="AR69"/>
  <c r="AO69"/>
  <c r="C69"/>
  <c r="M69" s="1"/>
  <c r="AP69" s="1"/>
  <c r="D66"/>
  <c r="B68" i="2"/>
  <c r="D67"/>
  <c r="N66" i="1" l="1"/>
  <c r="Q66"/>
  <c r="A71"/>
  <c r="AR70"/>
  <c r="AO70"/>
  <c r="C70"/>
  <c r="M70" s="1"/>
  <c r="AP70" s="1"/>
  <c r="P69"/>
  <c r="AS69" s="1"/>
  <c r="D67"/>
  <c r="B69" i="2"/>
  <c r="D68"/>
  <c r="N67" i="1" l="1"/>
  <c r="Q67"/>
  <c r="P70"/>
  <c r="AS70" s="1"/>
  <c r="A72"/>
  <c r="AR71"/>
  <c r="AO71"/>
  <c r="C71"/>
  <c r="M71" s="1"/>
  <c r="AP71" s="1"/>
  <c r="D68"/>
  <c r="B70" i="2"/>
  <c r="D69"/>
  <c r="N68" i="1" l="1"/>
  <c r="Q68"/>
  <c r="A73"/>
  <c r="AO72"/>
  <c r="C72"/>
  <c r="M72" s="1"/>
  <c r="AP72" s="1"/>
  <c r="AR72"/>
  <c r="P71"/>
  <c r="AS71" s="1"/>
  <c r="D69"/>
  <c r="D70" i="2"/>
  <c r="B71"/>
  <c r="N69" i="1" l="1"/>
  <c r="Q69"/>
  <c r="P72"/>
  <c r="AS72" s="1"/>
  <c r="A74"/>
  <c r="AR73"/>
  <c r="AO73"/>
  <c r="C73"/>
  <c r="M73" s="1"/>
  <c r="AP73" s="1"/>
  <c r="D70"/>
  <c r="B72" i="2"/>
  <c r="D71"/>
  <c r="Q70" i="1" l="1"/>
  <c r="N70"/>
  <c r="A75"/>
  <c r="C74"/>
  <c r="M74" s="1"/>
  <c r="AP74" s="1"/>
  <c r="AR74"/>
  <c r="AO74"/>
  <c r="P73"/>
  <c r="AS73" s="1"/>
  <c r="D71"/>
  <c r="D72" i="2"/>
  <c r="B73"/>
  <c r="N71" i="1" l="1"/>
  <c r="Q71"/>
  <c r="P74"/>
  <c r="AS74" s="1"/>
  <c r="A76"/>
  <c r="AR75"/>
  <c r="AO75"/>
  <c r="C75"/>
  <c r="M75" s="1"/>
  <c r="AP75" s="1"/>
  <c r="D72"/>
  <c r="B74" i="2"/>
  <c r="D73"/>
  <c r="N72" i="1" l="1"/>
  <c r="Q72"/>
  <c r="A77"/>
  <c r="C76"/>
  <c r="M76" s="1"/>
  <c r="AP76" s="1"/>
  <c r="AR76"/>
  <c r="AO76"/>
  <c r="P75"/>
  <c r="AS75" s="1"/>
  <c r="D73"/>
  <c r="D74" i="2"/>
  <c r="B75"/>
  <c r="N73" i="1" l="1"/>
  <c r="Q73"/>
  <c r="P76"/>
  <c r="AS76" s="1"/>
  <c r="A78"/>
  <c r="AO77"/>
  <c r="AR77"/>
  <c r="C77"/>
  <c r="M77" s="1"/>
  <c r="AP77" s="1"/>
  <c r="D74"/>
  <c r="B76" i="2"/>
  <c r="D75"/>
  <c r="N74" i="1" l="1"/>
  <c r="Q74"/>
  <c r="A79"/>
  <c r="C78"/>
  <c r="M78" s="1"/>
  <c r="AP78" s="1"/>
  <c r="AR78"/>
  <c r="AO78"/>
  <c r="P77"/>
  <c r="AS77" s="1"/>
  <c r="D75"/>
  <c r="D76" i="2"/>
  <c r="B77"/>
  <c r="N75" i="1" l="1"/>
  <c r="Q75"/>
  <c r="P78"/>
  <c r="AS78" s="1"/>
  <c r="A80"/>
  <c r="AR79"/>
  <c r="AO79"/>
  <c r="C79"/>
  <c r="M79" s="1"/>
  <c r="AP79" s="1"/>
  <c r="D76"/>
  <c r="B78" i="2"/>
  <c r="D77"/>
  <c r="N76" i="1" l="1"/>
  <c r="Q76"/>
  <c r="P79"/>
  <c r="AS79" s="1"/>
  <c r="A81"/>
  <c r="C80"/>
  <c r="M80" s="1"/>
  <c r="AP80" s="1"/>
  <c r="AR80"/>
  <c r="AO80"/>
  <c r="D77"/>
  <c r="B79" i="2"/>
  <c r="D78"/>
  <c r="N77" i="1" l="1"/>
  <c r="Q77"/>
  <c r="P80"/>
  <c r="AS80" s="1"/>
  <c r="A82"/>
  <c r="AR81"/>
  <c r="AO81"/>
  <c r="C81"/>
  <c r="M81" s="1"/>
  <c r="AP81" s="1"/>
  <c r="D78"/>
  <c r="B80" i="2"/>
  <c r="D79"/>
  <c r="Q78" i="1" l="1"/>
  <c r="N78"/>
  <c r="A83"/>
  <c r="AO82"/>
  <c r="C82"/>
  <c r="M82" s="1"/>
  <c r="AP82" s="1"/>
  <c r="AR82"/>
  <c r="P81"/>
  <c r="AS81" s="1"/>
  <c r="D79"/>
  <c r="D80" i="2"/>
  <c r="B81"/>
  <c r="N79" i="1" l="1"/>
  <c r="Q79"/>
  <c r="A84"/>
  <c r="AR83"/>
  <c r="AO83"/>
  <c r="C83"/>
  <c r="M83" s="1"/>
  <c r="AP83" s="1"/>
  <c r="P82"/>
  <c r="AS82" s="1"/>
  <c r="D80"/>
  <c r="B82" i="2"/>
  <c r="D81"/>
  <c r="N80" i="1" l="1"/>
  <c r="Q80"/>
  <c r="P83"/>
  <c r="AS83" s="1"/>
  <c r="A85"/>
  <c r="AO84"/>
  <c r="C84"/>
  <c r="M84" s="1"/>
  <c r="AP84" s="1"/>
  <c r="AR84"/>
  <c r="D81"/>
  <c r="D82" i="2"/>
  <c r="B83"/>
  <c r="N81" i="1" l="1"/>
  <c r="Q81"/>
  <c r="P84"/>
  <c r="AS84" s="1"/>
  <c r="A86"/>
  <c r="AR85"/>
  <c r="AO85"/>
  <c r="C85"/>
  <c r="M85" s="1"/>
  <c r="AP85" s="1"/>
  <c r="D82"/>
  <c r="B84" i="2"/>
  <c r="D83"/>
  <c r="N82" i="1" l="1"/>
  <c r="Q82"/>
  <c r="P85"/>
  <c r="AS85" s="1"/>
  <c r="A87"/>
  <c r="C86"/>
  <c r="M86" s="1"/>
  <c r="AP86" s="1"/>
  <c r="AR86"/>
  <c r="AO86"/>
  <c r="D83"/>
  <c r="B85" i="2"/>
  <c r="D84"/>
  <c r="N83" i="1" l="1"/>
  <c r="Q83"/>
  <c r="P86"/>
  <c r="AS86" s="1"/>
  <c r="A88"/>
  <c r="AR87"/>
  <c r="AO87"/>
  <c r="C87"/>
  <c r="M87" s="1"/>
  <c r="AP87" s="1"/>
  <c r="D84"/>
  <c r="B86" i="2"/>
  <c r="D85"/>
  <c r="N84" i="1" l="1"/>
  <c r="Q84"/>
  <c r="A89"/>
  <c r="AR88"/>
  <c r="AO88"/>
  <c r="C88"/>
  <c r="M88" s="1"/>
  <c r="AP88" s="1"/>
  <c r="P87"/>
  <c r="AS87" s="1"/>
  <c r="D85"/>
  <c r="B87" i="2"/>
  <c r="D86"/>
  <c r="N85" i="1" l="1"/>
  <c r="Q85"/>
  <c r="A90"/>
  <c r="AO89"/>
  <c r="C89"/>
  <c r="M89" s="1"/>
  <c r="AP89" s="1"/>
  <c r="AR89"/>
  <c r="P88"/>
  <c r="AS88" s="1"/>
  <c r="D86"/>
  <c r="B88" i="2"/>
  <c r="D87"/>
  <c r="Q86" i="1" l="1"/>
  <c r="N86"/>
  <c r="P89"/>
  <c r="AS89" s="1"/>
  <c r="A91"/>
  <c r="AR90"/>
  <c r="AO90"/>
  <c r="C90"/>
  <c r="M90" s="1"/>
  <c r="AP90" s="1"/>
  <c r="D87"/>
  <c r="B89" i="2"/>
  <c r="D88"/>
  <c r="N87" i="1" l="1"/>
  <c r="Q87"/>
  <c r="A92"/>
  <c r="AR91"/>
  <c r="AO91"/>
  <c r="C91"/>
  <c r="M91" s="1"/>
  <c r="AP91" s="1"/>
  <c r="P90"/>
  <c r="AS90" s="1"/>
  <c r="D88"/>
  <c r="B90" i="2"/>
  <c r="D89"/>
  <c r="N88" i="1" l="1"/>
  <c r="Q88"/>
  <c r="P91"/>
  <c r="AS91" s="1"/>
  <c r="A93"/>
  <c r="AO92"/>
  <c r="C92"/>
  <c r="M92" s="1"/>
  <c r="AP92" s="1"/>
  <c r="AR92"/>
  <c r="D89"/>
  <c r="D90" i="2"/>
  <c r="B91"/>
  <c r="N89" i="1" l="1"/>
  <c r="Q89"/>
  <c r="A94"/>
  <c r="AR93"/>
  <c r="AO93"/>
  <c r="C93"/>
  <c r="M93" s="1"/>
  <c r="AP93" s="1"/>
  <c r="P92"/>
  <c r="AS92" s="1"/>
  <c r="D90"/>
  <c r="B92" i="2"/>
  <c r="D91"/>
  <c r="N90" i="1" l="1"/>
  <c r="Q90"/>
  <c r="P93"/>
  <c r="AS93" s="1"/>
  <c r="A95"/>
  <c r="AO94"/>
  <c r="C94"/>
  <c r="M94" s="1"/>
  <c r="AP94" s="1"/>
  <c r="AR94"/>
  <c r="D91"/>
  <c r="B93" i="2"/>
  <c r="D92"/>
  <c r="N91" i="1" l="1"/>
  <c r="Q91"/>
  <c r="P94"/>
  <c r="AS94" s="1"/>
  <c r="A96"/>
  <c r="AO95"/>
  <c r="AR95"/>
  <c r="C95"/>
  <c r="M95" s="1"/>
  <c r="AP95" s="1"/>
  <c r="D92"/>
  <c r="B94" i="2"/>
  <c r="D93"/>
  <c r="N92" i="1" l="1"/>
  <c r="Q92"/>
  <c r="A97"/>
  <c r="C96"/>
  <c r="M96" s="1"/>
  <c r="AP96" s="1"/>
  <c r="AR96"/>
  <c r="AO96"/>
  <c r="P95"/>
  <c r="AS95" s="1"/>
  <c r="D93"/>
  <c r="D94" i="2"/>
  <c r="B95"/>
  <c r="N93" i="1" l="1"/>
  <c r="Q93"/>
  <c r="A98"/>
  <c r="AO97"/>
  <c r="AR97"/>
  <c r="C97"/>
  <c r="M97" s="1"/>
  <c r="AP97" s="1"/>
  <c r="P96"/>
  <c r="AS96" s="1"/>
  <c r="D94"/>
  <c r="B96" i="2"/>
  <c r="D95"/>
  <c r="Q94" i="1" l="1"/>
  <c r="N94"/>
  <c r="A99"/>
  <c r="C98"/>
  <c r="M98" s="1"/>
  <c r="AP98" s="1"/>
  <c r="AR98"/>
  <c r="AO98"/>
  <c r="P97"/>
  <c r="AS97" s="1"/>
  <c r="D95"/>
  <c r="B97" i="2"/>
  <c r="D96"/>
  <c r="N95" i="1" l="1"/>
  <c r="Q95"/>
  <c r="P98"/>
  <c r="AS98" s="1"/>
  <c r="A100"/>
  <c r="AR99"/>
  <c r="AO99"/>
  <c r="C99"/>
  <c r="M99" s="1"/>
  <c r="AP99" s="1"/>
  <c r="D96"/>
  <c r="B98" i="2"/>
  <c r="D97"/>
  <c r="N96" i="1" l="1"/>
  <c r="Q96"/>
  <c r="P99"/>
  <c r="AS99" s="1"/>
  <c r="A101"/>
  <c r="AR100"/>
  <c r="AO100"/>
  <c r="C100"/>
  <c r="M100" s="1"/>
  <c r="AP100" s="1"/>
  <c r="D97"/>
  <c r="D98" i="2"/>
  <c r="B99"/>
  <c r="N97" i="1" l="1"/>
  <c r="Q97"/>
  <c r="A102"/>
  <c r="AO101"/>
  <c r="AR101"/>
  <c r="C101"/>
  <c r="M101" s="1"/>
  <c r="AP101" s="1"/>
  <c r="P100"/>
  <c r="AS100" s="1"/>
  <c r="D98"/>
  <c r="B100" i="2"/>
  <c r="D99"/>
  <c r="N98" i="1" l="1"/>
  <c r="Q98"/>
  <c r="P101"/>
  <c r="AS101" s="1"/>
  <c r="A103"/>
  <c r="AR102"/>
  <c r="AO102"/>
  <c r="C102"/>
  <c r="M102" s="1"/>
  <c r="AP102" s="1"/>
  <c r="D99"/>
  <c r="D100" i="2"/>
  <c r="B101"/>
  <c r="N99" i="1" l="1"/>
  <c r="Q99"/>
  <c r="A104"/>
  <c r="AO103"/>
  <c r="AR103"/>
  <c r="C103"/>
  <c r="M103" s="1"/>
  <c r="AP103" s="1"/>
  <c r="P102"/>
  <c r="AS102" s="1"/>
  <c r="D100"/>
  <c r="B102" i="2"/>
  <c r="D101"/>
  <c r="N100" i="1" l="1"/>
  <c r="Q100"/>
  <c r="P103"/>
  <c r="AS103" s="1"/>
  <c r="A105"/>
  <c r="C104"/>
  <c r="M104" s="1"/>
  <c r="AP104" s="1"/>
  <c r="AR104"/>
  <c r="AO104"/>
  <c r="D101"/>
  <c r="D102" i="2"/>
  <c r="B103"/>
  <c r="N101" i="1" l="1"/>
  <c r="Q101"/>
  <c r="P104"/>
  <c r="AS104" s="1"/>
  <c r="AO105"/>
  <c r="AR105"/>
  <c r="C105"/>
  <c r="M105" s="1"/>
  <c r="AP105" s="1"/>
  <c r="A106"/>
  <c r="D102"/>
  <c r="D103" i="2"/>
  <c r="B104"/>
  <c r="Q102" i="1" l="1"/>
  <c r="N102"/>
  <c r="P105"/>
  <c r="AS105" s="1"/>
  <c r="A107"/>
  <c r="C106"/>
  <c r="M106" s="1"/>
  <c r="AP106" s="1"/>
  <c r="AR106"/>
  <c r="AO106"/>
  <c r="D103"/>
  <c r="B105" i="2"/>
  <c r="D104"/>
  <c r="N103" i="1" l="1"/>
  <c r="Q103"/>
  <c r="P106"/>
  <c r="AS106" s="1"/>
  <c r="C107"/>
  <c r="M107" s="1"/>
  <c r="AP107" s="1"/>
  <c r="AR107"/>
  <c r="AO107"/>
  <c r="A108"/>
  <c r="D104"/>
  <c r="D105" i="2"/>
  <c r="B106"/>
  <c r="N104" i="1" l="1"/>
  <c r="Q104"/>
  <c r="P107"/>
  <c r="AS107" s="1"/>
  <c r="A109"/>
  <c r="AR108"/>
  <c r="AO108"/>
  <c r="C108"/>
  <c r="M108" s="1"/>
  <c r="AP108" s="1"/>
  <c r="D105"/>
  <c r="D106" i="2"/>
  <c r="B107"/>
  <c r="N105" i="1" l="1"/>
  <c r="Q105"/>
  <c r="AO109"/>
  <c r="A110"/>
  <c r="AR109"/>
  <c r="C109"/>
  <c r="M109" s="1"/>
  <c r="AP109" s="1"/>
  <c r="P108"/>
  <c r="AS108" s="1"/>
  <c r="D106"/>
  <c r="D107" i="2"/>
  <c r="B108"/>
  <c r="N106" i="1" l="1"/>
  <c r="Q106"/>
  <c r="P109"/>
  <c r="AS109" s="1"/>
  <c r="AR110"/>
  <c r="AO110"/>
  <c r="A111"/>
  <c r="C110"/>
  <c r="M110" s="1"/>
  <c r="AP110" s="1"/>
  <c r="D107"/>
  <c r="B109" i="2"/>
  <c r="D108"/>
  <c r="N107" i="1" l="1"/>
  <c r="Q107"/>
  <c r="P110"/>
  <c r="AS110" s="1"/>
  <c r="AO111"/>
  <c r="A112"/>
  <c r="C111"/>
  <c r="M111" s="1"/>
  <c r="AP111" s="1"/>
  <c r="AR111"/>
  <c r="D108"/>
  <c r="B110" i="2"/>
  <c r="D109"/>
  <c r="N108" i="1" l="1"/>
  <c r="Q108"/>
  <c r="P111"/>
  <c r="AS111" s="1"/>
  <c r="A113"/>
  <c r="AR112"/>
  <c r="AO112"/>
  <c r="C112"/>
  <c r="M112" s="1"/>
  <c r="AP112" s="1"/>
  <c r="D109"/>
  <c r="D110" i="2"/>
  <c r="B111"/>
  <c r="N109" i="1" l="1"/>
  <c r="Q109"/>
  <c r="A114"/>
  <c r="AR113"/>
  <c r="AO113"/>
  <c r="C113"/>
  <c r="M113" s="1"/>
  <c r="AP113" s="1"/>
  <c r="P112"/>
  <c r="AS112" s="1"/>
  <c r="D110"/>
  <c r="D111" i="2"/>
  <c r="B112"/>
  <c r="Q110" i="1" l="1"/>
  <c r="N110"/>
  <c r="P113"/>
  <c r="AS113" s="1"/>
  <c r="C114"/>
  <c r="M114" s="1"/>
  <c r="AP114" s="1"/>
  <c r="A115"/>
  <c r="AO114"/>
  <c r="AR114"/>
  <c r="D111"/>
  <c r="B113" i="2"/>
  <c r="D112"/>
  <c r="N111" i="1" l="1"/>
  <c r="Q111"/>
  <c r="AR115"/>
  <c r="AO115"/>
  <c r="C115"/>
  <c r="M115" s="1"/>
  <c r="AP115" s="1"/>
  <c r="A116"/>
  <c r="P114"/>
  <c r="AS114" s="1"/>
  <c r="D112"/>
  <c r="D113" i="2"/>
  <c r="B114"/>
  <c r="N112" i="1" l="1"/>
  <c r="Q112"/>
  <c r="AR116"/>
  <c r="AO116"/>
  <c r="A117"/>
  <c r="C116"/>
  <c r="M116" s="1"/>
  <c r="AP116" s="1"/>
  <c r="P115"/>
  <c r="AS115" s="1"/>
  <c r="D113"/>
  <c r="D114" i="2"/>
  <c r="B115"/>
  <c r="N113" i="1" l="1"/>
  <c r="Q113"/>
  <c r="P116"/>
  <c r="AS116" s="1"/>
  <c r="AR117"/>
  <c r="C117"/>
  <c r="M117" s="1"/>
  <c r="AP117" s="1"/>
  <c r="AO117"/>
  <c r="A118"/>
  <c r="D114"/>
  <c r="B116" i="2"/>
  <c r="D115"/>
  <c r="N114" i="1" l="1"/>
  <c r="Q114"/>
  <c r="P117"/>
  <c r="AS117" s="1"/>
  <c r="C118"/>
  <c r="M118" s="1"/>
  <c r="AP118" s="1"/>
  <c r="A119"/>
  <c r="AO118"/>
  <c r="AR118"/>
  <c r="D115"/>
  <c r="B117" i="2"/>
  <c r="D116"/>
  <c r="N115" i="1" l="1"/>
  <c r="Q115"/>
  <c r="A120"/>
  <c r="AR119"/>
  <c r="AO119"/>
  <c r="C119"/>
  <c r="M119" s="1"/>
  <c r="AP119" s="1"/>
  <c r="P118"/>
  <c r="AS118" s="1"/>
  <c r="D116"/>
  <c r="B118" i="2"/>
  <c r="D117"/>
  <c r="N116" i="1" l="1"/>
  <c r="Q116"/>
  <c r="AR120"/>
  <c r="AO120"/>
  <c r="A121"/>
  <c r="C120"/>
  <c r="M120" s="1"/>
  <c r="AP120" s="1"/>
  <c r="P119"/>
  <c r="AS119" s="1"/>
  <c r="D117"/>
  <c r="B119" i="2"/>
  <c r="D118"/>
  <c r="N117" i="1" l="1"/>
  <c r="Q117"/>
  <c r="P120"/>
  <c r="AS120" s="1"/>
  <c r="A122"/>
  <c r="AR121"/>
  <c r="AO121"/>
  <c r="C121"/>
  <c r="M121" s="1"/>
  <c r="AP121" s="1"/>
  <c r="D118"/>
  <c r="B120" i="2"/>
  <c r="D119"/>
  <c r="Q118" i="1" l="1"/>
  <c r="N118"/>
  <c r="A123"/>
  <c r="C122"/>
  <c r="M122" s="1"/>
  <c r="AP122" s="1"/>
  <c r="AR122"/>
  <c r="AO122"/>
  <c r="P121"/>
  <c r="AS121" s="1"/>
  <c r="D119"/>
  <c r="B121" i="2"/>
  <c r="D120"/>
  <c r="N119" i="1" l="1"/>
  <c r="Q119"/>
  <c r="P122"/>
  <c r="AS122" s="1"/>
  <c r="A124"/>
  <c r="AR123"/>
  <c r="AO123"/>
  <c r="C123"/>
  <c r="M123" s="1"/>
  <c r="AP123" s="1"/>
  <c r="D120"/>
  <c r="D121" i="2"/>
  <c r="B122"/>
  <c r="N120" i="1" l="1"/>
  <c r="Q120"/>
  <c r="AO124"/>
  <c r="C124"/>
  <c r="M124" s="1"/>
  <c r="AP124" s="1"/>
  <c r="A125"/>
  <c r="AR124"/>
  <c r="P123"/>
  <c r="AS123" s="1"/>
  <c r="D121"/>
  <c r="D122" i="2"/>
  <c r="B123"/>
  <c r="N121" i="1" l="1"/>
  <c r="Q121"/>
  <c r="P124"/>
  <c r="AS124" s="1"/>
  <c r="A126"/>
  <c r="AR125"/>
  <c r="AO125"/>
  <c r="C125"/>
  <c r="M125" s="1"/>
  <c r="AP125" s="1"/>
  <c r="D122"/>
  <c r="B124" i="2"/>
  <c r="D123"/>
  <c r="N122" i="1" l="1"/>
  <c r="Q122"/>
  <c r="AO126"/>
  <c r="C126"/>
  <c r="M126" s="1"/>
  <c r="AP126" s="1"/>
  <c r="A127"/>
  <c r="AR126"/>
  <c r="P125"/>
  <c r="AS125" s="1"/>
  <c r="D123"/>
  <c r="D124" i="2"/>
  <c r="B125"/>
  <c r="N123" i="1" l="1"/>
  <c r="Q123"/>
  <c r="A128"/>
  <c r="AO127"/>
  <c r="AR127"/>
  <c r="C127"/>
  <c r="M127" s="1"/>
  <c r="AP127" s="1"/>
  <c r="P126"/>
  <c r="AS126" s="1"/>
  <c r="D124"/>
  <c r="B126" i="2"/>
  <c r="D125"/>
  <c r="N124" i="1" l="1"/>
  <c r="Q124"/>
  <c r="P127"/>
  <c r="AS127" s="1"/>
  <c r="AR128"/>
  <c r="AO128"/>
  <c r="A129"/>
  <c r="C128"/>
  <c r="M128" s="1"/>
  <c r="AP128" s="1"/>
  <c r="D125"/>
  <c r="B127" i="2"/>
  <c r="D126"/>
  <c r="N125" i="1" l="1"/>
  <c r="Q125"/>
  <c r="P128"/>
  <c r="AS128" s="1"/>
  <c r="A130"/>
  <c r="AR129"/>
  <c r="AO129"/>
  <c r="C129"/>
  <c r="M129" s="1"/>
  <c r="AP129" s="1"/>
  <c r="D126"/>
  <c r="B128" i="2"/>
  <c r="D127"/>
  <c r="Q126" i="1" l="1"/>
  <c r="N126"/>
  <c r="AR130"/>
  <c r="C130"/>
  <c r="M130" s="1"/>
  <c r="AP130" s="1"/>
  <c r="AO130"/>
  <c r="A131"/>
  <c r="P129"/>
  <c r="AS129" s="1"/>
  <c r="D127"/>
  <c r="B129" i="2"/>
  <c r="D128"/>
  <c r="N127" i="1" l="1"/>
  <c r="Q127"/>
  <c r="A132"/>
  <c r="AR131"/>
  <c r="AO131"/>
  <c r="C131"/>
  <c r="M131" s="1"/>
  <c r="AP131" s="1"/>
  <c r="P130"/>
  <c r="AS130" s="1"/>
  <c r="D128"/>
  <c r="B130" i="2"/>
  <c r="D129"/>
  <c r="N128" i="1" l="1"/>
  <c r="Q128"/>
  <c r="P131"/>
  <c r="AS131" s="1"/>
  <c r="AR132"/>
  <c r="AO132"/>
  <c r="A133"/>
  <c r="C132"/>
  <c r="M132" s="1"/>
  <c r="AP132" s="1"/>
  <c r="D129"/>
  <c r="D130" i="2"/>
  <c r="B131"/>
  <c r="N129" i="1" l="1"/>
  <c r="Q129"/>
  <c r="P132"/>
  <c r="AS132" s="1"/>
  <c r="A134"/>
  <c r="AR133"/>
  <c r="AO133"/>
  <c r="C133"/>
  <c r="M133" s="1"/>
  <c r="AP133" s="1"/>
  <c r="D130"/>
  <c r="B132" i="2"/>
  <c r="D131"/>
  <c r="N130" i="1" l="1"/>
  <c r="Q130"/>
  <c r="A135"/>
  <c r="C134"/>
  <c r="M134" s="1"/>
  <c r="AP134" s="1"/>
  <c r="AR134"/>
  <c r="AO134"/>
  <c r="P133"/>
  <c r="AS133" s="1"/>
  <c r="D131"/>
  <c r="D132" i="2"/>
  <c r="B133"/>
  <c r="N131" i="1" l="1"/>
  <c r="Q131"/>
  <c r="AR135"/>
  <c r="C135"/>
  <c r="M135" s="1"/>
  <c r="AP135" s="1"/>
  <c r="A136"/>
  <c r="AO135"/>
  <c r="P134"/>
  <c r="AS134" s="1"/>
  <c r="D132"/>
  <c r="B134" i="2"/>
  <c r="D133"/>
  <c r="N132" i="1" l="1"/>
  <c r="Q132"/>
  <c r="A137"/>
  <c r="AR136"/>
  <c r="AO136"/>
  <c r="C136"/>
  <c r="M136" s="1"/>
  <c r="AP136" s="1"/>
  <c r="P135"/>
  <c r="AS135" s="1"/>
  <c r="D133"/>
  <c r="B135" i="2"/>
  <c r="D134"/>
  <c r="N133" i="1" l="1"/>
  <c r="Q133"/>
  <c r="P136"/>
  <c r="AS136" s="1"/>
  <c r="AO137"/>
  <c r="C137"/>
  <c r="M137" s="1"/>
  <c r="AP137" s="1"/>
  <c r="A138"/>
  <c r="AR137"/>
  <c r="D134"/>
  <c r="B136" i="2"/>
  <c r="D135"/>
  <c r="Q134" i="1" l="1"/>
  <c r="N134"/>
  <c r="A139"/>
  <c r="AO138"/>
  <c r="C138"/>
  <c r="M138" s="1"/>
  <c r="AP138" s="1"/>
  <c r="AR138"/>
  <c r="P137"/>
  <c r="AS137" s="1"/>
  <c r="D135"/>
  <c r="B137" i="2"/>
  <c r="D136"/>
  <c r="N135" i="1" l="1"/>
  <c r="Q135"/>
  <c r="P138"/>
  <c r="AS138" s="1"/>
  <c r="AO139"/>
  <c r="C139"/>
  <c r="M139" s="1"/>
  <c r="AP139" s="1"/>
  <c r="A140"/>
  <c r="AR139"/>
  <c r="D136"/>
  <c r="D137" i="2"/>
  <c r="B138"/>
  <c r="N136" i="1" l="1"/>
  <c r="Q136"/>
  <c r="P139"/>
  <c r="AS139" s="1"/>
  <c r="C140"/>
  <c r="M140" s="1"/>
  <c r="AP140" s="1"/>
  <c r="AR140"/>
  <c r="AO140"/>
  <c r="A141"/>
  <c r="D137"/>
  <c r="D138" i="2"/>
  <c r="B139"/>
  <c r="N137" i="1" l="1"/>
  <c r="Q137"/>
  <c r="A142"/>
  <c r="AR141"/>
  <c r="AO141"/>
  <c r="C141"/>
  <c r="M141" s="1"/>
  <c r="AP141" s="1"/>
  <c r="P140"/>
  <c r="AS140" s="1"/>
  <c r="D138"/>
  <c r="B140" i="2"/>
  <c r="D139"/>
  <c r="N138" i="1" l="1"/>
  <c r="Q138"/>
  <c r="A143"/>
  <c r="AO142"/>
  <c r="C142"/>
  <c r="M142" s="1"/>
  <c r="AP142" s="1"/>
  <c r="AR142"/>
  <c r="P141"/>
  <c r="AS141" s="1"/>
  <c r="D139"/>
  <c r="D140" i="2"/>
  <c r="B141"/>
  <c r="N139" i="1" l="1"/>
  <c r="Q139"/>
  <c r="P142"/>
  <c r="AS142" s="1"/>
  <c r="A144"/>
  <c r="AR143"/>
  <c r="AO143"/>
  <c r="C143"/>
  <c r="M143" s="1"/>
  <c r="AP143" s="1"/>
  <c r="D140"/>
  <c r="B142" i="2"/>
  <c r="D141"/>
  <c r="N140" i="1" l="1"/>
  <c r="Q140"/>
  <c r="C144"/>
  <c r="M144" s="1"/>
  <c r="AP144" s="1"/>
  <c r="AR144"/>
  <c r="A145"/>
  <c r="AO144"/>
  <c r="P143"/>
  <c r="AS143" s="1"/>
  <c r="D141"/>
  <c r="B143" i="2"/>
  <c r="D142"/>
  <c r="N141" i="1" l="1"/>
  <c r="Q141"/>
  <c r="A146"/>
  <c r="AO145"/>
  <c r="C145"/>
  <c r="M145" s="1"/>
  <c r="AP145" s="1"/>
  <c r="AR145"/>
  <c r="P144"/>
  <c r="AS144" s="1"/>
  <c r="D142"/>
  <c r="B144" i="2"/>
  <c r="D143"/>
  <c r="Q142" i="1" l="1"/>
  <c r="N142"/>
  <c r="P145"/>
  <c r="AS145" s="1"/>
  <c r="AR146"/>
  <c r="AO146"/>
  <c r="C146"/>
  <c r="M146" s="1"/>
  <c r="AP146" s="1"/>
  <c r="A147"/>
  <c r="D143"/>
  <c r="B145" i="2"/>
  <c r="D144"/>
  <c r="N143" i="1" l="1"/>
  <c r="Q143"/>
  <c r="P146"/>
  <c r="AS146" s="1"/>
  <c r="C147"/>
  <c r="M147" s="1"/>
  <c r="AP147" s="1"/>
  <c r="A148"/>
  <c r="AR147"/>
  <c r="AO147"/>
  <c r="D144"/>
  <c r="D145" i="2"/>
  <c r="B146"/>
  <c r="N144" i="1" l="1"/>
  <c r="Q144"/>
  <c r="C148"/>
  <c r="M148" s="1"/>
  <c r="AP148" s="1"/>
  <c r="AR148"/>
  <c r="A149"/>
  <c r="AO148"/>
  <c r="P147"/>
  <c r="AS147" s="1"/>
  <c r="D145"/>
  <c r="D146" i="2"/>
  <c r="B147"/>
  <c r="N145" i="1" l="1"/>
  <c r="Q145"/>
  <c r="A150"/>
  <c r="AR149"/>
  <c r="AO149"/>
  <c r="C149"/>
  <c r="M149" s="1"/>
  <c r="AP149" s="1"/>
  <c r="P148"/>
  <c r="AS148" s="1"/>
  <c r="D146"/>
  <c r="B148" i="2"/>
  <c r="D147"/>
  <c r="N146" i="1" l="1"/>
  <c r="Q146"/>
  <c r="P149"/>
  <c r="AS149" s="1"/>
  <c r="C150"/>
  <c r="M150" s="1"/>
  <c r="AP150" s="1"/>
  <c r="AR150"/>
  <c r="A151"/>
  <c r="AO150"/>
  <c r="D147"/>
  <c r="D148" i="2"/>
  <c r="B149"/>
  <c r="N147" i="1" l="1"/>
  <c r="Q147"/>
  <c r="P150"/>
  <c r="AS150" s="1"/>
  <c r="A152"/>
  <c r="AR151"/>
  <c r="AO151"/>
  <c r="C151"/>
  <c r="M151" s="1"/>
  <c r="AP151" s="1"/>
  <c r="D148"/>
  <c r="B150" i="2"/>
  <c r="D149"/>
  <c r="N148" i="1" l="1"/>
  <c r="Q148"/>
  <c r="P151"/>
  <c r="AS151" s="1"/>
  <c r="AO152"/>
  <c r="C152"/>
  <c r="M152" s="1"/>
  <c r="AP152" s="1"/>
  <c r="A153"/>
  <c r="AR152"/>
  <c r="D149"/>
  <c r="B151" i="2"/>
  <c r="D150"/>
  <c r="N149" i="1" l="1"/>
  <c r="Q149"/>
  <c r="P152"/>
  <c r="AS152" s="1"/>
  <c r="A154"/>
  <c r="AR153"/>
  <c r="AO153"/>
  <c r="C153"/>
  <c r="M153" s="1"/>
  <c r="AP153" s="1"/>
  <c r="D150"/>
  <c r="B152" i="2"/>
  <c r="D151"/>
  <c r="Q150" i="1" l="1"/>
  <c r="N150"/>
  <c r="AR154"/>
  <c r="AO154"/>
  <c r="A155"/>
  <c r="C154"/>
  <c r="M154" s="1"/>
  <c r="AP154" s="1"/>
  <c r="P153"/>
  <c r="AS153" s="1"/>
  <c r="D151"/>
  <c r="B153" i="2"/>
  <c r="D152"/>
  <c r="N151" i="1" l="1"/>
  <c r="Q151"/>
  <c r="P154"/>
  <c r="AS154" s="1"/>
  <c r="A156"/>
  <c r="AR155"/>
  <c r="AO155"/>
  <c r="C155"/>
  <c r="M155" s="1"/>
  <c r="AP155" s="1"/>
  <c r="D152"/>
  <c r="B154" i="2"/>
  <c r="D153"/>
  <c r="N152" i="1" l="1"/>
  <c r="Q152"/>
  <c r="AR156"/>
  <c r="AO156"/>
  <c r="A157"/>
  <c r="C156"/>
  <c r="M156" s="1"/>
  <c r="AP156" s="1"/>
  <c r="P155"/>
  <c r="AS155" s="1"/>
  <c r="D153"/>
  <c r="D154" i="2"/>
  <c r="B155"/>
  <c r="N153" i="1" l="1"/>
  <c r="Q153"/>
  <c r="P156"/>
  <c r="AS156" s="1"/>
  <c r="A158"/>
  <c r="AR157"/>
  <c r="AO157"/>
  <c r="C157"/>
  <c r="M157" s="1"/>
  <c r="AP157" s="1"/>
  <c r="D154"/>
  <c r="B156" i="2"/>
  <c r="D155"/>
  <c r="N154" i="1" l="1"/>
  <c r="Q154"/>
  <c r="P157"/>
  <c r="AS157" s="1"/>
  <c r="A159"/>
  <c r="AR158"/>
  <c r="AO158"/>
  <c r="C158"/>
  <c r="M158" s="1"/>
  <c r="AP158" s="1"/>
  <c r="D155"/>
  <c r="D156" i="2"/>
  <c r="B157"/>
  <c r="N155" i="1" l="1"/>
  <c r="Q155"/>
  <c r="AO159"/>
  <c r="C159"/>
  <c r="M159" s="1"/>
  <c r="AP159" s="1"/>
  <c r="A160"/>
  <c r="AR159"/>
  <c r="P158"/>
  <c r="AS158" s="1"/>
  <c r="D156"/>
  <c r="B158" i="2"/>
  <c r="D157"/>
  <c r="N156" i="1" l="1"/>
  <c r="Q156"/>
  <c r="AR160"/>
  <c r="AO160"/>
  <c r="A161"/>
  <c r="C160"/>
  <c r="M160" s="1"/>
  <c r="AP160" s="1"/>
  <c r="P159"/>
  <c r="AS159" s="1"/>
  <c r="D157"/>
  <c r="B159" i="2"/>
  <c r="D158"/>
  <c r="N157" i="1" l="1"/>
  <c r="Q157"/>
  <c r="P160"/>
  <c r="AS160" s="1"/>
  <c r="AO161"/>
  <c r="C161"/>
  <c r="M161" s="1"/>
  <c r="AP161" s="1"/>
  <c r="A162"/>
  <c r="AR161"/>
  <c r="D158"/>
  <c r="B160" i="2"/>
  <c r="D159"/>
  <c r="Q158" i="1" l="1"/>
  <c r="N158"/>
  <c r="P161"/>
  <c r="AS161" s="1"/>
  <c r="AR162"/>
  <c r="C162"/>
  <c r="M162" s="1"/>
  <c r="AP162" s="1"/>
  <c r="AO162"/>
  <c r="A163"/>
  <c r="D159"/>
  <c r="B161" i="2"/>
  <c r="D160"/>
  <c r="N159" i="1" l="1"/>
  <c r="Q159"/>
  <c r="P162"/>
  <c r="AS162" s="1"/>
  <c r="AR163"/>
  <c r="AO163"/>
  <c r="C163"/>
  <c r="M163" s="1"/>
  <c r="AP163" s="1"/>
  <c r="A164"/>
  <c r="D160"/>
  <c r="B162" i="2"/>
  <c r="D161"/>
  <c r="N160" i="1" l="1"/>
  <c r="Q160"/>
  <c r="AO164"/>
  <c r="C164"/>
  <c r="M164" s="1"/>
  <c r="AP164" s="1"/>
  <c r="A165"/>
  <c r="AR164"/>
  <c r="P163"/>
  <c r="AS163" s="1"/>
  <c r="D161"/>
  <c r="D162" i="2"/>
  <c r="B163"/>
  <c r="N161" i="1" l="1"/>
  <c r="Q161"/>
  <c r="C165"/>
  <c r="M165" s="1"/>
  <c r="AP165" s="1"/>
  <c r="AR165"/>
  <c r="AO165"/>
  <c r="P164"/>
  <c r="AS164" s="1"/>
  <c r="D162"/>
  <c r="B164" i="2"/>
  <c r="D163"/>
  <c r="N162" i="1" l="1"/>
  <c r="Q162"/>
  <c r="P165"/>
  <c r="AS165" s="1"/>
  <c r="D163"/>
  <c r="D164" i="2"/>
  <c r="B165"/>
  <c r="N163" i="1" l="1"/>
  <c r="Q163"/>
  <c r="D164"/>
  <c r="D165" i="2"/>
  <c r="N164" i="1" l="1"/>
  <c r="Q164"/>
  <c r="D165"/>
  <c r="N165" l="1"/>
  <c r="Q165"/>
  <c r="BH328" i="2"/>
  <c r="BH330"/>
</calcChain>
</file>

<file path=xl/sharedStrings.xml><?xml version="1.0" encoding="utf-8"?>
<sst xmlns="http://schemas.openxmlformats.org/spreadsheetml/2006/main" count="40" uniqueCount="27">
  <si>
    <t xml:space="preserve">Lat </t>
  </si>
  <si>
    <t xml:space="preserve">Long </t>
  </si>
  <si>
    <t xml:space="preserve">Lat  </t>
  </si>
  <si>
    <t xml:space="preserve">Grados </t>
  </si>
  <si>
    <t>Radianes</t>
  </si>
  <si>
    <t xml:space="preserve">Distancia </t>
  </si>
  <si>
    <t>ω</t>
  </si>
  <si>
    <t>h</t>
  </si>
  <si>
    <t>e =</t>
  </si>
  <si>
    <t>e</t>
  </si>
  <si>
    <t>Mercator</t>
  </si>
  <si>
    <t xml:space="preserve">Sabiendo que el valor de "e" se encuentra entre 0 y 1 , modificarlo de manera de redefinir la proyeccion y encontrar el valor de distancia al centro que genere una proyeccion similar a mercator. </t>
  </si>
  <si>
    <t>Braun (Distancia variable)</t>
  </si>
  <si>
    <t>x</t>
  </si>
  <si>
    <t>y</t>
  </si>
  <si>
    <t>Meridiano 90°</t>
  </si>
  <si>
    <t>Maximo Desvio</t>
  </si>
  <si>
    <t>Sumatoria de  los desvios al cuadrado</t>
  </si>
  <si>
    <t>max(v)</t>
  </si>
  <si>
    <t>Latitud</t>
  </si>
  <si>
    <t>Diferencias (h-x = v)</t>
  </si>
  <si>
    <t>X</t>
  </si>
  <si>
    <t xml:space="preserve">Se realizaron proyecciones para los distintos valores de "e". Se calculan los desvios respecto a la proyeccion de mercator y mediante el analisis se determina que valor de e que entrega el menor maximo desvio y la menor suma de desvios al cuadrado </t>
  </si>
  <si>
    <r>
      <t xml:space="preserve">∑ </t>
    </r>
    <r>
      <rPr>
        <b/>
        <sz val="14"/>
        <color theme="1"/>
        <rFont val="Cambria"/>
        <family val="1"/>
      </rPr>
      <t>v²</t>
    </r>
  </si>
  <si>
    <r>
      <t xml:space="preserve">Braun con distancia "e" variable </t>
    </r>
    <r>
      <rPr>
        <sz val="16"/>
        <color theme="1"/>
        <rFont val="Calibri"/>
        <family val="2"/>
        <scheme val="minor"/>
      </rPr>
      <t>(Cada columna es una proyeccion distinta para los mismos puntos del meridiano 90° )</t>
    </r>
  </si>
  <si>
    <t xml:space="preserve">Meridiano = </t>
  </si>
  <si>
    <t>Apreciar que se puede modificar el meridiano en el cual se calcula, los valores de h y x no varian.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</si>
</sst>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6" xfId="0" applyBorder="1"/>
    <xf numFmtId="0" fontId="0" fillId="0" borderId="14" xfId="0" applyBorder="1"/>
    <xf numFmtId="0" fontId="0" fillId="0" borderId="7" xfId="0" applyBorder="1"/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0" xfId="0" applyNumberFormat="1"/>
    <xf numFmtId="0" fontId="0" fillId="0" borderId="0" xfId="0" applyBorder="1"/>
    <xf numFmtId="0" fontId="4" fillId="0" borderId="0" xfId="0" applyFont="1" applyAlignment="1">
      <alignment horizontal="center" vertical="center" wrapText="1"/>
    </xf>
    <xf numFmtId="0" fontId="0" fillId="2" borderId="17" xfId="0" applyFill="1" applyBorder="1"/>
    <xf numFmtId="0" fontId="0" fillId="2" borderId="5" xfId="0" applyFill="1" applyBorder="1"/>
    <xf numFmtId="164" fontId="0" fillId="0" borderId="1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Aproximacion</a:t>
            </a:r>
            <a:r>
              <a:rPr lang="es-AR" baseline="0"/>
              <a:t> de proyecciones</a:t>
            </a:r>
            <a:r>
              <a:rPr lang="es-AR"/>
              <a:t>:</a:t>
            </a:r>
            <a:r>
              <a:rPr lang="es-AR" baseline="0"/>
              <a:t> Braun (distancia variable) y Mercator</a:t>
            </a:r>
            <a:endParaRPr lang="es-AR"/>
          </a:p>
        </c:rich>
      </c:tx>
      <c:layout>
        <c:manualLayout>
          <c:xMode val="edge"/>
          <c:yMode val="edge"/>
          <c:x val="0.30014388489208638"/>
          <c:y val="1.58780788587287E-2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4.5046850026402088E-2"/>
          <c:y val="6.4056430846178861E-2"/>
          <c:w val="0.9146736154383579"/>
          <c:h val="0.81913764198553751"/>
        </c:manualLayout>
      </c:layout>
      <c:scatterChart>
        <c:scatterStyle val="lineMarker"/>
        <c:ser>
          <c:idx val="0"/>
          <c:order val="0"/>
          <c:tx>
            <c:v>Braun (distancia variable)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'Comparacion Grafica'!$AO$5:$AO$165</c:f>
              <c:numCache>
                <c:formatCode>General</c:formatCode>
                <c:ptCount val="161"/>
                <c:pt idx="0">
                  <c:v>-80</c:v>
                </c:pt>
                <c:pt idx="1">
                  <c:v>-79</c:v>
                </c:pt>
                <c:pt idx="2">
                  <c:v>-78</c:v>
                </c:pt>
                <c:pt idx="3">
                  <c:v>-77</c:v>
                </c:pt>
                <c:pt idx="4">
                  <c:v>-76</c:v>
                </c:pt>
                <c:pt idx="5">
                  <c:v>-75</c:v>
                </c:pt>
                <c:pt idx="6">
                  <c:v>-74</c:v>
                </c:pt>
                <c:pt idx="7">
                  <c:v>-73</c:v>
                </c:pt>
                <c:pt idx="8">
                  <c:v>-72</c:v>
                </c:pt>
                <c:pt idx="9">
                  <c:v>-71</c:v>
                </c:pt>
                <c:pt idx="10">
                  <c:v>-70</c:v>
                </c:pt>
                <c:pt idx="11">
                  <c:v>-69</c:v>
                </c:pt>
                <c:pt idx="12">
                  <c:v>-68</c:v>
                </c:pt>
                <c:pt idx="13">
                  <c:v>-67</c:v>
                </c:pt>
                <c:pt idx="14">
                  <c:v>-66</c:v>
                </c:pt>
                <c:pt idx="15">
                  <c:v>-65</c:v>
                </c:pt>
                <c:pt idx="16">
                  <c:v>-64</c:v>
                </c:pt>
                <c:pt idx="17">
                  <c:v>-63</c:v>
                </c:pt>
                <c:pt idx="18">
                  <c:v>-62</c:v>
                </c:pt>
                <c:pt idx="19">
                  <c:v>-61</c:v>
                </c:pt>
                <c:pt idx="20">
                  <c:v>-60</c:v>
                </c:pt>
                <c:pt idx="21">
                  <c:v>-59</c:v>
                </c:pt>
                <c:pt idx="22">
                  <c:v>-58</c:v>
                </c:pt>
                <c:pt idx="23">
                  <c:v>-57</c:v>
                </c:pt>
                <c:pt idx="24">
                  <c:v>-56</c:v>
                </c:pt>
                <c:pt idx="25">
                  <c:v>-55</c:v>
                </c:pt>
                <c:pt idx="26">
                  <c:v>-54</c:v>
                </c:pt>
                <c:pt idx="27">
                  <c:v>-53</c:v>
                </c:pt>
                <c:pt idx="28">
                  <c:v>-52</c:v>
                </c:pt>
                <c:pt idx="29">
                  <c:v>-51</c:v>
                </c:pt>
                <c:pt idx="30">
                  <c:v>-50</c:v>
                </c:pt>
                <c:pt idx="31">
                  <c:v>-49</c:v>
                </c:pt>
                <c:pt idx="32">
                  <c:v>-48</c:v>
                </c:pt>
                <c:pt idx="33">
                  <c:v>-47</c:v>
                </c:pt>
                <c:pt idx="34">
                  <c:v>-46</c:v>
                </c:pt>
                <c:pt idx="35">
                  <c:v>-45</c:v>
                </c:pt>
                <c:pt idx="36">
                  <c:v>-44</c:v>
                </c:pt>
                <c:pt idx="37">
                  <c:v>-43</c:v>
                </c:pt>
                <c:pt idx="38">
                  <c:v>-42</c:v>
                </c:pt>
                <c:pt idx="39">
                  <c:v>-41</c:v>
                </c:pt>
                <c:pt idx="40">
                  <c:v>-40</c:v>
                </c:pt>
                <c:pt idx="41">
                  <c:v>-39</c:v>
                </c:pt>
                <c:pt idx="42">
                  <c:v>-38</c:v>
                </c:pt>
                <c:pt idx="43">
                  <c:v>-37</c:v>
                </c:pt>
                <c:pt idx="44">
                  <c:v>-36</c:v>
                </c:pt>
                <c:pt idx="45">
                  <c:v>-35</c:v>
                </c:pt>
                <c:pt idx="46">
                  <c:v>-34</c:v>
                </c:pt>
                <c:pt idx="47">
                  <c:v>-33</c:v>
                </c:pt>
                <c:pt idx="48">
                  <c:v>-32</c:v>
                </c:pt>
                <c:pt idx="49">
                  <c:v>-31</c:v>
                </c:pt>
                <c:pt idx="50">
                  <c:v>-30</c:v>
                </c:pt>
                <c:pt idx="51">
                  <c:v>-29</c:v>
                </c:pt>
                <c:pt idx="52">
                  <c:v>-28</c:v>
                </c:pt>
                <c:pt idx="53">
                  <c:v>-27</c:v>
                </c:pt>
                <c:pt idx="54">
                  <c:v>-26</c:v>
                </c:pt>
                <c:pt idx="55">
                  <c:v>-25</c:v>
                </c:pt>
                <c:pt idx="56">
                  <c:v>-24</c:v>
                </c:pt>
                <c:pt idx="57">
                  <c:v>-23</c:v>
                </c:pt>
                <c:pt idx="58">
                  <c:v>-22</c:v>
                </c:pt>
                <c:pt idx="59">
                  <c:v>-21</c:v>
                </c:pt>
                <c:pt idx="60">
                  <c:v>-20</c:v>
                </c:pt>
                <c:pt idx="61">
                  <c:v>-19</c:v>
                </c:pt>
                <c:pt idx="62">
                  <c:v>-18</c:v>
                </c:pt>
                <c:pt idx="63">
                  <c:v>-17</c:v>
                </c:pt>
                <c:pt idx="64">
                  <c:v>-16</c:v>
                </c:pt>
                <c:pt idx="65">
                  <c:v>-15</c:v>
                </c:pt>
                <c:pt idx="66">
                  <c:v>-14</c:v>
                </c:pt>
                <c:pt idx="67">
                  <c:v>-13</c:v>
                </c:pt>
                <c:pt idx="68">
                  <c:v>-12</c:v>
                </c:pt>
                <c:pt idx="69">
                  <c:v>-11</c:v>
                </c:pt>
                <c:pt idx="70">
                  <c:v>-10</c:v>
                </c:pt>
                <c:pt idx="71">
                  <c:v>-9</c:v>
                </c:pt>
                <c:pt idx="72">
                  <c:v>-8</c:v>
                </c:pt>
                <c:pt idx="73">
                  <c:v>-7</c:v>
                </c:pt>
                <c:pt idx="74">
                  <c:v>-6</c:v>
                </c:pt>
                <c:pt idx="75">
                  <c:v>-5</c:v>
                </c:pt>
                <c:pt idx="76">
                  <c:v>-4</c:v>
                </c:pt>
                <c:pt idx="77">
                  <c:v>-3</c:v>
                </c:pt>
                <c:pt idx="78">
                  <c:v>-2</c:v>
                </c:pt>
                <c:pt idx="79">
                  <c:v>-1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  <c:pt idx="98">
                  <c:v>18</c:v>
                </c:pt>
                <c:pt idx="99">
                  <c:v>19</c:v>
                </c:pt>
                <c:pt idx="100">
                  <c:v>20</c:v>
                </c:pt>
                <c:pt idx="101">
                  <c:v>21</c:v>
                </c:pt>
                <c:pt idx="102">
                  <c:v>22</c:v>
                </c:pt>
                <c:pt idx="103">
                  <c:v>23</c:v>
                </c:pt>
                <c:pt idx="104">
                  <c:v>24</c:v>
                </c:pt>
                <c:pt idx="105">
                  <c:v>25</c:v>
                </c:pt>
                <c:pt idx="106">
                  <c:v>26</c:v>
                </c:pt>
                <c:pt idx="107">
                  <c:v>27</c:v>
                </c:pt>
                <c:pt idx="108">
                  <c:v>28</c:v>
                </c:pt>
                <c:pt idx="109">
                  <c:v>29</c:v>
                </c:pt>
                <c:pt idx="110">
                  <c:v>30</c:v>
                </c:pt>
                <c:pt idx="111">
                  <c:v>31</c:v>
                </c:pt>
                <c:pt idx="112">
                  <c:v>32</c:v>
                </c:pt>
                <c:pt idx="113">
                  <c:v>33</c:v>
                </c:pt>
                <c:pt idx="114">
                  <c:v>34</c:v>
                </c:pt>
                <c:pt idx="115">
                  <c:v>35</c:v>
                </c:pt>
                <c:pt idx="116">
                  <c:v>36</c:v>
                </c:pt>
                <c:pt idx="117">
                  <c:v>37</c:v>
                </c:pt>
                <c:pt idx="118">
                  <c:v>38</c:v>
                </c:pt>
                <c:pt idx="119">
                  <c:v>39</c:v>
                </c:pt>
                <c:pt idx="120">
                  <c:v>40</c:v>
                </c:pt>
                <c:pt idx="121">
                  <c:v>41</c:v>
                </c:pt>
                <c:pt idx="122">
                  <c:v>42</c:v>
                </c:pt>
                <c:pt idx="123">
                  <c:v>43</c:v>
                </c:pt>
                <c:pt idx="124">
                  <c:v>44</c:v>
                </c:pt>
                <c:pt idx="125">
                  <c:v>45</c:v>
                </c:pt>
                <c:pt idx="126">
                  <c:v>46</c:v>
                </c:pt>
                <c:pt idx="127">
                  <c:v>47</c:v>
                </c:pt>
                <c:pt idx="128">
                  <c:v>48</c:v>
                </c:pt>
                <c:pt idx="129">
                  <c:v>49</c:v>
                </c:pt>
                <c:pt idx="130">
                  <c:v>50</c:v>
                </c:pt>
                <c:pt idx="131">
                  <c:v>51</c:v>
                </c:pt>
                <c:pt idx="132">
                  <c:v>52</c:v>
                </c:pt>
                <c:pt idx="133">
                  <c:v>53</c:v>
                </c:pt>
                <c:pt idx="134">
                  <c:v>54</c:v>
                </c:pt>
                <c:pt idx="135">
                  <c:v>55</c:v>
                </c:pt>
                <c:pt idx="136">
                  <c:v>56</c:v>
                </c:pt>
                <c:pt idx="137">
                  <c:v>57</c:v>
                </c:pt>
                <c:pt idx="138">
                  <c:v>58</c:v>
                </c:pt>
                <c:pt idx="139">
                  <c:v>59</c:v>
                </c:pt>
                <c:pt idx="140">
                  <c:v>60</c:v>
                </c:pt>
                <c:pt idx="141">
                  <c:v>61</c:v>
                </c:pt>
                <c:pt idx="142">
                  <c:v>62</c:v>
                </c:pt>
                <c:pt idx="143">
                  <c:v>63</c:v>
                </c:pt>
                <c:pt idx="144">
                  <c:v>64</c:v>
                </c:pt>
                <c:pt idx="145">
                  <c:v>65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69</c:v>
                </c:pt>
                <c:pt idx="150">
                  <c:v>70</c:v>
                </c:pt>
                <c:pt idx="151">
                  <c:v>71</c:v>
                </c:pt>
                <c:pt idx="152">
                  <c:v>72</c:v>
                </c:pt>
                <c:pt idx="153">
                  <c:v>73</c:v>
                </c:pt>
                <c:pt idx="154">
                  <c:v>74</c:v>
                </c:pt>
                <c:pt idx="155">
                  <c:v>75</c:v>
                </c:pt>
                <c:pt idx="156">
                  <c:v>76</c:v>
                </c:pt>
                <c:pt idx="157">
                  <c:v>77</c:v>
                </c:pt>
                <c:pt idx="158">
                  <c:v>78</c:v>
                </c:pt>
                <c:pt idx="159">
                  <c:v>79</c:v>
                </c:pt>
                <c:pt idx="160">
                  <c:v>80</c:v>
                </c:pt>
              </c:numCache>
            </c:numRef>
          </c:xVal>
          <c:yVal>
            <c:numRef>
              <c:f>'Comparacion Grafica'!$AP$5:$AP$165</c:f>
              <c:numCache>
                <c:formatCode>0.0000</c:formatCode>
                <c:ptCount val="161"/>
                <c:pt idx="0">
                  <c:v>-1.6781992623545596</c:v>
                </c:pt>
                <c:pt idx="1">
                  <c:v>-1.6486727716349916</c:v>
                </c:pt>
                <c:pt idx="2">
                  <c:v>-1.619568066390014</c:v>
                </c:pt>
                <c:pt idx="3">
                  <c:v>-1.5908718333356571</c:v>
                </c:pt>
                <c:pt idx="4">
                  <c:v>-1.562571253013435</c:v>
                </c:pt>
                <c:pt idx="5">
                  <c:v>-1.5346539759579207</c:v>
                </c:pt>
                <c:pt idx="6">
                  <c:v>-1.5071081002055884</c:v>
                </c:pt>
                <c:pt idx="7">
                  <c:v>-1.4799221500569752</c:v>
                </c:pt>
                <c:pt idx="8">
                  <c:v>-1.4530850560107216</c:v>
                </c:pt>
                <c:pt idx="9">
                  <c:v>-1.4265861357940106</c:v>
                </c:pt>
                <c:pt idx="10">
                  <c:v>-1.4004150764194192</c:v>
                </c:pt>
                <c:pt idx="11">
                  <c:v>-1.3745619172032262</c:v>
                </c:pt>
                <c:pt idx="12">
                  <c:v>-1.3490170336848535</c:v>
                </c:pt>
                <c:pt idx="13">
                  <c:v>-1.3237711223913833</c:v>
                </c:pt>
                <c:pt idx="14">
                  <c:v>-1.2988151863950212</c:v>
                </c:pt>
                <c:pt idx="15">
                  <c:v>-1.2741405216149861</c:v>
                </c:pt>
                <c:pt idx="16">
                  <c:v>-1.2497387038186552</c:v>
                </c:pt>
                <c:pt idx="17">
                  <c:v>-1.225601576279864</c:v>
                </c:pt>
                <c:pt idx="18">
                  <c:v>-1.2017212380551208</c:v>
                </c:pt>
                <c:pt idx="19">
                  <c:v>-1.1780900328411019</c:v>
                </c:pt>
                <c:pt idx="20">
                  <c:v>-1.1547005383792515</c:v>
                </c:pt>
                <c:pt idx="21">
                  <c:v>-1.1315455563755401</c:v>
                </c:pt>
                <c:pt idx="22">
                  <c:v>-1.1086181029055378</c:v>
                </c:pt>
                <c:pt idx="23">
                  <c:v>-1.0859113992768739</c:v>
                </c:pt>
                <c:pt idx="24">
                  <c:v>-1.0634188633229575</c:v>
                </c:pt>
                <c:pt idx="25">
                  <c:v>-1.0411341011034927</c:v>
                </c:pt>
                <c:pt idx="26">
                  <c:v>-1.0190508989888576</c:v>
                </c:pt>
                <c:pt idx="27">
                  <c:v>-0.99716321610686287</c:v>
                </c:pt>
                <c:pt idx="28">
                  <c:v>-0.97546517713172298</c:v>
                </c:pt>
                <c:pt idx="29">
                  <c:v>-0.95395106539632035</c:v>
                </c:pt>
                <c:pt idx="30">
                  <c:v>-0.93261531630999717</c:v>
                </c:pt>
                <c:pt idx="31">
                  <c:v>-0.91145251106516945</c:v>
                </c:pt>
                <c:pt idx="32">
                  <c:v>-0.89045737061707231</c:v>
                </c:pt>
                <c:pt idx="33">
                  <c:v>-0.86962474992186711</c:v>
                </c:pt>
                <c:pt idx="34">
                  <c:v>-0.8489496324192094</c:v>
                </c:pt>
                <c:pt idx="35">
                  <c:v>-0.82842712474619007</c:v>
                </c:pt>
                <c:pt idx="36">
                  <c:v>-0.80805245167031359</c:v>
                </c:pt>
                <c:pt idx="37">
                  <c:v>-0.78782095122988471</c:v>
                </c:pt>
                <c:pt idx="38">
                  <c:v>-0.76772807007083166</c:v>
                </c:pt>
                <c:pt idx="39">
                  <c:v>-0.74776935896960928</c:v>
                </c:pt>
                <c:pt idx="40">
                  <c:v>-0.72794046853240468</c:v>
                </c:pt>
                <c:pt idx="41">
                  <c:v>-0.70823714506139601</c:v>
                </c:pt>
                <c:pt idx="42">
                  <c:v>-0.68865522657933054</c:v>
                </c:pt>
                <c:pt idx="43">
                  <c:v>-0.66919063900414633</c:v>
                </c:pt>
                <c:pt idx="44">
                  <c:v>-0.64983939246581268</c:v>
                </c:pt>
                <c:pt idx="45">
                  <c:v>-0.63059757775796699</c:v>
                </c:pt>
                <c:pt idx="46">
                  <c:v>-0.61146136291732078</c:v>
                </c:pt>
                <c:pt idx="47">
                  <c:v>-0.59242698992416043</c:v>
                </c:pt>
                <c:pt idx="48">
                  <c:v>-0.57349077151761585</c:v>
                </c:pt>
                <c:pt idx="49">
                  <c:v>-0.55464908811967684</c:v>
                </c:pt>
                <c:pt idx="50">
                  <c:v>-0.53589838486224528</c:v>
                </c:pt>
                <c:pt idx="51">
                  <c:v>-0.51723516871178066</c:v>
                </c:pt>
                <c:pt idx="52">
                  <c:v>-0.49865600568636143</c:v>
                </c:pt>
                <c:pt idx="53">
                  <c:v>-0.48015751816023206</c:v>
                </c:pt>
                <c:pt idx="54">
                  <c:v>-0.46173638225112618</c:v>
                </c:pt>
                <c:pt idx="55">
                  <c:v>-0.44338932528587977</c:v>
                </c:pt>
                <c:pt idx="56">
                  <c:v>-0.42511312334004431</c:v>
                </c:pt>
                <c:pt idx="57">
                  <c:v>-0.40690459884739871</c:v>
                </c:pt>
                <c:pt idx="58">
                  <c:v>-0.38876061827543695</c:v>
                </c:pt>
                <c:pt idx="59">
                  <c:v>-0.37067808986306877</c:v>
                </c:pt>
                <c:pt idx="60">
                  <c:v>-0.3526539614169299</c:v>
                </c:pt>
                <c:pt idx="61">
                  <c:v>-0.33468521816283914</c:v>
                </c:pt>
                <c:pt idx="62">
                  <c:v>-0.31676888064907255</c:v>
                </c:pt>
                <c:pt idx="63">
                  <c:v>-0.29890200269825562</c:v>
                </c:pt>
                <c:pt idx="64">
                  <c:v>-0.28108166940478285</c:v>
                </c:pt>
                <c:pt idx="65">
                  <c:v>-0.26330499517479172</c:v>
                </c:pt>
                <c:pt idx="66">
                  <c:v>-0.2455691218058092</c:v>
                </c:pt>
                <c:pt idx="67">
                  <c:v>-0.22787121660329099</c:v>
                </c:pt>
                <c:pt idx="68">
                  <c:v>-0.21020847053135291</c:v>
                </c:pt>
                <c:pt idx="69">
                  <c:v>-0.19257809639507723</c:v>
                </c:pt>
                <c:pt idx="70">
                  <c:v>-0.17497732705184799</c:v>
                </c:pt>
                <c:pt idx="71">
                  <c:v>-0.15740341364923691</c:v>
                </c:pt>
                <c:pt idx="72">
                  <c:v>-0.13985362388702083</c:v>
                </c:pt>
                <c:pt idx="73">
                  <c:v>-0.1223252403009686</c:v>
                </c:pt>
                <c:pt idx="74">
                  <c:v>-0.10481555856608241</c:v>
                </c:pt>
                <c:pt idx="75">
                  <c:v>-8.7321885817024117E-2</c:v>
                </c:pt>
                <c:pt idx="76">
                  <c:v>-6.984153898349546E-2</c:v>
                </c:pt>
                <c:pt idx="77">
                  <c:v>-5.2371843138373862E-2</c:v>
                </c:pt>
                <c:pt idx="78">
                  <c:v>-3.4910129856435164E-2</c:v>
                </c:pt>
                <c:pt idx="79">
                  <c:v>-1.7453735581517579E-2</c:v>
                </c:pt>
                <c:pt idx="80">
                  <c:v>0</c:v>
                </c:pt>
                <c:pt idx="81">
                  <c:v>1.7453735581517579E-2</c:v>
                </c:pt>
                <c:pt idx="82">
                  <c:v>3.4910129856435164E-2</c:v>
                </c:pt>
                <c:pt idx="83">
                  <c:v>5.2371843138373862E-2</c:v>
                </c:pt>
                <c:pt idx="84">
                  <c:v>6.984153898349546E-2</c:v>
                </c:pt>
                <c:pt idx="85">
                  <c:v>8.7321885817024117E-2</c:v>
                </c:pt>
                <c:pt idx="86">
                  <c:v>0.10481555856608241</c:v>
                </c:pt>
                <c:pt idx="87">
                  <c:v>0.1223252403009686</c:v>
                </c:pt>
                <c:pt idx="88">
                  <c:v>0.13985362388702083</c:v>
                </c:pt>
                <c:pt idx="89">
                  <c:v>0.15740341364923691</c:v>
                </c:pt>
                <c:pt idx="90">
                  <c:v>0.17497732705184799</c:v>
                </c:pt>
                <c:pt idx="91">
                  <c:v>0.19257809639507723</c:v>
                </c:pt>
                <c:pt idx="92">
                  <c:v>0.21020847053135291</c:v>
                </c:pt>
                <c:pt idx="93">
                  <c:v>0.22787121660329099</c:v>
                </c:pt>
                <c:pt idx="94">
                  <c:v>0.2455691218058092</c:v>
                </c:pt>
                <c:pt idx="95">
                  <c:v>0.26330499517479172</c:v>
                </c:pt>
                <c:pt idx="96">
                  <c:v>0.28108166940478285</c:v>
                </c:pt>
                <c:pt idx="97">
                  <c:v>0.29890200269825562</c:v>
                </c:pt>
                <c:pt idx="98">
                  <c:v>0.31676888064907255</c:v>
                </c:pt>
                <c:pt idx="99">
                  <c:v>0.33468521816283914</c:v>
                </c:pt>
                <c:pt idx="100">
                  <c:v>0.3526539614169299</c:v>
                </c:pt>
                <c:pt idx="101">
                  <c:v>0.37067808986306877</c:v>
                </c:pt>
                <c:pt idx="102">
                  <c:v>0.38876061827543695</c:v>
                </c:pt>
                <c:pt idx="103">
                  <c:v>0.40690459884739871</c:v>
                </c:pt>
                <c:pt idx="104">
                  <c:v>0.42511312334004431</c:v>
                </c:pt>
                <c:pt idx="105">
                  <c:v>0.44338932528587977</c:v>
                </c:pt>
                <c:pt idx="106">
                  <c:v>0.46173638225112618</c:v>
                </c:pt>
                <c:pt idx="107">
                  <c:v>0.48015751816023206</c:v>
                </c:pt>
                <c:pt idx="108">
                  <c:v>0.49865600568636143</c:v>
                </c:pt>
                <c:pt idx="109">
                  <c:v>0.51723516871178066</c:v>
                </c:pt>
                <c:pt idx="110">
                  <c:v>0.53589838486224528</c:v>
                </c:pt>
                <c:pt idx="111">
                  <c:v>0.55464908811967684</c:v>
                </c:pt>
                <c:pt idx="112">
                  <c:v>0.57349077151761585</c:v>
                </c:pt>
                <c:pt idx="113">
                  <c:v>0.59242698992416043</c:v>
                </c:pt>
                <c:pt idx="114">
                  <c:v>0.61146136291732078</c:v>
                </c:pt>
                <c:pt idx="115">
                  <c:v>0.63059757775796699</c:v>
                </c:pt>
                <c:pt idx="116">
                  <c:v>0.64983939246581268</c:v>
                </c:pt>
                <c:pt idx="117">
                  <c:v>0.66919063900414633</c:v>
                </c:pt>
                <c:pt idx="118">
                  <c:v>0.68865522657933054</c:v>
                </c:pt>
                <c:pt idx="119">
                  <c:v>0.70823714506139601</c:v>
                </c:pt>
                <c:pt idx="120">
                  <c:v>0.72794046853240468</c:v>
                </c:pt>
                <c:pt idx="121">
                  <c:v>0.74776935896960928</c:v>
                </c:pt>
                <c:pt idx="122">
                  <c:v>0.76772807007083166</c:v>
                </c:pt>
                <c:pt idx="123">
                  <c:v>0.78782095122988471</c:v>
                </c:pt>
                <c:pt idx="124">
                  <c:v>0.80805245167031359</c:v>
                </c:pt>
                <c:pt idx="125">
                  <c:v>0.82842712474619007</c:v>
                </c:pt>
                <c:pt idx="126">
                  <c:v>0.8489496324192094</c:v>
                </c:pt>
                <c:pt idx="127">
                  <c:v>0.86962474992186711</c:v>
                </c:pt>
                <c:pt idx="128">
                  <c:v>0.89045737061707231</c:v>
                </c:pt>
                <c:pt idx="129">
                  <c:v>0.91145251106516945</c:v>
                </c:pt>
                <c:pt idx="130">
                  <c:v>0.93261531630999717</c:v>
                </c:pt>
                <c:pt idx="131">
                  <c:v>0.95395106539632035</c:v>
                </c:pt>
                <c:pt idx="132">
                  <c:v>0.97546517713172298</c:v>
                </c:pt>
                <c:pt idx="133">
                  <c:v>0.99716321610686287</c:v>
                </c:pt>
                <c:pt idx="134">
                  <c:v>1.0190508989888576</c:v>
                </c:pt>
                <c:pt idx="135">
                  <c:v>1.0411341011034927</c:v>
                </c:pt>
                <c:pt idx="136">
                  <c:v>1.0634188633229575</c:v>
                </c:pt>
                <c:pt idx="137">
                  <c:v>1.0859113992768739</c:v>
                </c:pt>
                <c:pt idx="138">
                  <c:v>1.1086181029055378</c:v>
                </c:pt>
                <c:pt idx="139">
                  <c:v>1.1315455563755401</c:v>
                </c:pt>
                <c:pt idx="140">
                  <c:v>1.1547005383792515</c:v>
                </c:pt>
                <c:pt idx="141">
                  <c:v>1.1780900328411019</c:v>
                </c:pt>
                <c:pt idx="142">
                  <c:v>1.2017212380551208</c:v>
                </c:pt>
                <c:pt idx="143">
                  <c:v>1.225601576279864</c:v>
                </c:pt>
                <c:pt idx="144">
                  <c:v>1.2497387038186552</c:v>
                </c:pt>
                <c:pt idx="145">
                  <c:v>1.2741405216149861</c:v>
                </c:pt>
                <c:pt idx="146">
                  <c:v>1.2988151863950212</c:v>
                </c:pt>
                <c:pt idx="147">
                  <c:v>1.3237711223913833</c:v>
                </c:pt>
                <c:pt idx="148">
                  <c:v>1.3490170336848535</c:v>
                </c:pt>
                <c:pt idx="149">
                  <c:v>1.3745619172032262</c:v>
                </c:pt>
                <c:pt idx="150">
                  <c:v>1.4004150764194192</c:v>
                </c:pt>
                <c:pt idx="151">
                  <c:v>1.4265861357940106</c:v>
                </c:pt>
                <c:pt idx="152">
                  <c:v>1.4530850560107216</c:v>
                </c:pt>
                <c:pt idx="153">
                  <c:v>1.4799221500569752</c:v>
                </c:pt>
                <c:pt idx="154">
                  <c:v>1.5071081002055884</c:v>
                </c:pt>
                <c:pt idx="155">
                  <c:v>1.5346539759579207</c:v>
                </c:pt>
                <c:pt idx="156">
                  <c:v>1.562571253013435</c:v>
                </c:pt>
                <c:pt idx="157">
                  <c:v>1.5908718333356571</c:v>
                </c:pt>
                <c:pt idx="158">
                  <c:v>1.619568066390014</c:v>
                </c:pt>
                <c:pt idx="159">
                  <c:v>1.6486727716349916</c:v>
                </c:pt>
                <c:pt idx="160">
                  <c:v>1.6781992623545596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B3F5-4DF5-9184-C595B7BF965F}"/>
            </c:ext>
          </c:extLst>
        </c:ser>
        <c:ser>
          <c:idx val="1"/>
          <c:order val="1"/>
          <c:tx>
            <c:v>Mercator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'Comparacion Grafica'!$AR$5:$AR$165</c:f>
              <c:numCache>
                <c:formatCode>General</c:formatCode>
                <c:ptCount val="161"/>
                <c:pt idx="0">
                  <c:v>-80</c:v>
                </c:pt>
                <c:pt idx="1">
                  <c:v>-79</c:v>
                </c:pt>
                <c:pt idx="2">
                  <c:v>-78</c:v>
                </c:pt>
                <c:pt idx="3">
                  <c:v>-77</c:v>
                </c:pt>
                <c:pt idx="4">
                  <c:v>-76</c:v>
                </c:pt>
                <c:pt idx="5">
                  <c:v>-75</c:v>
                </c:pt>
                <c:pt idx="6">
                  <c:v>-74</c:v>
                </c:pt>
                <c:pt idx="7">
                  <c:v>-73</c:v>
                </c:pt>
                <c:pt idx="8">
                  <c:v>-72</c:v>
                </c:pt>
                <c:pt idx="9">
                  <c:v>-71</c:v>
                </c:pt>
                <c:pt idx="10">
                  <c:v>-70</c:v>
                </c:pt>
                <c:pt idx="11">
                  <c:v>-69</c:v>
                </c:pt>
                <c:pt idx="12">
                  <c:v>-68</c:v>
                </c:pt>
                <c:pt idx="13">
                  <c:v>-67</c:v>
                </c:pt>
                <c:pt idx="14">
                  <c:v>-66</c:v>
                </c:pt>
                <c:pt idx="15">
                  <c:v>-65</c:v>
                </c:pt>
                <c:pt idx="16">
                  <c:v>-64</c:v>
                </c:pt>
                <c:pt idx="17">
                  <c:v>-63</c:v>
                </c:pt>
                <c:pt idx="18">
                  <c:v>-62</c:v>
                </c:pt>
                <c:pt idx="19">
                  <c:v>-61</c:v>
                </c:pt>
                <c:pt idx="20">
                  <c:v>-60</c:v>
                </c:pt>
                <c:pt idx="21">
                  <c:v>-59</c:v>
                </c:pt>
                <c:pt idx="22">
                  <c:v>-58</c:v>
                </c:pt>
                <c:pt idx="23">
                  <c:v>-57</c:v>
                </c:pt>
                <c:pt idx="24">
                  <c:v>-56</c:v>
                </c:pt>
                <c:pt idx="25">
                  <c:v>-55</c:v>
                </c:pt>
                <c:pt idx="26">
                  <c:v>-54</c:v>
                </c:pt>
                <c:pt idx="27">
                  <c:v>-53</c:v>
                </c:pt>
                <c:pt idx="28">
                  <c:v>-52</c:v>
                </c:pt>
                <c:pt idx="29">
                  <c:v>-51</c:v>
                </c:pt>
                <c:pt idx="30">
                  <c:v>-50</c:v>
                </c:pt>
                <c:pt idx="31">
                  <c:v>-49</c:v>
                </c:pt>
                <c:pt idx="32">
                  <c:v>-48</c:v>
                </c:pt>
                <c:pt idx="33">
                  <c:v>-47</c:v>
                </c:pt>
                <c:pt idx="34">
                  <c:v>-46</c:v>
                </c:pt>
                <c:pt idx="35">
                  <c:v>-45</c:v>
                </c:pt>
                <c:pt idx="36">
                  <c:v>-44</c:v>
                </c:pt>
                <c:pt idx="37">
                  <c:v>-43</c:v>
                </c:pt>
                <c:pt idx="38">
                  <c:v>-42</c:v>
                </c:pt>
                <c:pt idx="39">
                  <c:v>-41</c:v>
                </c:pt>
                <c:pt idx="40">
                  <c:v>-40</c:v>
                </c:pt>
                <c:pt idx="41">
                  <c:v>-39</c:v>
                </c:pt>
                <c:pt idx="42">
                  <c:v>-38</c:v>
                </c:pt>
                <c:pt idx="43">
                  <c:v>-37</c:v>
                </c:pt>
                <c:pt idx="44">
                  <c:v>-36</c:v>
                </c:pt>
                <c:pt idx="45">
                  <c:v>-35</c:v>
                </c:pt>
                <c:pt idx="46">
                  <c:v>-34</c:v>
                </c:pt>
                <c:pt idx="47">
                  <c:v>-33</c:v>
                </c:pt>
                <c:pt idx="48">
                  <c:v>-32</c:v>
                </c:pt>
                <c:pt idx="49">
                  <c:v>-31</c:v>
                </c:pt>
                <c:pt idx="50">
                  <c:v>-30</c:v>
                </c:pt>
                <c:pt idx="51">
                  <c:v>-29</c:v>
                </c:pt>
                <c:pt idx="52">
                  <c:v>-28</c:v>
                </c:pt>
                <c:pt idx="53">
                  <c:v>-27</c:v>
                </c:pt>
                <c:pt idx="54">
                  <c:v>-26</c:v>
                </c:pt>
                <c:pt idx="55">
                  <c:v>-25</c:v>
                </c:pt>
                <c:pt idx="56">
                  <c:v>-24</c:v>
                </c:pt>
                <c:pt idx="57">
                  <c:v>-23</c:v>
                </c:pt>
                <c:pt idx="58">
                  <c:v>-22</c:v>
                </c:pt>
                <c:pt idx="59">
                  <c:v>-21</c:v>
                </c:pt>
                <c:pt idx="60">
                  <c:v>-20</c:v>
                </c:pt>
                <c:pt idx="61">
                  <c:v>-19</c:v>
                </c:pt>
                <c:pt idx="62">
                  <c:v>-18</c:v>
                </c:pt>
                <c:pt idx="63">
                  <c:v>-17</c:v>
                </c:pt>
                <c:pt idx="64">
                  <c:v>-16</c:v>
                </c:pt>
                <c:pt idx="65">
                  <c:v>-15</c:v>
                </c:pt>
                <c:pt idx="66">
                  <c:v>-14</c:v>
                </c:pt>
                <c:pt idx="67">
                  <c:v>-13</c:v>
                </c:pt>
                <c:pt idx="68">
                  <c:v>-12</c:v>
                </c:pt>
                <c:pt idx="69">
                  <c:v>-11</c:v>
                </c:pt>
                <c:pt idx="70">
                  <c:v>-10</c:v>
                </c:pt>
                <c:pt idx="71">
                  <c:v>-9</c:v>
                </c:pt>
                <c:pt idx="72">
                  <c:v>-8</c:v>
                </c:pt>
                <c:pt idx="73">
                  <c:v>-7</c:v>
                </c:pt>
                <c:pt idx="74">
                  <c:v>-6</c:v>
                </c:pt>
                <c:pt idx="75">
                  <c:v>-5</c:v>
                </c:pt>
                <c:pt idx="76">
                  <c:v>-4</c:v>
                </c:pt>
                <c:pt idx="77">
                  <c:v>-3</c:v>
                </c:pt>
                <c:pt idx="78">
                  <c:v>-2</c:v>
                </c:pt>
                <c:pt idx="79">
                  <c:v>-1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  <c:pt idx="98">
                  <c:v>18</c:v>
                </c:pt>
                <c:pt idx="99">
                  <c:v>19</c:v>
                </c:pt>
                <c:pt idx="100">
                  <c:v>20</c:v>
                </c:pt>
                <c:pt idx="101">
                  <c:v>21</c:v>
                </c:pt>
                <c:pt idx="102">
                  <c:v>22</c:v>
                </c:pt>
                <c:pt idx="103">
                  <c:v>23</c:v>
                </c:pt>
                <c:pt idx="104">
                  <c:v>24</c:v>
                </c:pt>
                <c:pt idx="105">
                  <c:v>25</c:v>
                </c:pt>
                <c:pt idx="106">
                  <c:v>26</c:v>
                </c:pt>
                <c:pt idx="107">
                  <c:v>27</c:v>
                </c:pt>
                <c:pt idx="108">
                  <c:v>28</c:v>
                </c:pt>
                <c:pt idx="109">
                  <c:v>29</c:v>
                </c:pt>
                <c:pt idx="110">
                  <c:v>30</c:v>
                </c:pt>
                <c:pt idx="111">
                  <c:v>31</c:v>
                </c:pt>
                <c:pt idx="112">
                  <c:v>32</c:v>
                </c:pt>
                <c:pt idx="113">
                  <c:v>33</c:v>
                </c:pt>
                <c:pt idx="114">
                  <c:v>34</c:v>
                </c:pt>
                <c:pt idx="115">
                  <c:v>35</c:v>
                </c:pt>
                <c:pt idx="116">
                  <c:v>36</c:v>
                </c:pt>
                <c:pt idx="117">
                  <c:v>37</c:v>
                </c:pt>
                <c:pt idx="118">
                  <c:v>38</c:v>
                </c:pt>
                <c:pt idx="119">
                  <c:v>39</c:v>
                </c:pt>
                <c:pt idx="120">
                  <c:v>40</c:v>
                </c:pt>
                <c:pt idx="121">
                  <c:v>41</c:v>
                </c:pt>
                <c:pt idx="122">
                  <c:v>42</c:v>
                </c:pt>
                <c:pt idx="123">
                  <c:v>43</c:v>
                </c:pt>
                <c:pt idx="124">
                  <c:v>44</c:v>
                </c:pt>
                <c:pt idx="125">
                  <c:v>45</c:v>
                </c:pt>
                <c:pt idx="126">
                  <c:v>46</c:v>
                </c:pt>
                <c:pt idx="127">
                  <c:v>47</c:v>
                </c:pt>
                <c:pt idx="128">
                  <c:v>48</c:v>
                </c:pt>
                <c:pt idx="129">
                  <c:v>49</c:v>
                </c:pt>
                <c:pt idx="130">
                  <c:v>50</c:v>
                </c:pt>
                <c:pt idx="131">
                  <c:v>51</c:v>
                </c:pt>
                <c:pt idx="132">
                  <c:v>52</c:v>
                </c:pt>
                <c:pt idx="133">
                  <c:v>53</c:v>
                </c:pt>
                <c:pt idx="134">
                  <c:v>54</c:v>
                </c:pt>
                <c:pt idx="135">
                  <c:v>55</c:v>
                </c:pt>
                <c:pt idx="136">
                  <c:v>56</c:v>
                </c:pt>
                <c:pt idx="137">
                  <c:v>57</c:v>
                </c:pt>
                <c:pt idx="138">
                  <c:v>58</c:v>
                </c:pt>
                <c:pt idx="139">
                  <c:v>59</c:v>
                </c:pt>
                <c:pt idx="140">
                  <c:v>60</c:v>
                </c:pt>
                <c:pt idx="141">
                  <c:v>61</c:v>
                </c:pt>
                <c:pt idx="142">
                  <c:v>62</c:v>
                </c:pt>
                <c:pt idx="143">
                  <c:v>63</c:v>
                </c:pt>
                <c:pt idx="144">
                  <c:v>64</c:v>
                </c:pt>
                <c:pt idx="145">
                  <c:v>65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69</c:v>
                </c:pt>
                <c:pt idx="150">
                  <c:v>70</c:v>
                </c:pt>
                <c:pt idx="151">
                  <c:v>71</c:v>
                </c:pt>
                <c:pt idx="152">
                  <c:v>72</c:v>
                </c:pt>
                <c:pt idx="153">
                  <c:v>73</c:v>
                </c:pt>
                <c:pt idx="154">
                  <c:v>74</c:v>
                </c:pt>
                <c:pt idx="155">
                  <c:v>75</c:v>
                </c:pt>
                <c:pt idx="156">
                  <c:v>76</c:v>
                </c:pt>
                <c:pt idx="157">
                  <c:v>77</c:v>
                </c:pt>
                <c:pt idx="158">
                  <c:v>78</c:v>
                </c:pt>
                <c:pt idx="159">
                  <c:v>79</c:v>
                </c:pt>
                <c:pt idx="160">
                  <c:v>80</c:v>
                </c:pt>
              </c:numCache>
            </c:numRef>
          </c:xVal>
          <c:yVal>
            <c:numRef>
              <c:f>'Comparacion Grafica'!$AS$5:$AS$165</c:f>
              <c:numCache>
                <c:formatCode>General</c:formatCode>
                <c:ptCount val="161"/>
                <c:pt idx="0">
                  <c:v>-2.4362460537158772</c:v>
                </c:pt>
                <c:pt idx="1">
                  <c:v>-2.3404006925275929</c:v>
                </c:pt>
                <c:pt idx="2">
                  <c:v>-2.252802704426125</c:v>
                </c:pt>
                <c:pt idx="3">
                  <c:v>-2.1721218296287947</c:v>
                </c:pt>
                <c:pt idx="4">
                  <c:v>-2.0973239967195942</c:v>
                </c:pt>
                <c:pt idx="5">
                  <c:v>-2.027589421800132</c:v>
                </c:pt>
                <c:pt idx="6">
                  <c:v>-1.962257193984325</c:v>
                </c:pt>
                <c:pt idx="7">
                  <c:v>-1.9007866900462809</c:v>
                </c:pt>
                <c:pt idx="8">
                  <c:v>-1.8427300347011131</c:v>
                </c:pt>
                <c:pt idx="9">
                  <c:v>-1.7877120167373686</c:v>
                </c:pt>
                <c:pt idx="10">
                  <c:v>-1.7354151626688943</c:v>
                </c:pt>
                <c:pt idx="11">
                  <c:v>-1.6855684558986233</c:v>
                </c:pt>
                <c:pt idx="12">
                  <c:v>-1.637938682529857</c:v>
                </c:pt>
                <c:pt idx="13">
                  <c:v>-1.5923237024420067</c:v>
                </c:pt>
                <c:pt idx="14">
                  <c:v>-1.5485471534704882</c:v>
                </c:pt>
                <c:pt idx="15">
                  <c:v>-1.5064542373319452</c:v>
                </c:pt>
                <c:pt idx="16">
                  <c:v>-1.465908332503193</c:v>
                </c:pt>
                <c:pt idx="17">
                  <c:v>-1.4267882466399746</c:v>
                </c:pt>
                <c:pt idx="18">
                  <c:v>-1.3889859688755035</c:v>
                </c:pt>
                <c:pt idx="19">
                  <c:v>-1.3524048166735201</c:v>
                </c:pt>
                <c:pt idx="20">
                  <c:v>-1.3169578969248166</c:v>
                </c:pt>
                <c:pt idx="21">
                  <c:v>-1.2825668194231721</c:v>
                </c:pt>
                <c:pt idx="22">
                  <c:v>-1.2491606146145666</c:v>
                </c:pt>
                <c:pt idx="23">
                  <c:v>-1.2166748178821583</c:v>
                </c:pt>
                <c:pt idx="24">
                  <c:v>-1.1850506905200975</c:v>
                </c:pt>
                <c:pt idx="25">
                  <c:v>-1.1542345536088656</c:v>
                </c:pt>
                <c:pt idx="26">
                  <c:v>-1.1241772156979304</c:v>
                </c:pt>
                <c:pt idx="27">
                  <c:v>-1.0948334788653469</c:v>
                </c:pt>
                <c:pt idx="28">
                  <c:v>-1.0661617106056687</c:v>
                </c:pt>
                <c:pt idx="29">
                  <c:v>-1.0381234712801197</c:v>
                </c:pt>
                <c:pt idx="30">
                  <c:v>-1.0106831886830214</c:v>
                </c:pt>
                <c:pt idx="31">
                  <c:v>-0.98380787273879133</c:v>
                </c:pt>
                <c:pt idx="32">
                  <c:v>-0.95746686452252039</c:v>
                </c:pt>
                <c:pt idx="33">
                  <c:v>-0.93163161475382372</c:v>
                </c:pt>
                <c:pt idx="34">
                  <c:v>-0.90627548769434618</c:v>
                </c:pt>
                <c:pt idx="35">
                  <c:v>-0.88137358701954305</c:v>
                </c:pt>
                <c:pt idx="36">
                  <c:v>-0.85690260076300528</c:v>
                </c:pt>
                <c:pt idx="37">
                  <c:v>-0.83284066286840064</c:v>
                </c:pt>
                <c:pt idx="38">
                  <c:v>-0.8091672292473151</c:v>
                </c:pt>
                <c:pt idx="39">
                  <c:v>-0.7858629665445438</c:v>
                </c:pt>
                <c:pt idx="40">
                  <c:v>-0.76290965206661066</c:v>
                </c:pt>
                <c:pt idx="41">
                  <c:v>-0.74029008354322101</c:v>
                </c:pt>
                <c:pt idx="42">
                  <c:v>-0.7179879975720338</c:v>
                </c:pt>
                <c:pt idx="43">
                  <c:v>-0.69598799575026149</c:v>
                </c:pt>
                <c:pt idx="44">
                  <c:v>-0.67427547762681661</c:v>
                </c:pt>
                <c:pt idx="45">
                  <c:v>-0.65283657971979803</c:v>
                </c:pt>
                <c:pt idx="46">
                  <c:v>-0.63165811993916232</c:v>
                </c:pt>
                <c:pt idx="47">
                  <c:v>-0.61072754683599539</c:v>
                </c:pt>
                <c:pt idx="48">
                  <c:v>-0.59003289317000451</c:v>
                </c:pt>
                <c:pt idx="49">
                  <c:v>-0.56956273334743801</c:v>
                </c:pt>
                <c:pt idx="50">
                  <c:v>-0.54930614433405467</c:v>
                </c:pt>
                <c:pt idx="51">
                  <c:v>-0.52925266969325224</c:v>
                </c:pt>
                <c:pt idx="52">
                  <c:v>-0.50939228643896717</c:v>
                </c:pt>
                <c:pt idx="53">
                  <c:v>-0.48971537442745072</c:v>
                </c:pt>
                <c:pt idx="54">
                  <c:v>-0.470212688042079</c:v>
                </c:pt>
                <c:pt idx="55">
                  <c:v>-0.45087532995171514</c:v>
                </c:pt>
                <c:pt idx="56">
                  <c:v>-0.43169472674622411</c:v>
                </c:pt>
                <c:pt idx="57">
                  <c:v>-0.41266260627302681</c:v>
                </c:pt>
                <c:pt idx="58">
                  <c:v>-0.39377097651645204</c:v>
                </c:pt>
                <c:pt idx="59">
                  <c:v>-0.37501210587736133</c:v>
                </c:pt>
                <c:pt idx="60">
                  <c:v>-0.3563785047244501</c:v>
                </c:pt>
                <c:pt idx="61">
                  <c:v>-0.33786290810089131</c:v>
                </c:pt>
                <c:pt idx="62">
                  <c:v>-0.31945825948088008</c:v>
                </c:pt>
                <c:pt idx="63">
                  <c:v>-0.30115769548027377</c:v>
                </c:pt>
                <c:pt idx="64">
                  <c:v>-0.28295453143406807</c:v>
                </c:pt>
                <c:pt idx="65">
                  <c:v>-0.26484224776104576</c:v>
                </c:pt>
                <c:pt idx="66">
                  <c:v>-0.24681447704266385</c:v>
                </c:pt>
                <c:pt idx="67">
                  <c:v>-0.22886499174923633</c:v>
                </c:pt>
                <c:pt idx="68">
                  <c:v>-0.21098769255177646</c:v>
                </c:pt>
                <c:pt idx="69">
                  <c:v>-0.19317659716258218</c:v>
                </c:pt>
                <c:pt idx="70">
                  <c:v>-0.17542582965181841</c:v>
                </c:pt>
                <c:pt idx="71">
                  <c:v>-0.15772961019105322</c:v>
                </c:pt>
                <c:pt idx="72">
                  <c:v>-0.14008224517796436</c:v>
                </c:pt>
                <c:pt idx="73">
                  <c:v>-0.12247811769929826</c:v>
                </c:pt>
                <c:pt idx="74">
                  <c:v>-0.10491167829167766</c:v>
                </c:pt>
                <c:pt idx="75">
                  <c:v>-8.7377435962033581E-2</c:v>
                </c:pt>
                <c:pt idx="76">
                  <c:v>-6.9869949431319411E-2</c:v>
                </c:pt>
                <c:pt idx="77">
                  <c:v>-5.2383818566763406E-2</c:v>
                </c:pt>
                <c:pt idx="78">
                  <c:v>-3.4913675969259483E-2</c:v>
                </c:pt>
                <c:pt idx="79">
                  <c:v>-1.7454178683585186E-2</c:v>
                </c:pt>
                <c:pt idx="80">
                  <c:v>-1.1102230246251565E-16</c:v>
                </c:pt>
                <c:pt idx="81">
                  <c:v>1.7454178683585012E-2</c:v>
                </c:pt>
                <c:pt idx="82">
                  <c:v>3.4913675969259449E-2</c:v>
                </c:pt>
                <c:pt idx="83">
                  <c:v>5.238381856676326E-2</c:v>
                </c:pt>
                <c:pt idx="84">
                  <c:v>6.98699494313193E-2</c:v>
                </c:pt>
                <c:pt idx="85">
                  <c:v>8.7377435962033317E-2</c:v>
                </c:pt>
                <c:pt idx="86">
                  <c:v>0.10491167829167757</c:v>
                </c:pt>
                <c:pt idx="87">
                  <c:v>0.12247811769929809</c:v>
                </c:pt>
                <c:pt idx="88">
                  <c:v>0.14008224517796425</c:v>
                </c:pt>
                <c:pt idx="89">
                  <c:v>0.15772961019105305</c:v>
                </c:pt>
                <c:pt idx="90">
                  <c:v>0.17542582965181833</c:v>
                </c:pt>
                <c:pt idx="91">
                  <c:v>0.19317659716258212</c:v>
                </c:pt>
                <c:pt idx="92">
                  <c:v>0.21098769255177638</c:v>
                </c:pt>
                <c:pt idx="93">
                  <c:v>0.22886499174923608</c:v>
                </c:pt>
                <c:pt idx="94">
                  <c:v>0.24681447704266368</c:v>
                </c:pt>
                <c:pt idx="95">
                  <c:v>0.26484224776104565</c:v>
                </c:pt>
                <c:pt idx="96">
                  <c:v>0.28295453143406796</c:v>
                </c:pt>
                <c:pt idx="97">
                  <c:v>0.3011576954802736</c:v>
                </c:pt>
                <c:pt idx="98">
                  <c:v>0.31945825948087997</c:v>
                </c:pt>
                <c:pt idx="99">
                  <c:v>0.33786290810089109</c:v>
                </c:pt>
                <c:pt idx="100">
                  <c:v>0.35637850472444993</c:v>
                </c:pt>
                <c:pt idx="101">
                  <c:v>0.37501210587736117</c:v>
                </c:pt>
                <c:pt idx="102">
                  <c:v>0.39377097651645188</c:v>
                </c:pt>
                <c:pt idx="103">
                  <c:v>0.41266260627302664</c:v>
                </c:pt>
                <c:pt idx="104">
                  <c:v>0.43169472674622383</c:v>
                </c:pt>
                <c:pt idx="105">
                  <c:v>0.45087532995171514</c:v>
                </c:pt>
                <c:pt idx="106">
                  <c:v>0.47021268804207916</c:v>
                </c:pt>
                <c:pt idx="107">
                  <c:v>0.48971537442745056</c:v>
                </c:pt>
                <c:pt idx="108">
                  <c:v>0.50939228643896683</c:v>
                </c:pt>
                <c:pt idx="109">
                  <c:v>0.52925266969325213</c:v>
                </c:pt>
                <c:pt idx="110">
                  <c:v>0.54930614433405456</c:v>
                </c:pt>
                <c:pt idx="111">
                  <c:v>0.56956273334743779</c:v>
                </c:pt>
                <c:pt idx="112">
                  <c:v>0.5900328931700044</c:v>
                </c:pt>
                <c:pt idx="113">
                  <c:v>0.61072754683599528</c:v>
                </c:pt>
                <c:pt idx="114">
                  <c:v>0.63165811993916199</c:v>
                </c:pt>
                <c:pt idx="115">
                  <c:v>0.65283657971979814</c:v>
                </c:pt>
                <c:pt idx="116">
                  <c:v>0.6742754776268165</c:v>
                </c:pt>
                <c:pt idx="117">
                  <c:v>0.69598799575026116</c:v>
                </c:pt>
                <c:pt idx="118">
                  <c:v>0.71798799757203358</c:v>
                </c:pt>
                <c:pt idx="119">
                  <c:v>0.74029008354322068</c:v>
                </c:pt>
                <c:pt idx="120">
                  <c:v>0.76290965206661066</c:v>
                </c:pt>
                <c:pt idx="121">
                  <c:v>0.78586296654454346</c:v>
                </c:pt>
                <c:pt idx="122">
                  <c:v>0.8091672292473151</c:v>
                </c:pt>
                <c:pt idx="123">
                  <c:v>0.83284066286840042</c:v>
                </c:pt>
                <c:pt idx="124">
                  <c:v>0.8569026007630054</c:v>
                </c:pt>
                <c:pt idx="125">
                  <c:v>0.88137358701954294</c:v>
                </c:pt>
                <c:pt idx="126">
                  <c:v>0.90627548769434563</c:v>
                </c:pt>
                <c:pt idx="127">
                  <c:v>0.9316316147538235</c:v>
                </c:pt>
                <c:pt idx="128">
                  <c:v>0.95746686452252039</c:v>
                </c:pt>
                <c:pt idx="129">
                  <c:v>0.98380787273879144</c:v>
                </c:pt>
                <c:pt idx="130">
                  <c:v>1.010683188683021</c:v>
                </c:pt>
                <c:pt idx="131">
                  <c:v>1.0381234712801197</c:v>
                </c:pt>
                <c:pt idx="132">
                  <c:v>1.0661617106056684</c:v>
                </c:pt>
                <c:pt idx="133">
                  <c:v>1.0948334788653471</c:v>
                </c:pt>
                <c:pt idx="134">
                  <c:v>1.1241772156979299</c:v>
                </c:pt>
                <c:pt idx="135">
                  <c:v>1.154234553608865</c:v>
                </c:pt>
                <c:pt idx="136">
                  <c:v>1.1850506905200973</c:v>
                </c:pt>
                <c:pt idx="137">
                  <c:v>1.2166748178821585</c:v>
                </c:pt>
                <c:pt idx="138">
                  <c:v>1.2491606146145664</c:v>
                </c:pt>
                <c:pt idx="139">
                  <c:v>1.2825668194231714</c:v>
                </c:pt>
                <c:pt idx="140">
                  <c:v>1.3169578969248159</c:v>
                </c:pt>
                <c:pt idx="141">
                  <c:v>1.3524048166735196</c:v>
                </c:pt>
                <c:pt idx="142">
                  <c:v>1.3889859688755035</c:v>
                </c:pt>
                <c:pt idx="143">
                  <c:v>1.4267882466399744</c:v>
                </c:pt>
                <c:pt idx="144">
                  <c:v>1.4659083325031923</c:v>
                </c:pt>
                <c:pt idx="145">
                  <c:v>1.5064542373319447</c:v>
                </c:pt>
                <c:pt idx="146">
                  <c:v>1.5485471534704884</c:v>
                </c:pt>
                <c:pt idx="147">
                  <c:v>1.5923237024420063</c:v>
                </c:pt>
                <c:pt idx="148">
                  <c:v>1.6379386825298561</c:v>
                </c:pt>
                <c:pt idx="149">
                  <c:v>1.6855684558986224</c:v>
                </c:pt>
                <c:pt idx="150">
                  <c:v>1.7354151626688938</c:v>
                </c:pt>
                <c:pt idx="151">
                  <c:v>1.787712016737369</c:v>
                </c:pt>
                <c:pt idx="152">
                  <c:v>1.8427300347011126</c:v>
                </c:pt>
                <c:pt idx="153">
                  <c:v>1.9007866900462798</c:v>
                </c:pt>
                <c:pt idx="154">
                  <c:v>1.9622571939843245</c:v>
                </c:pt>
                <c:pt idx="155">
                  <c:v>2.0275894218001325</c:v>
                </c:pt>
                <c:pt idx="156">
                  <c:v>2.0973239967195934</c:v>
                </c:pt>
                <c:pt idx="157">
                  <c:v>2.172121829628793</c:v>
                </c:pt>
                <c:pt idx="158">
                  <c:v>2.2528027044261232</c:v>
                </c:pt>
                <c:pt idx="159">
                  <c:v>2.340400692527592</c:v>
                </c:pt>
                <c:pt idx="160">
                  <c:v>2.4362460537158777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B3F5-4DF5-9184-C595B7BF965F}"/>
            </c:ext>
          </c:extLst>
        </c:ser>
        <c:dLbls/>
        <c:axId val="82680448"/>
        <c:axId val="78709504"/>
      </c:scatterChart>
      <c:valAx>
        <c:axId val="8268044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500" baseline="0"/>
                  <a:t>Latitud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709504"/>
        <c:crosses val="autoZero"/>
        <c:crossBetween val="midCat"/>
      </c:valAx>
      <c:valAx>
        <c:axId val="787095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500" baseline="0"/>
                  <a:t>Posicion X  </a:t>
                </a:r>
              </a:p>
            </c:rich>
          </c:tx>
          <c:layout>
            <c:manualLayout>
              <c:xMode val="edge"/>
              <c:yMode val="edge"/>
              <c:x val="1.1976769375885311E-2"/>
              <c:y val="0.4025768515170744"/>
            </c:manualLayout>
          </c:layout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680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Maximo</a:t>
            </a:r>
            <a:r>
              <a:rPr lang="es-AR" baseline="0"/>
              <a:t> d</a:t>
            </a:r>
            <a:r>
              <a:rPr lang="es-AR"/>
              <a:t>esvio</a:t>
            </a:r>
            <a:r>
              <a:rPr lang="es-AR" baseline="0"/>
              <a:t> en funcion de "e"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'Comparacion numerica'!$BJ$3:$BJ$22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0.19999999999999998</c:v>
                </c:pt>
                <c:pt idx="4">
                  <c:v>0.24999999999999997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</c:v>
                </c:pt>
              </c:numCache>
            </c:numRef>
          </c:xVal>
          <c:yVal>
            <c:numRef>
              <c:f>'Comparacion numerica'!$BK$3:$BK$22</c:f>
              <c:numCache>
                <c:formatCode>0.000</c:formatCode>
                <c:ptCount val="20"/>
                <c:pt idx="0">
                  <c:v>2.1873021971568916</c:v>
                </c:pt>
                <c:pt idx="1">
                  <c:v>1.5224447643605665</c:v>
                </c:pt>
                <c:pt idx="2">
                  <c:v>1.0630133091146332</c:v>
                </c:pt>
                <c:pt idx="3">
                  <c:v>0.72654015601127764</c:v>
                </c:pt>
                <c:pt idx="4">
                  <c:v>0.46948978125110807</c:v>
                </c:pt>
                <c:pt idx="5">
                  <c:v>0.26670972502701629</c:v>
                </c:pt>
                <c:pt idx="6">
                  <c:v>0.11572437488196119</c:v>
                </c:pt>
                <c:pt idx="7">
                  <c:v>3.7885967352962124E-2</c:v>
                </c:pt>
                <c:pt idx="8">
                  <c:v>0.14653962466841941</c:v>
                </c:pt>
                <c:pt idx="9">
                  <c:v>0.24339275359356183</c:v>
                </c:pt>
                <c:pt idx="10">
                  <c:v>0.32686187466596595</c:v>
                </c:pt>
                <c:pt idx="11">
                  <c:v>0.39954196740715586</c:v>
                </c:pt>
                <c:pt idx="12">
                  <c:v>0.46339789289928301</c:v>
                </c:pt>
                <c:pt idx="13">
                  <c:v>0.51994470619676703</c:v>
                </c:pt>
                <c:pt idx="14">
                  <c:v>0.57036940344782394</c:v>
                </c:pt>
                <c:pt idx="15">
                  <c:v>0.61561515635248565</c:v>
                </c:pt>
                <c:pt idx="16">
                  <c:v>0.65644086007503666</c:v>
                </c:pt>
                <c:pt idx="17">
                  <c:v>0.69346404221074254</c:v>
                </c:pt>
                <c:pt idx="18">
                  <c:v>0.72719231559551045</c:v>
                </c:pt>
                <c:pt idx="19">
                  <c:v>0.75804679136131758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9F87-4997-968B-F94085D5DD81}"/>
            </c:ext>
          </c:extLst>
        </c:ser>
        <c:dLbls/>
        <c:axId val="83482496"/>
        <c:axId val="83484032"/>
      </c:scatterChart>
      <c:valAx>
        <c:axId val="8348249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484032"/>
        <c:crosses val="autoZero"/>
        <c:crossBetween val="midCat"/>
      </c:valAx>
      <c:valAx>
        <c:axId val="834840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48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Sumatoria</a:t>
            </a:r>
            <a:r>
              <a:rPr lang="es-AR" baseline="0"/>
              <a:t> de los desvios al cuadrado en funcion de "e"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'Comparacion numerica'!$BJ$26:$BJ$45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0.19999999999999998</c:v>
                </c:pt>
                <c:pt idx="4">
                  <c:v>0.24999999999999997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</c:v>
                </c:pt>
              </c:numCache>
            </c:numRef>
          </c:xVal>
          <c:yVal>
            <c:numRef>
              <c:f>'Comparacion numerica'!$BK$26:$BK$45</c:f>
              <c:numCache>
                <c:formatCode>0.000</c:formatCode>
                <c:ptCount val="20"/>
                <c:pt idx="0">
                  <c:v>50.687298705591999</c:v>
                </c:pt>
                <c:pt idx="1">
                  <c:v>27.307566138772927</c:v>
                </c:pt>
                <c:pt idx="2">
                  <c:v>14.69966438695729</c:v>
                </c:pt>
                <c:pt idx="3">
                  <c:v>7.6365375361533534</c:v>
                </c:pt>
                <c:pt idx="4">
                  <c:v>3.6576397887491012</c:v>
                </c:pt>
                <c:pt idx="5">
                  <c:v>1.4898161422074139</c:v>
                </c:pt>
                <c:pt idx="6">
                  <c:v>0.42695919874353239</c:v>
                </c:pt>
                <c:pt idx="7">
                  <c:v>5.6233823655353662E-2</c:v>
                </c:pt>
                <c:pt idx="8">
                  <c:v>0.12615442046599479</c:v>
                </c:pt>
                <c:pt idx="9">
                  <c:v>0.47848520461573868</c:v>
                </c:pt>
                <c:pt idx="10">
                  <c:v>1.0110827779952436</c:v>
                </c:pt>
                <c:pt idx="11">
                  <c:v>1.6566765121311355</c:v>
                </c:pt>
                <c:pt idx="12">
                  <c:v>2.3702802511297865</c:v>
                </c:pt>
                <c:pt idx="13">
                  <c:v>3.1214798465641715</c:v>
                </c:pt>
                <c:pt idx="14">
                  <c:v>3.8895759580379297</c:v>
                </c:pt>
                <c:pt idx="15">
                  <c:v>4.6604515665973523</c:v>
                </c:pt>
                <c:pt idx="16">
                  <c:v>5.4245097927316479</c:v>
                </c:pt>
                <c:pt idx="17">
                  <c:v>6.175291809558173</c:v>
                </c:pt>
                <c:pt idx="18">
                  <c:v>6.9085360100393798</c:v>
                </c:pt>
                <c:pt idx="19">
                  <c:v>7.62152880377496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EFA8-43C8-AB97-CB62E441855E}"/>
            </c:ext>
          </c:extLst>
        </c:ser>
        <c:dLbls/>
        <c:axId val="82762752"/>
        <c:axId val="82764544"/>
      </c:scatterChart>
      <c:valAx>
        <c:axId val="8276275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764544"/>
        <c:crosses val="autoZero"/>
        <c:crossBetween val="midCat"/>
      </c:valAx>
      <c:valAx>
        <c:axId val="827645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76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675410</xdr:colOff>
      <xdr:row>3</xdr:row>
      <xdr:rowOff>93888</xdr:rowOff>
    </xdr:from>
    <xdr:to>
      <xdr:col>37</xdr:col>
      <xdr:colOff>129514</xdr:colOff>
      <xdr:row>40</xdr:row>
      <xdr:rowOff>3403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04CAC13D-E730-4386-9BC6-0B2499045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753340</xdr:colOff>
      <xdr:row>1</xdr:row>
      <xdr:rowOff>204862</xdr:rowOff>
    </xdr:from>
    <xdr:to>
      <xdr:col>69</xdr:col>
      <xdr:colOff>753340</xdr:colOff>
      <xdr:row>16</xdr:row>
      <xdr:rowOff>56944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F0730360-3E3E-41A3-8E51-AAE917906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63</xdr:col>
      <xdr:colOff>759453</xdr:colOff>
      <xdr:row>23</xdr:row>
      <xdr:rowOff>34737</xdr:rowOff>
    </xdr:from>
    <xdr:to>
      <xdr:col>69</xdr:col>
      <xdr:colOff>759453</xdr:colOff>
      <xdr:row>37</xdr:row>
      <xdr:rowOff>110937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3F954B78-3249-4152-B489-188415538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65"/>
  <sheetViews>
    <sheetView tabSelected="1" zoomScale="55" zoomScaleNormal="55" workbookViewId="0">
      <selection activeCell="G8" sqref="G8"/>
    </sheetView>
  </sheetViews>
  <sheetFormatPr baseColWidth="10" defaultRowHeight="15"/>
  <cols>
    <col min="3" max="3" width="11.85546875" bestFit="1" customWidth="1"/>
    <col min="9" max="9" width="11.5703125" bestFit="1" customWidth="1"/>
    <col min="13" max="13" width="16.85546875" customWidth="1"/>
    <col min="14" max="14" width="18.28515625" customWidth="1"/>
    <col min="15" max="15" width="11.85546875" bestFit="1" customWidth="1"/>
    <col min="41" max="41" width="13.7109375" customWidth="1"/>
    <col min="42" max="42" width="15" customWidth="1"/>
  </cols>
  <sheetData>
    <row r="1" spans="1:45" ht="15" customHeight="1">
      <c r="A1" s="58" t="s">
        <v>25</v>
      </c>
      <c r="B1" s="59"/>
      <c r="C1" s="59">
        <v>15</v>
      </c>
      <c r="D1" s="62"/>
      <c r="E1" s="11"/>
      <c r="F1" s="69" t="s">
        <v>26</v>
      </c>
      <c r="G1" s="70"/>
      <c r="H1" s="70"/>
      <c r="I1" s="70"/>
      <c r="J1" s="70"/>
      <c r="K1" s="71"/>
      <c r="L1" s="3"/>
      <c r="M1" s="58" t="s">
        <v>12</v>
      </c>
      <c r="N1" s="62"/>
      <c r="P1" s="58" t="s">
        <v>10</v>
      </c>
      <c r="Q1" s="62"/>
      <c r="W1" s="64"/>
      <c r="X1" s="64"/>
      <c r="Y1" s="64"/>
      <c r="Z1" s="6"/>
    </row>
    <row r="2" spans="1:45" ht="15.75" thickBot="1">
      <c r="A2" s="60"/>
      <c r="B2" s="61"/>
      <c r="C2" s="61"/>
      <c r="D2" s="63"/>
      <c r="F2" s="72"/>
      <c r="G2" s="73"/>
      <c r="H2" s="73"/>
      <c r="I2" s="73"/>
      <c r="J2" s="73"/>
      <c r="K2" s="74"/>
      <c r="M2" s="60"/>
      <c r="N2" s="63"/>
      <c r="P2" s="60"/>
      <c r="Q2" s="63"/>
    </row>
    <row r="3" spans="1:45" ht="15.75" thickBot="1">
      <c r="A3" s="56" t="s">
        <v>3</v>
      </c>
      <c r="B3" s="57"/>
      <c r="C3" s="56" t="s">
        <v>4</v>
      </c>
      <c r="D3" s="57"/>
      <c r="E3" s="25"/>
      <c r="F3" s="75"/>
      <c r="G3" s="76"/>
      <c r="H3" s="76"/>
      <c r="I3" s="76"/>
      <c r="J3" s="76"/>
      <c r="K3" s="77"/>
      <c r="L3" s="3"/>
      <c r="M3" s="65" t="s">
        <v>7</v>
      </c>
      <c r="N3" s="65" t="s">
        <v>6</v>
      </c>
      <c r="P3" s="65" t="s">
        <v>13</v>
      </c>
      <c r="Q3" s="67" t="s">
        <v>14</v>
      </c>
      <c r="AO3" s="64" t="s">
        <v>12</v>
      </c>
      <c r="AP3" s="64"/>
      <c r="AR3" s="64" t="s">
        <v>10</v>
      </c>
      <c r="AS3" s="64"/>
    </row>
    <row r="4" spans="1:45" ht="15.75" thickBot="1">
      <c r="A4" s="4" t="s">
        <v>0</v>
      </c>
      <c r="B4" s="4" t="s">
        <v>1</v>
      </c>
      <c r="C4" s="4" t="s">
        <v>2</v>
      </c>
      <c r="D4" s="4" t="s">
        <v>1</v>
      </c>
      <c r="E4" s="25"/>
      <c r="L4" s="11"/>
      <c r="M4" s="66"/>
      <c r="N4" s="66"/>
      <c r="P4" s="66"/>
      <c r="Q4" s="68"/>
      <c r="X4" s="5"/>
      <c r="Z4" s="5"/>
      <c r="AA4" s="5"/>
      <c r="AB4" s="5"/>
      <c r="AP4" s="6"/>
      <c r="AQ4" s="6"/>
      <c r="AR4" s="6"/>
    </row>
    <row r="5" spans="1:45">
      <c r="A5" s="20">
        <v>-80</v>
      </c>
      <c r="B5" s="21">
        <f>$C$1</f>
        <v>15</v>
      </c>
      <c r="C5" s="18">
        <f>RADIANS(A5)</f>
        <v>-1.3962634015954636</v>
      </c>
      <c r="D5" s="19">
        <f>RADIANS(B5)</f>
        <v>0.26179938779914941</v>
      </c>
      <c r="E5" s="38"/>
      <c r="M5" s="31">
        <f t="shared" ref="M5:M36" si="0">SIN(C5)*(e+1)/(e+COS(C5))</f>
        <v>-1.6781992623545596</v>
      </c>
      <c r="N5" s="31">
        <f t="shared" ref="N5:N36" si="1">D5</f>
        <v>0.26179938779914941</v>
      </c>
      <c r="O5" s="10"/>
      <c r="P5" s="31">
        <f t="shared" ref="P5:P36" si="2">LN(TAN(PI()/4+C5/2))</f>
        <v>-2.4362460537158772</v>
      </c>
      <c r="Q5" s="32">
        <f t="shared" ref="Q5:Q36" si="3">D5</f>
        <v>0.26179938779914941</v>
      </c>
      <c r="X5" s="1"/>
      <c r="AO5">
        <f t="shared" ref="AO5:AO36" si="4">A5</f>
        <v>-80</v>
      </c>
      <c r="AP5" s="37">
        <f>M5</f>
        <v>-1.6781992623545596</v>
      </c>
      <c r="AR5">
        <f t="shared" ref="AR5:AR36" si="5">A5</f>
        <v>-80</v>
      </c>
      <c r="AS5">
        <f t="shared" ref="AS5:AS36" si="6">P5</f>
        <v>-2.4362460537158772</v>
      </c>
    </row>
    <row r="6" spans="1:45" ht="15" customHeight="1">
      <c r="A6" s="22">
        <f>A5+1</f>
        <v>-79</v>
      </c>
      <c r="B6" s="23">
        <f>$B$5</f>
        <v>15</v>
      </c>
      <c r="C6" s="14">
        <f t="shared" ref="C6:C69" si="7">RADIANS(A6)</f>
        <v>-1.3788101090755203</v>
      </c>
      <c r="D6" s="15">
        <f t="shared" ref="D6:D37" si="8">RADIANS(B6)</f>
        <v>0.26179938779914941</v>
      </c>
      <c r="E6" s="38"/>
      <c r="L6" s="39"/>
      <c r="M6" s="33">
        <f t="shared" si="0"/>
        <v>-1.6486727716349916</v>
      </c>
      <c r="N6" s="33">
        <f t="shared" si="1"/>
        <v>0.26179938779914941</v>
      </c>
      <c r="O6" s="10"/>
      <c r="P6" s="33">
        <f t="shared" si="2"/>
        <v>-2.3404006925275929</v>
      </c>
      <c r="Q6" s="34">
        <f t="shared" si="3"/>
        <v>0.26179938779914941</v>
      </c>
      <c r="AO6">
        <f t="shared" si="4"/>
        <v>-79</v>
      </c>
      <c r="AP6" s="37">
        <f t="shared" ref="AP6:AP69" si="9">M6</f>
        <v>-1.6486727716349916</v>
      </c>
      <c r="AR6">
        <f t="shared" si="5"/>
        <v>-79</v>
      </c>
      <c r="AS6">
        <f t="shared" si="6"/>
        <v>-2.3404006925275929</v>
      </c>
    </row>
    <row r="7" spans="1:45" ht="15" customHeight="1">
      <c r="A7" s="22">
        <f t="shared" ref="A7:A70" si="10">A6+1</f>
        <v>-78</v>
      </c>
      <c r="B7" s="23">
        <f t="shared" ref="B7:B70" si="11">$B$5</f>
        <v>15</v>
      </c>
      <c r="C7" s="14">
        <f t="shared" si="7"/>
        <v>-1.3613568165555769</v>
      </c>
      <c r="D7" s="15">
        <f t="shared" si="8"/>
        <v>0.26179938779914941</v>
      </c>
      <c r="E7" s="38"/>
      <c r="L7" s="39"/>
      <c r="M7" s="33">
        <f t="shared" si="0"/>
        <v>-1.619568066390014</v>
      </c>
      <c r="N7" s="33">
        <f t="shared" si="1"/>
        <v>0.26179938779914941</v>
      </c>
      <c r="O7" s="10"/>
      <c r="P7" s="33">
        <f t="shared" si="2"/>
        <v>-2.252802704426125</v>
      </c>
      <c r="Q7" s="34">
        <f t="shared" si="3"/>
        <v>0.26179938779914941</v>
      </c>
      <c r="AO7">
        <f t="shared" si="4"/>
        <v>-78</v>
      </c>
      <c r="AP7" s="37">
        <f t="shared" si="9"/>
        <v>-1.619568066390014</v>
      </c>
      <c r="AR7">
        <f t="shared" si="5"/>
        <v>-78</v>
      </c>
      <c r="AS7">
        <f t="shared" si="6"/>
        <v>-2.252802704426125</v>
      </c>
    </row>
    <row r="8" spans="1:45" ht="15" customHeight="1">
      <c r="A8" s="22">
        <f t="shared" si="10"/>
        <v>-77</v>
      </c>
      <c r="B8" s="23">
        <f t="shared" si="11"/>
        <v>15</v>
      </c>
      <c r="C8" s="14">
        <f t="shared" si="7"/>
        <v>-1.3439035240356338</v>
      </c>
      <c r="D8" s="15">
        <f t="shared" si="8"/>
        <v>0.26179938779914941</v>
      </c>
      <c r="E8" s="38"/>
      <c r="L8" s="39"/>
      <c r="M8" s="33">
        <f t="shared" si="0"/>
        <v>-1.5908718333356571</v>
      </c>
      <c r="N8" s="33">
        <f t="shared" si="1"/>
        <v>0.26179938779914941</v>
      </c>
      <c r="O8" s="10"/>
      <c r="P8" s="33">
        <f t="shared" si="2"/>
        <v>-2.1721218296287947</v>
      </c>
      <c r="Q8" s="34">
        <f t="shared" si="3"/>
        <v>0.26179938779914941</v>
      </c>
      <c r="AO8">
        <f t="shared" si="4"/>
        <v>-77</v>
      </c>
      <c r="AP8" s="37">
        <f t="shared" si="9"/>
        <v>-1.5908718333356571</v>
      </c>
      <c r="AR8">
        <f t="shared" si="5"/>
        <v>-77</v>
      </c>
      <c r="AS8">
        <f t="shared" si="6"/>
        <v>-2.1721218296287947</v>
      </c>
    </row>
    <row r="9" spans="1:45" ht="15" customHeight="1">
      <c r="A9" s="22">
        <f t="shared" si="10"/>
        <v>-76</v>
      </c>
      <c r="B9" s="23">
        <f t="shared" si="11"/>
        <v>15</v>
      </c>
      <c r="C9" s="14">
        <f t="shared" si="7"/>
        <v>-1.3264502315156905</v>
      </c>
      <c r="D9" s="15">
        <f t="shared" si="8"/>
        <v>0.26179938779914941</v>
      </c>
      <c r="E9" s="38"/>
      <c r="L9" s="39"/>
      <c r="M9" s="33">
        <f t="shared" si="0"/>
        <v>-1.562571253013435</v>
      </c>
      <c r="N9" s="33">
        <f t="shared" si="1"/>
        <v>0.26179938779914941</v>
      </c>
      <c r="O9" s="10"/>
      <c r="P9" s="33">
        <f t="shared" si="2"/>
        <v>-2.0973239967195942</v>
      </c>
      <c r="Q9" s="34">
        <f t="shared" si="3"/>
        <v>0.26179938779914941</v>
      </c>
      <c r="AO9">
        <f t="shared" si="4"/>
        <v>-76</v>
      </c>
      <c r="AP9" s="37">
        <f t="shared" si="9"/>
        <v>-1.562571253013435</v>
      </c>
      <c r="AR9">
        <f t="shared" si="5"/>
        <v>-76</v>
      </c>
      <c r="AS9">
        <f t="shared" si="6"/>
        <v>-2.0973239967195942</v>
      </c>
    </row>
    <row r="10" spans="1:45" ht="15" customHeight="1">
      <c r="A10" s="22">
        <f t="shared" si="10"/>
        <v>-75</v>
      </c>
      <c r="B10" s="23">
        <f t="shared" si="11"/>
        <v>15</v>
      </c>
      <c r="C10" s="14">
        <f t="shared" si="7"/>
        <v>-1.3089969389957472</v>
      </c>
      <c r="D10" s="15">
        <f t="shared" si="8"/>
        <v>0.26179938779914941</v>
      </c>
      <c r="E10" s="38"/>
      <c r="L10" s="39"/>
      <c r="M10" s="33">
        <f t="shared" si="0"/>
        <v>-1.5346539759579207</v>
      </c>
      <c r="N10" s="33">
        <f t="shared" si="1"/>
        <v>0.26179938779914941</v>
      </c>
      <c r="O10" s="10"/>
      <c r="P10" s="33">
        <f t="shared" si="2"/>
        <v>-2.027589421800132</v>
      </c>
      <c r="Q10" s="34">
        <f t="shared" si="3"/>
        <v>0.26179938779914941</v>
      </c>
      <c r="AO10">
        <f t="shared" si="4"/>
        <v>-75</v>
      </c>
      <c r="AP10" s="37">
        <f t="shared" si="9"/>
        <v>-1.5346539759579207</v>
      </c>
      <c r="AR10">
        <f t="shared" si="5"/>
        <v>-75</v>
      </c>
      <c r="AS10">
        <f t="shared" si="6"/>
        <v>-2.027589421800132</v>
      </c>
    </row>
    <row r="11" spans="1:45" ht="15.75" thickBot="1">
      <c r="A11" s="22">
        <f t="shared" si="10"/>
        <v>-74</v>
      </c>
      <c r="B11" s="23">
        <f t="shared" si="11"/>
        <v>15</v>
      </c>
      <c r="C11" s="14">
        <f t="shared" si="7"/>
        <v>-1.2915436464758039</v>
      </c>
      <c r="D11" s="15">
        <f t="shared" si="8"/>
        <v>0.26179938779914941</v>
      </c>
      <c r="E11" s="38"/>
      <c r="M11" s="33">
        <f t="shared" si="0"/>
        <v>-1.5071081002055884</v>
      </c>
      <c r="N11" s="33">
        <f t="shared" si="1"/>
        <v>0.26179938779914941</v>
      </c>
      <c r="O11" s="10"/>
      <c r="P11" s="33">
        <f t="shared" si="2"/>
        <v>-1.962257193984325</v>
      </c>
      <c r="Q11" s="34">
        <f t="shared" si="3"/>
        <v>0.26179938779914941</v>
      </c>
      <c r="AO11">
        <f t="shared" si="4"/>
        <v>-74</v>
      </c>
      <c r="AP11" s="37">
        <f t="shared" si="9"/>
        <v>-1.5071081002055884</v>
      </c>
      <c r="AR11">
        <f t="shared" si="5"/>
        <v>-74</v>
      </c>
      <c r="AS11">
        <f t="shared" si="6"/>
        <v>-1.962257193984325</v>
      </c>
    </row>
    <row r="12" spans="1:45" ht="15.75" thickBot="1">
      <c r="A12" s="22">
        <f t="shared" si="10"/>
        <v>-73</v>
      </c>
      <c r="B12" s="23">
        <f t="shared" si="11"/>
        <v>15</v>
      </c>
      <c r="C12" s="14">
        <f t="shared" si="7"/>
        <v>-1.2740903539558606</v>
      </c>
      <c r="D12" s="15">
        <f t="shared" si="8"/>
        <v>0.26179938779914941</v>
      </c>
      <c r="E12" s="38"/>
      <c r="H12" s="78" t="s">
        <v>5</v>
      </c>
      <c r="I12" s="79"/>
      <c r="J12" s="25"/>
      <c r="K12" s="25"/>
      <c r="M12" s="33">
        <f t="shared" si="0"/>
        <v>-1.4799221500569752</v>
      </c>
      <c r="N12" s="33">
        <f t="shared" si="1"/>
        <v>0.26179938779914941</v>
      </c>
      <c r="O12" s="10"/>
      <c r="P12" s="33">
        <f t="shared" si="2"/>
        <v>-1.9007866900462809</v>
      </c>
      <c r="Q12" s="34">
        <f t="shared" si="3"/>
        <v>0.26179938779914941</v>
      </c>
      <c r="AO12">
        <f t="shared" si="4"/>
        <v>-73</v>
      </c>
      <c r="AP12" s="37">
        <f t="shared" si="9"/>
        <v>-1.4799221500569752</v>
      </c>
      <c r="AR12">
        <f t="shared" si="5"/>
        <v>-73</v>
      </c>
      <c r="AS12">
        <f t="shared" si="6"/>
        <v>-1.9007866900462809</v>
      </c>
    </row>
    <row r="13" spans="1:45" ht="15.75" thickBot="1">
      <c r="A13" s="22">
        <f t="shared" si="10"/>
        <v>-72</v>
      </c>
      <c r="B13" s="23">
        <f t="shared" si="11"/>
        <v>15</v>
      </c>
      <c r="C13" s="14">
        <f t="shared" si="7"/>
        <v>-1.2566370614359172</v>
      </c>
      <c r="D13" s="15">
        <f t="shared" si="8"/>
        <v>0.26179938779914941</v>
      </c>
      <c r="E13" s="38"/>
      <c r="H13" s="4" t="s">
        <v>8</v>
      </c>
      <c r="I13" s="8">
        <v>1</v>
      </c>
      <c r="J13" s="25"/>
      <c r="K13" s="25"/>
      <c r="M13" s="33">
        <f t="shared" si="0"/>
        <v>-1.4530850560107216</v>
      </c>
      <c r="N13" s="33">
        <f t="shared" si="1"/>
        <v>0.26179938779914941</v>
      </c>
      <c r="O13" s="10"/>
      <c r="P13" s="33">
        <f t="shared" si="2"/>
        <v>-1.8427300347011131</v>
      </c>
      <c r="Q13" s="34">
        <f t="shared" si="3"/>
        <v>0.26179938779914941</v>
      </c>
      <c r="AO13">
        <f t="shared" si="4"/>
        <v>-72</v>
      </c>
      <c r="AP13" s="37">
        <f t="shared" si="9"/>
        <v>-1.4530850560107216</v>
      </c>
      <c r="AR13">
        <f t="shared" si="5"/>
        <v>-72</v>
      </c>
      <c r="AS13">
        <f t="shared" si="6"/>
        <v>-1.8427300347011131</v>
      </c>
    </row>
    <row r="14" spans="1:45" ht="15.75" thickBot="1">
      <c r="A14" s="22">
        <f t="shared" si="10"/>
        <v>-71</v>
      </c>
      <c r="B14" s="23">
        <f t="shared" si="11"/>
        <v>15</v>
      </c>
      <c r="C14" s="14">
        <f t="shared" si="7"/>
        <v>-1.2391837689159739</v>
      </c>
      <c r="D14" s="15">
        <f t="shared" si="8"/>
        <v>0.26179938779914941</v>
      </c>
      <c r="E14" s="38"/>
      <c r="M14" s="33">
        <f t="shared" si="0"/>
        <v>-1.4265861357940106</v>
      </c>
      <c r="N14" s="33">
        <f t="shared" si="1"/>
        <v>0.26179938779914941</v>
      </c>
      <c r="O14" s="10"/>
      <c r="P14" s="33">
        <f t="shared" si="2"/>
        <v>-1.7877120167373686</v>
      </c>
      <c r="Q14" s="34">
        <f t="shared" si="3"/>
        <v>0.26179938779914941</v>
      </c>
      <c r="AO14">
        <f t="shared" si="4"/>
        <v>-71</v>
      </c>
      <c r="AP14" s="37">
        <f t="shared" si="9"/>
        <v>-1.4265861357940106</v>
      </c>
      <c r="AR14">
        <f t="shared" si="5"/>
        <v>-71</v>
      </c>
      <c r="AS14">
        <f t="shared" si="6"/>
        <v>-1.7877120167373686</v>
      </c>
    </row>
    <row r="15" spans="1:45">
      <c r="A15" s="22">
        <f t="shared" si="10"/>
        <v>-70</v>
      </c>
      <c r="B15" s="23">
        <f t="shared" si="11"/>
        <v>15</v>
      </c>
      <c r="C15" s="14">
        <f t="shared" si="7"/>
        <v>-1.2217304763960306</v>
      </c>
      <c r="D15" s="15">
        <f t="shared" si="8"/>
        <v>0.26179938779914941</v>
      </c>
      <c r="E15" s="38"/>
      <c r="F15" s="69" t="s">
        <v>11</v>
      </c>
      <c r="G15" s="70"/>
      <c r="H15" s="70"/>
      <c r="I15" s="70"/>
      <c r="J15" s="70"/>
      <c r="K15" s="71"/>
      <c r="M15" s="33">
        <f t="shared" si="0"/>
        <v>-1.4004150764194192</v>
      </c>
      <c r="N15" s="33">
        <f t="shared" si="1"/>
        <v>0.26179938779914941</v>
      </c>
      <c r="O15" s="10"/>
      <c r="P15" s="33">
        <f t="shared" si="2"/>
        <v>-1.7354151626688943</v>
      </c>
      <c r="Q15" s="34">
        <f t="shared" si="3"/>
        <v>0.26179938779914941</v>
      </c>
      <c r="AO15">
        <f t="shared" si="4"/>
        <v>-70</v>
      </c>
      <c r="AP15" s="37">
        <f t="shared" si="9"/>
        <v>-1.4004150764194192</v>
      </c>
      <c r="AR15">
        <f t="shared" si="5"/>
        <v>-70</v>
      </c>
      <c r="AS15">
        <f t="shared" si="6"/>
        <v>-1.7354151626688943</v>
      </c>
    </row>
    <row r="16" spans="1:45">
      <c r="A16" s="22">
        <f t="shared" si="10"/>
        <v>-69</v>
      </c>
      <c r="B16" s="23">
        <f t="shared" si="11"/>
        <v>15</v>
      </c>
      <c r="C16" s="14">
        <f t="shared" si="7"/>
        <v>-1.2042771838760873</v>
      </c>
      <c r="D16" s="15">
        <f t="shared" si="8"/>
        <v>0.26179938779914941</v>
      </c>
      <c r="E16" s="38"/>
      <c r="F16" s="72"/>
      <c r="G16" s="73"/>
      <c r="H16" s="73"/>
      <c r="I16" s="73"/>
      <c r="J16" s="73"/>
      <c r="K16" s="74"/>
      <c r="M16" s="33">
        <f t="shared" si="0"/>
        <v>-1.3745619172032262</v>
      </c>
      <c r="N16" s="33">
        <f t="shared" si="1"/>
        <v>0.26179938779914941</v>
      </c>
      <c r="O16" s="10"/>
      <c r="P16" s="33">
        <f t="shared" si="2"/>
        <v>-1.6855684558986233</v>
      </c>
      <c r="Q16" s="34">
        <f t="shared" si="3"/>
        <v>0.26179938779914941</v>
      </c>
      <c r="AO16">
        <f t="shared" si="4"/>
        <v>-69</v>
      </c>
      <c r="AP16" s="37">
        <f t="shared" si="9"/>
        <v>-1.3745619172032262</v>
      </c>
      <c r="AR16">
        <f t="shared" si="5"/>
        <v>-69</v>
      </c>
      <c r="AS16">
        <f t="shared" si="6"/>
        <v>-1.6855684558986233</v>
      </c>
    </row>
    <row r="17" spans="1:45">
      <c r="A17" s="22">
        <f t="shared" si="10"/>
        <v>-68</v>
      </c>
      <c r="B17" s="23">
        <f t="shared" si="11"/>
        <v>15</v>
      </c>
      <c r="C17" s="14">
        <f t="shared" si="7"/>
        <v>-1.1868238913561442</v>
      </c>
      <c r="D17" s="15">
        <f t="shared" si="8"/>
        <v>0.26179938779914941</v>
      </c>
      <c r="E17" s="38"/>
      <c r="F17" s="72"/>
      <c r="G17" s="73"/>
      <c r="H17" s="73"/>
      <c r="I17" s="73"/>
      <c r="J17" s="73"/>
      <c r="K17" s="74"/>
      <c r="M17" s="33">
        <f t="shared" si="0"/>
        <v>-1.3490170336848535</v>
      </c>
      <c r="N17" s="33">
        <f t="shared" si="1"/>
        <v>0.26179938779914941</v>
      </c>
      <c r="O17" s="10"/>
      <c r="P17" s="33">
        <f t="shared" si="2"/>
        <v>-1.637938682529857</v>
      </c>
      <c r="Q17" s="34">
        <f t="shared" si="3"/>
        <v>0.26179938779914941</v>
      </c>
      <c r="AO17">
        <f t="shared" si="4"/>
        <v>-68</v>
      </c>
      <c r="AP17" s="37">
        <f t="shared" si="9"/>
        <v>-1.3490170336848535</v>
      </c>
      <c r="AR17">
        <f t="shared" si="5"/>
        <v>-68</v>
      </c>
      <c r="AS17">
        <f t="shared" si="6"/>
        <v>-1.637938682529857</v>
      </c>
    </row>
    <row r="18" spans="1:45">
      <c r="A18" s="22">
        <f t="shared" si="10"/>
        <v>-67</v>
      </c>
      <c r="B18" s="23">
        <f t="shared" si="11"/>
        <v>15</v>
      </c>
      <c r="C18" s="14">
        <f t="shared" si="7"/>
        <v>-1.1693705988362009</v>
      </c>
      <c r="D18" s="15">
        <f t="shared" si="8"/>
        <v>0.26179938779914941</v>
      </c>
      <c r="E18" s="38"/>
      <c r="F18" s="72"/>
      <c r="G18" s="73"/>
      <c r="H18" s="73"/>
      <c r="I18" s="73"/>
      <c r="J18" s="73"/>
      <c r="K18" s="74"/>
      <c r="M18" s="33">
        <f t="shared" si="0"/>
        <v>-1.3237711223913833</v>
      </c>
      <c r="N18" s="33">
        <f t="shared" si="1"/>
        <v>0.26179938779914941</v>
      </c>
      <c r="O18" s="10"/>
      <c r="P18" s="33">
        <f t="shared" si="2"/>
        <v>-1.5923237024420067</v>
      </c>
      <c r="Q18" s="34">
        <f t="shared" si="3"/>
        <v>0.26179938779914941</v>
      </c>
      <c r="AO18">
        <f t="shared" si="4"/>
        <v>-67</v>
      </c>
      <c r="AP18" s="37">
        <f t="shared" si="9"/>
        <v>-1.3237711223913833</v>
      </c>
      <c r="AR18">
        <f t="shared" si="5"/>
        <v>-67</v>
      </c>
      <c r="AS18">
        <f t="shared" si="6"/>
        <v>-1.5923237024420067</v>
      </c>
    </row>
    <row r="19" spans="1:45" ht="15.75" thickBot="1">
      <c r="A19" s="22">
        <f t="shared" si="10"/>
        <v>-66</v>
      </c>
      <c r="B19" s="23">
        <f t="shared" si="11"/>
        <v>15</v>
      </c>
      <c r="C19" s="14">
        <f t="shared" si="7"/>
        <v>-1.1519173063162575</v>
      </c>
      <c r="D19" s="15">
        <f t="shared" si="8"/>
        <v>0.26179938779914941</v>
      </c>
      <c r="E19" s="38"/>
      <c r="F19" s="75"/>
      <c r="G19" s="76"/>
      <c r="H19" s="76"/>
      <c r="I19" s="76"/>
      <c r="J19" s="76"/>
      <c r="K19" s="77"/>
      <c r="M19" s="33">
        <f t="shared" si="0"/>
        <v>-1.2988151863950212</v>
      </c>
      <c r="N19" s="33">
        <f t="shared" si="1"/>
        <v>0.26179938779914941</v>
      </c>
      <c r="O19" s="10"/>
      <c r="P19" s="33">
        <f t="shared" si="2"/>
        <v>-1.5485471534704882</v>
      </c>
      <c r="Q19" s="34">
        <f t="shared" si="3"/>
        <v>0.26179938779914941</v>
      </c>
      <c r="AO19">
        <f t="shared" si="4"/>
        <v>-66</v>
      </c>
      <c r="AP19" s="37">
        <f t="shared" si="9"/>
        <v>-1.2988151863950212</v>
      </c>
      <c r="AR19">
        <f t="shared" si="5"/>
        <v>-66</v>
      </c>
      <c r="AS19">
        <f t="shared" si="6"/>
        <v>-1.5485471534704882</v>
      </c>
    </row>
    <row r="20" spans="1:45">
      <c r="A20" s="22">
        <f t="shared" si="10"/>
        <v>-65</v>
      </c>
      <c r="B20" s="23">
        <f t="shared" si="11"/>
        <v>15</v>
      </c>
      <c r="C20" s="14">
        <f t="shared" si="7"/>
        <v>-1.1344640137963142</v>
      </c>
      <c r="D20" s="15">
        <f t="shared" si="8"/>
        <v>0.26179938779914941</v>
      </c>
      <c r="E20" s="38"/>
      <c r="M20" s="33">
        <f t="shared" si="0"/>
        <v>-1.2741405216149861</v>
      </c>
      <c r="N20" s="33">
        <f t="shared" si="1"/>
        <v>0.26179938779914941</v>
      </c>
      <c r="O20" s="10"/>
      <c r="P20" s="33">
        <f t="shared" si="2"/>
        <v>-1.5064542373319452</v>
      </c>
      <c r="Q20" s="34">
        <f t="shared" si="3"/>
        <v>0.26179938779914941</v>
      </c>
      <c r="AO20">
        <f t="shared" si="4"/>
        <v>-65</v>
      </c>
      <c r="AP20" s="37">
        <f t="shared" si="9"/>
        <v>-1.2741405216149861</v>
      </c>
      <c r="AR20">
        <f t="shared" si="5"/>
        <v>-65</v>
      </c>
      <c r="AS20">
        <f t="shared" si="6"/>
        <v>-1.5064542373319452</v>
      </c>
    </row>
    <row r="21" spans="1:45">
      <c r="A21" s="22">
        <f t="shared" si="10"/>
        <v>-64</v>
      </c>
      <c r="B21" s="23">
        <f t="shared" si="11"/>
        <v>15</v>
      </c>
      <c r="C21" s="14">
        <f t="shared" si="7"/>
        <v>-1.1170107212763709</v>
      </c>
      <c r="D21" s="15">
        <f t="shared" si="8"/>
        <v>0.26179938779914941</v>
      </c>
      <c r="E21" s="38"/>
      <c r="M21" s="33">
        <f t="shared" si="0"/>
        <v>-1.2497387038186552</v>
      </c>
      <c r="N21" s="33">
        <f t="shared" si="1"/>
        <v>0.26179938779914941</v>
      </c>
      <c r="O21" s="10"/>
      <c r="P21" s="33">
        <f t="shared" si="2"/>
        <v>-1.465908332503193</v>
      </c>
      <c r="Q21" s="34">
        <f t="shared" si="3"/>
        <v>0.26179938779914941</v>
      </c>
      <c r="AO21">
        <f t="shared" si="4"/>
        <v>-64</v>
      </c>
      <c r="AP21" s="37">
        <f t="shared" si="9"/>
        <v>-1.2497387038186552</v>
      </c>
      <c r="AR21">
        <f t="shared" si="5"/>
        <v>-64</v>
      </c>
      <c r="AS21">
        <f t="shared" si="6"/>
        <v>-1.465908332503193</v>
      </c>
    </row>
    <row r="22" spans="1:45">
      <c r="A22" s="22">
        <f t="shared" si="10"/>
        <v>-63</v>
      </c>
      <c r="B22" s="23">
        <f t="shared" si="11"/>
        <v>15</v>
      </c>
      <c r="C22" s="14">
        <f t="shared" si="7"/>
        <v>-1.0995574287564276</v>
      </c>
      <c r="D22" s="15">
        <f t="shared" si="8"/>
        <v>0.26179938779914941</v>
      </c>
      <c r="E22" s="38"/>
      <c r="M22" s="33">
        <f t="shared" si="0"/>
        <v>-1.225601576279864</v>
      </c>
      <c r="N22" s="33">
        <f t="shared" si="1"/>
        <v>0.26179938779914941</v>
      </c>
      <c r="O22" s="10"/>
      <c r="P22" s="33">
        <f t="shared" si="2"/>
        <v>-1.4267882466399746</v>
      </c>
      <c r="Q22" s="34">
        <f t="shared" si="3"/>
        <v>0.26179938779914941</v>
      </c>
      <c r="AO22">
        <f t="shared" si="4"/>
        <v>-63</v>
      </c>
      <c r="AP22" s="37">
        <f t="shared" si="9"/>
        <v>-1.225601576279864</v>
      </c>
      <c r="AR22">
        <f t="shared" si="5"/>
        <v>-63</v>
      </c>
      <c r="AS22">
        <f t="shared" si="6"/>
        <v>-1.4267882466399746</v>
      </c>
    </row>
    <row r="23" spans="1:45">
      <c r="A23" s="22">
        <f t="shared" si="10"/>
        <v>-62</v>
      </c>
      <c r="B23" s="23">
        <f t="shared" si="11"/>
        <v>15</v>
      </c>
      <c r="C23" s="14">
        <f t="shared" si="7"/>
        <v>-1.0821041362364843</v>
      </c>
      <c r="D23" s="15">
        <f t="shared" si="8"/>
        <v>0.26179938779914941</v>
      </c>
      <c r="E23" s="38"/>
      <c r="M23" s="33">
        <f t="shared" si="0"/>
        <v>-1.2017212380551208</v>
      </c>
      <c r="N23" s="33">
        <f t="shared" si="1"/>
        <v>0.26179938779914941</v>
      </c>
      <c r="O23" s="10"/>
      <c r="P23" s="33">
        <f t="shared" si="2"/>
        <v>-1.3889859688755035</v>
      </c>
      <c r="Q23" s="34">
        <f t="shared" si="3"/>
        <v>0.26179938779914941</v>
      </c>
      <c r="AO23">
        <f t="shared" si="4"/>
        <v>-62</v>
      </c>
      <c r="AP23" s="37">
        <f t="shared" si="9"/>
        <v>-1.2017212380551208</v>
      </c>
      <c r="AR23">
        <f t="shared" si="5"/>
        <v>-62</v>
      </c>
      <c r="AS23">
        <f t="shared" si="6"/>
        <v>-1.3889859688755035</v>
      </c>
    </row>
    <row r="24" spans="1:45">
      <c r="A24" s="22">
        <f t="shared" si="10"/>
        <v>-61</v>
      </c>
      <c r="B24" s="23">
        <f t="shared" si="11"/>
        <v>15</v>
      </c>
      <c r="C24" s="14">
        <f t="shared" si="7"/>
        <v>-1.064650843716541</v>
      </c>
      <c r="D24" s="15">
        <f t="shared" si="8"/>
        <v>0.26179938779914941</v>
      </c>
      <c r="E24" s="38"/>
      <c r="M24" s="33">
        <f t="shared" si="0"/>
        <v>-1.1780900328411019</v>
      </c>
      <c r="N24" s="33">
        <f t="shared" si="1"/>
        <v>0.26179938779914941</v>
      </c>
      <c r="O24" s="10"/>
      <c r="P24" s="33">
        <f t="shared" si="2"/>
        <v>-1.3524048166735201</v>
      </c>
      <c r="Q24" s="34">
        <f t="shared" si="3"/>
        <v>0.26179938779914941</v>
      </c>
      <c r="AO24">
        <f t="shared" si="4"/>
        <v>-61</v>
      </c>
      <c r="AP24" s="37">
        <f t="shared" si="9"/>
        <v>-1.1780900328411019</v>
      </c>
      <c r="AR24">
        <f t="shared" si="5"/>
        <v>-61</v>
      </c>
      <c r="AS24">
        <f t="shared" si="6"/>
        <v>-1.3524048166735201</v>
      </c>
    </row>
    <row r="25" spans="1:45">
      <c r="A25" s="22">
        <f t="shared" si="10"/>
        <v>-60</v>
      </c>
      <c r="B25" s="23">
        <f t="shared" si="11"/>
        <v>15</v>
      </c>
      <c r="C25" s="14">
        <f t="shared" si="7"/>
        <v>-1.0471975511965976</v>
      </c>
      <c r="D25" s="15">
        <f t="shared" si="8"/>
        <v>0.26179938779914941</v>
      </c>
      <c r="E25" s="38"/>
      <c r="M25" s="33">
        <f t="shared" si="0"/>
        <v>-1.1547005383792515</v>
      </c>
      <c r="N25" s="33">
        <f t="shared" si="1"/>
        <v>0.26179938779914941</v>
      </c>
      <c r="O25" s="10"/>
      <c r="P25" s="33">
        <f t="shared" si="2"/>
        <v>-1.3169578969248166</v>
      </c>
      <c r="Q25" s="34">
        <f t="shared" si="3"/>
        <v>0.26179938779914941</v>
      </c>
      <c r="AO25">
        <f t="shared" si="4"/>
        <v>-60</v>
      </c>
      <c r="AP25" s="37">
        <f t="shared" si="9"/>
        <v>-1.1547005383792515</v>
      </c>
      <c r="AR25">
        <f t="shared" si="5"/>
        <v>-60</v>
      </c>
      <c r="AS25">
        <f t="shared" si="6"/>
        <v>-1.3169578969248166</v>
      </c>
    </row>
    <row r="26" spans="1:45">
      <c r="A26" s="22">
        <f t="shared" si="10"/>
        <v>-59</v>
      </c>
      <c r="B26" s="23">
        <f t="shared" si="11"/>
        <v>15</v>
      </c>
      <c r="C26" s="14">
        <f t="shared" si="7"/>
        <v>-1.0297442586766545</v>
      </c>
      <c r="D26" s="15">
        <f t="shared" si="8"/>
        <v>0.26179938779914941</v>
      </c>
      <c r="E26" s="38"/>
      <c r="M26" s="33">
        <f t="shared" si="0"/>
        <v>-1.1315455563755401</v>
      </c>
      <c r="N26" s="33">
        <f t="shared" si="1"/>
        <v>0.26179938779914941</v>
      </c>
      <c r="O26" s="10"/>
      <c r="P26" s="33">
        <f t="shared" si="2"/>
        <v>-1.2825668194231721</v>
      </c>
      <c r="Q26" s="34">
        <f t="shared" si="3"/>
        <v>0.26179938779914941</v>
      </c>
      <c r="AO26">
        <f t="shared" si="4"/>
        <v>-59</v>
      </c>
      <c r="AP26" s="37">
        <f t="shared" si="9"/>
        <v>-1.1315455563755401</v>
      </c>
      <c r="AR26">
        <f t="shared" si="5"/>
        <v>-59</v>
      </c>
      <c r="AS26">
        <f t="shared" si="6"/>
        <v>-1.2825668194231721</v>
      </c>
    </row>
    <row r="27" spans="1:45">
      <c r="A27" s="22">
        <f t="shared" si="10"/>
        <v>-58</v>
      </c>
      <c r="B27" s="23">
        <f t="shared" si="11"/>
        <v>15</v>
      </c>
      <c r="C27" s="14">
        <f t="shared" si="7"/>
        <v>-1.0122909661567112</v>
      </c>
      <c r="D27" s="15">
        <f t="shared" si="8"/>
        <v>0.26179938779914941</v>
      </c>
      <c r="E27" s="38"/>
      <c r="M27" s="33">
        <f t="shared" si="0"/>
        <v>-1.1086181029055378</v>
      </c>
      <c r="N27" s="33">
        <f t="shared" si="1"/>
        <v>0.26179938779914941</v>
      </c>
      <c r="O27" s="10"/>
      <c r="P27" s="33">
        <f t="shared" si="2"/>
        <v>-1.2491606146145666</v>
      </c>
      <c r="Q27" s="34">
        <f t="shared" si="3"/>
        <v>0.26179938779914941</v>
      </c>
      <c r="AO27">
        <f t="shared" si="4"/>
        <v>-58</v>
      </c>
      <c r="AP27" s="37">
        <f t="shared" si="9"/>
        <v>-1.1086181029055378</v>
      </c>
      <c r="AR27">
        <f t="shared" si="5"/>
        <v>-58</v>
      </c>
      <c r="AS27">
        <f t="shared" si="6"/>
        <v>-1.2491606146145666</v>
      </c>
    </row>
    <row r="28" spans="1:45">
      <c r="A28" s="22">
        <f t="shared" si="10"/>
        <v>-57</v>
      </c>
      <c r="B28" s="23">
        <f t="shared" si="11"/>
        <v>15</v>
      </c>
      <c r="C28" s="14">
        <f t="shared" si="7"/>
        <v>-0.99483767363676789</v>
      </c>
      <c r="D28" s="15">
        <f t="shared" si="8"/>
        <v>0.26179938779914941</v>
      </c>
      <c r="E28" s="38"/>
      <c r="M28" s="33">
        <f t="shared" si="0"/>
        <v>-1.0859113992768739</v>
      </c>
      <c r="N28" s="33">
        <f t="shared" si="1"/>
        <v>0.26179938779914941</v>
      </c>
      <c r="O28" s="10"/>
      <c r="P28" s="33">
        <f t="shared" si="2"/>
        <v>-1.2166748178821583</v>
      </c>
      <c r="Q28" s="34">
        <f t="shared" si="3"/>
        <v>0.26179938779914941</v>
      </c>
      <c r="AO28">
        <f t="shared" si="4"/>
        <v>-57</v>
      </c>
      <c r="AP28" s="37">
        <f t="shared" si="9"/>
        <v>-1.0859113992768739</v>
      </c>
      <c r="AR28">
        <f t="shared" si="5"/>
        <v>-57</v>
      </c>
      <c r="AS28">
        <f t="shared" si="6"/>
        <v>-1.2166748178821583</v>
      </c>
    </row>
    <row r="29" spans="1:45">
      <c r="A29" s="22">
        <f t="shared" si="10"/>
        <v>-56</v>
      </c>
      <c r="B29" s="23">
        <f t="shared" si="11"/>
        <v>15</v>
      </c>
      <c r="C29" s="14">
        <f t="shared" si="7"/>
        <v>-0.97738438111682457</v>
      </c>
      <c r="D29" s="15">
        <f t="shared" si="8"/>
        <v>0.26179938779914941</v>
      </c>
      <c r="E29" s="38"/>
      <c r="M29" s="33">
        <f t="shared" si="0"/>
        <v>-1.0634188633229575</v>
      </c>
      <c r="N29" s="33">
        <f t="shared" si="1"/>
        <v>0.26179938779914941</v>
      </c>
      <c r="O29" s="10"/>
      <c r="P29" s="33">
        <f t="shared" si="2"/>
        <v>-1.1850506905200975</v>
      </c>
      <c r="Q29" s="34">
        <f t="shared" si="3"/>
        <v>0.26179938779914941</v>
      </c>
      <c r="AO29">
        <f t="shared" si="4"/>
        <v>-56</v>
      </c>
      <c r="AP29" s="37">
        <f t="shared" si="9"/>
        <v>-1.0634188633229575</v>
      </c>
      <c r="AR29">
        <f t="shared" si="5"/>
        <v>-56</v>
      </c>
      <c r="AS29">
        <f t="shared" si="6"/>
        <v>-1.1850506905200975</v>
      </c>
    </row>
    <row r="30" spans="1:45">
      <c r="A30" s="22">
        <f t="shared" si="10"/>
        <v>-55</v>
      </c>
      <c r="B30" s="23">
        <f t="shared" si="11"/>
        <v>15</v>
      </c>
      <c r="C30" s="14">
        <f t="shared" si="7"/>
        <v>-0.95993108859688125</v>
      </c>
      <c r="D30" s="15">
        <f t="shared" si="8"/>
        <v>0.26179938779914941</v>
      </c>
      <c r="E30" s="38"/>
      <c r="M30" s="33">
        <f t="shared" si="0"/>
        <v>-1.0411341011034927</v>
      </c>
      <c r="N30" s="33">
        <f t="shared" si="1"/>
        <v>0.26179938779914941</v>
      </c>
      <c r="O30" s="10"/>
      <c r="P30" s="33">
        <f t="shared" si="2"/>
        <v>-1.1542345536088656</v>
      </c>
      <c r="Q30" s="34">
        <f t="shared" si="3"/>
        <v>0.26179938779914941</v>
      </c>
      <c r="AO30">
        <f t="shared" si="4"/>
        <v>-55</v>
      </c>
      <c r="AP30" s="37">
        <f t="shared" si="9"/>
        <v>-1.0411341011034927</v>
      </c>
      <c r="AR30">
        <f t="shared" si="5"/>
        <v>-55</v>
      </c>
      <c r="AS30">
        <f t="shared" si="6"/>
        <v>-1.1542345536088656</v>
      </c>
    </row>
    <row r="31" spans="1:45">
      <c r="A31" s="22">
        <f t="shared" si="10"/>
        <v>-54</v>
      </c>
      <c r="B31" s="23">
        <f t="shared" si="11"/>
        <v>15</v>
      </c>
      <c r="C31" s="14">
        <f t="shared" si="7"/>
        <v>-0.94247779607693793</v>
      </c>
      <c r="D31" s="15">
        <f t="shared" si="8"/>
        <v>0.26179938779914941</v>
      </c>
      <c r="E31" s="38"/>
      <c r="M31" s="33">
        <f t="shared" si="0"/>
        <v>-1.0190508989888576</v>
      </c>
      <c r="N31" s="33">
        <f t="shared" si="1"/>
        <v>0.26179938779914941</v>
      </c>
      <c r="O31" s="10"/>
      <c r="P31" s="33">
        <f t="shared" si="2"/>
        <v>-1.1241772156979304</v>
      </c>
      <c r="Q31" s="34">
        <f t="shared" si="3"/>
        <v>0.26179938779914941</v>
      </c>
      <c r="AO31">
        <f t="shared" si="4"/>
        <v>-54</v>
      </c>
      <c r="AP31" s="37">
        <f t="shared" si="9"/>
        <v>-1.0190508989888576</v>
      </c>
      <c r="AR31">
        <f t="shared" si="5"/>
        <v>-54</v>
      </c>
      <c r="AS31">
        <f t="shared" si="6"/>
        <v>-1.1241772156979304</v>
      </c>
    </row>
    <row r="32" spans="1:45">
      <c r="A32" s="22">
        <f t="shared" si="10"/>
        <v>-53</v>
      </c>
      <c r="B32" s="23">
        <f t="shared" si="11"/>
        <v>15</v>
      </c>
      <c r="C32" s="14">
        <f t="shared" si="7"/>
        <v>-0.92502450355699462</v>
      </c>
      <c r="D32" s="15">
        <f t="shared" si="8"/>
        <v>0.26179938779914941</v>
      </c>
      <c r="E32" s="38"/>
      <c r="M32" s="33">
        <f t="shared" si="0"/>
        <v>-0.99716321610686287</v>
      </c>
      <c r="N32" s="33">
        <f t="shared" si="1"/>
        <v>0.26179938779914941</v>
      </c>
      <c r="O32" s="10"/>
      <c r="P32" s="33">
        <f t="shared" si="2"/>
        <v>-1.0948334788653469</v>
      </c>
      <c r="Q32" s="34">
        <f t="shared" si="3"/>
        <v>0.26179938779914941</v>
      </c>
      <c r="AO32">
        <f t="shared" si="4"/>
        <v>-53</v>
      </c>
      <c r="AP32" s="37">
        <f t="shared" si="9"/>
        <v>-0.99716321610686287</v>
      </c>
      <c r="AR32">
        <f t="shared" si="5"/>
        <v>-53</v>
      </c>
      <c r="AS32">
        <f t="shared" si="6"/>
        <v>-1.0948334788653469</v>
      </c>
    </row>
    <row r="33" spans="1:45">
      <c r="A33" s="22">
        <f t="shared" si="10"/>
        <v>-52</v>
      </c>
      <c r="B33" s="23">
        <f t="shared" si="11"/>
        <v>15</v>
      </c>
      <c r="C33" s="14">
        <f t="shared" si="7"/>
        <v>-0.90757121103705141</v>
      </c>
      <c r="D33" s="15">
        <f t="shared" si="8"/>
        <v>0.26179938779914941</v>
      </c>
      <c r="E33" s="38"/>
      <c r="M33" s="33">
        <f t="shared" si="0"/>
        <v>-0.97546517713172298</v>
      </c>
      <c r="N33" s="33">
        <f t="shared" si="1"/>
        <v>0.26179938779914941</v>
      </c>
      <c r="O33" s="10"/>
      <c r="P33" s="33">
        <f t="shared" si="2"/>
        <v>-1.0661617106056687</v>
      </c>
      <c r="Q33" s="34">
        <f t="shared" si="3"/>
        <v>0.26179938779914941</v>
      </c>
      <c r="AO33">
        <f t="shared" si="4"/>
        <v>-52</v>
      </c>
      <c r="AP33" s="37">
        <f t="shared" si="9"/>
        <v>-0.97546517713172298</v>
      </c>
      <c r="AR33">
        <f t="shared" si="5"/>
        <v>-52</v>
      </c>
      <c r="AS33">
        <f t="shared" si="6"/>
        <v>-1.0661617106056687</v>
      </c>
    </row>
    <row r="34" spans="1:45">
      <c r="A34" s="22">
        <f t="shared" si="10"/>
        <v>-51</v>
      </c>
      <c r="B34" s="23">
        <f t="shared" si="11"/>
        <v>15</v>
      </c>
      <c r="C34" s="14">
        <f t="shared" si="7"/>
        <v>-0.89011791851710809</v>
      </c>
      <c r="D34" s="15">
        <f t="shared" si="8"/>
        <v>0.26179938779914941</v>
      </c>
      <c r="E34" s="38"/>
      <c r="M34" s="33">
        <f t="shared" si="0"/>
        <v>-0.95395106539632035</v>
      </c>
      <c r="N34" s="33">
        <f t="shared" si="1"/>
        <v>0.26179938779914941</v>
      </c>
      <c r="O34" s="10"/>
      <c r="P34" s="33">
        <f t="shared" si="2"/>
        <v>-1.0381234712801197</v>
      </c>
      <c r="Q34" s="34">
        <f t="shared" si="3"/>
        <v>0.26179938779914941</v>
      </c>
      <c r="AO34">
        <f t="shared" si="4"/>
        <v>-51</v>
      </c>
      <c r="AP34" s="37">
        <f t="shared" si="9"/>
        <v>-0.95395106539632035</v>
      </c>
      <c r="AR34">
        <f t="shared" si="5"/>
        <v>-51</v>
      </c>
      <c r="AS34">
        <f t="shared" si="6"/>
        <v>-1.0381234712801197</v>
      </c>
    </row>
    <row r="35" spans="1:45">
      <c r="A35" s="22">
        <f t="shared" si="10"/>
        <v>-50</v>
      </c>
      <c r="B35" s="23">
        <f t="shared" si="11"/>
        <v>15</v>
      </c>
      <c r="C35" s="14">
        <f t="shared" si="7"/>
        <v>-0.87266462599716477</v>
      </c>
      <c r="D35" s="15">
        <f t="shared" si="8"/>
        <v>0.26179938779914941</v>
      </c>
      <c r="E35" s="38"/>
      <c r="M35" s="33">
        <f t="shared" si="0"/>
        <v>-0.93261531630999717</v>
      </c>
      <c r="N35" s="33">
        <f t="shared" si="1"/>
        <v>0.26179938779914941</v>
      </c>
      <c r="O35" s="10"/>
      <c r="P35" s="33">
        <f t="shared" si="2"/>
        <v>-1.0106831886830214</v>
      </c>
      <c r="Q35" s="34">
        <f t="shared" si="3"/>
        <v>0.26179938779914941</v>
      </c>
      <c r="AO35">
        <f t="shared" si="4"/>
        <v>-50</v>
      </c>
      <c r="AP35" s="37">
        <f t="shared" si="9"/>
        <v>-0.93261531630999717</v>
      </c>
      <c r="AR35">
        <f t="shared" si="5"/>
        <v>-50</v>
      </c>
      <c r="AS35">
        <f t="shared" si="6"/>
        <v>-1.0106831886830214</v>
      </c>
    </row>
    <row r="36" spans="1:45">
      <c r="A36" s="22">
        <f t="shared" si="10"/>
        <v>-49</v>
      </c>
      <c r="B36" s="23">
        <f t="shared" si="11"/>
        <v>15</v>
      </c>
      <c r="C36" s="14">
        <f t="shared" si="7"/>
        <v>-0.85521133347722145</v>
      </c>
      <c r="D36" s="15">
        <f t="shared" si="8"/>
        <v>0.26179938779914941</v>
      </c>
      <c r="E36" s="38"/>
      <c r="M36" s="33">
        <f t="shared" si="0"/>
        <v>-0.91145251106516945</v>
      </c>
      <c r="N36" s="33">
        <f t="shared" si="1"/>
        <v>0.26179938779914941</v>
      </c>
      <c r="O36" s="10"/>
      <c r="P36" s="33">
        <f t="shared" si="2"/>
        <v>-0.98380787273879133</v>
      </c>
      <c r="Q36" s="34">
        <f t="shared" si="3"/>
        <v>0.26179938779914941</v>
      </c>
      <c r="AO36">
        <f t="shared" si="4"/>
        <v>-49</v>
      </c>
      <c r="AP36" s="37">
        <f t="shared" si="9"/>
        <v>-0.91145251106516945</v>
      </c>
      <c r="AR36">
        <f t="shared" si="5"/>
        <v>-49</v>
      </c>
      <c r="AS36">
        <f t="shared" si="6"/>
        <v>-0.98380787273879133</v>
      </c>
    </row>
    <row r="37" spans="1:45">
      <c r="A37" s="22">
        <f t="shared" si="10"/>
        <v>-48</v>
      </c>
      <c r="B37" s="23">
        <f t="shared" si="11"/>
        <v>15</v>
      </c>
      <c r="C37" s="14">
        <f t="shared" si="7"/>
        <v>-0.83775804095727824</v>
      </c>
      <c r="D37" s="15">
        <f t="shared" si="8"/>
        <v>0.26179938779914941</v>
      </c>
      <c r="E37" s="38"/>
      <c r="M37" s="33">
        <f t="shared" ref="M37:M68" si="12">SIN(C37)*(e+1)/(e+COS(C37))</f>
        <v>-0.89045737061707231</v>
      </c>
      <c r="N37" s="33">
        <f t="shared" ref="N37:N68" si="13">D37</f>
        <v>0.26179938779914941</v>
      </c>
      <c r="O37" s="10"/>
      <c r="P37" s="33">
        <f t="shared" ref="P37:P68" si="14">LN(TAN(PI()/4+C37/2))</f>
        <v>-0.95746686452252039</v>
      </c>
      <c r="Q37" s="34">
        <f t="shared" ref="Q37:Q68" si="15">D37</f>
        <v>0.26179938779914941</v>
      </c>
      <c r="AO37">
        <f t="shared" ref="AO37:AO68" si="16">A37</f>
        <v>-48</v>
      </c>
      <c r="AP37" s="37">
        <f t="shared" si="9"/>
        <v>-0.89045737061707231</v>
      </c>
      <c r="AR37">
        <f t="shared" ref="AR37:AR68" si="17">A37</f>
        <v>-48</v>
      </c>
      <c r="AS37">
        <f t="shared" ref="AS37:AS68" si="18">P37</f>
        <v>-0.95746686452252039</v>
      </c>
    </row>
    <row r="38" spans="1:45">
      <c r="A38" s="22">
        <f t="shared" si="10"/>
        <v>-47</v>
      </c>
      <c r="B38" s="23">
        <f t="shared" si="11"/>
        <v>15</v>
      </c>
      <c r="C38" s="14">
        <f t="shared" si="7"/>
        <v>-0.82030474843733492</v>
      </c>
      <c r="D38" s="15">
        <f t="shared" ref="D38:D69" si="19">RADIANS(B38)</f>
        <v>0.26179938779914941</v>
      </c>
      <c r="E38" s="38"/>
      <c r="M38" s="33">
        <f t="shared" si="12"/>
        <v>-0.86962474992186711</v>
      </c>
      <c r="N38" s="33">
        <f t="shared" si="13"/>
        <v>0.26179938779914941</v>
      </c>
      <c r="O38" s="10"/>
      <c r="P38" s="33">
        <f t="shared" si="14"/>
        <v>-0.93163161475382372</v>
      </c>
      <c r="Q38" s="34">
        <f t="shared" si="15"/>
        <v>0.26179938779914941</v>
      </c>
      <c r="AO38">
        <f t="shared" si="16"/>
        <v>-47</v>
      </c>
      <c r="AP38" s="37">
        <f t="shared" si="9"/>
        <v>-0.86962474992186711</v>
      </c>
      <c r="AR38">
        <f t="shared" si="17"/>
        <v>-47</v>
      </c>
      <c r="AS38">
        <f t="shared" si="18"/>
        <v>-0.93163161475382372</v>
      </c>
    </row>
    <row r="39" spans="1:45">
      <c r="A39" s="22">
        <f t="shared" si="10"/>
        <v>-46</v>
      </c>
      <c r="B39" s="23">
        <f t="shared" si="11"/>
        <v>15</v>
      </c>
      <c r="C39" s="14">
        <f t="shared" si="7"/>
        <v>-0.8028514559173916</v>
      </c>
      <c r="D39" s="15">
        <f t="shared" si="19"/>
        <v>0.26179938779914941</v>
      </c>
      <c r="E39" s="38"/>
      <c r="M39" s="33">
        <f t="shared" si="12"/>
        <v>-0.8489496324192094</v>
      </c>
      <c r="N39" s="33">
        <f t="shared" si="13"/>
        <v>0.26179938779914941</v>
      </c>
      <c r="O39" s="10"/>
      <c r="P39" s="33">
        <f t="shared" si="14"/>
        <v>-0.90627548769434618</v>
      </c>
      <c r="Q39" s="34">
        <f t="shared" si="15"/>
        <v>0.26179938779914941</v>
      </c>
      <c r="AO39">
        <f t="shared" si="16"/>
        <v>-46</v>
      </c>
      <c r="AP39" s="37">
        <f t="shared" si="9"/>
        <v>-0.8489496324192094</v>
      </c>
      <c r="AR39">
        <f t="shared" si="17"/>
        <v>-46</v>
      </c>
      <c r="AS39">
        <f t="shared" si="18"/>
        <v>-0.90627548769434618</v>
      </c>
    </row>
    <row r="40" spans="1:45">
      <c r="A40" s="22">
        <f t="shared" si="10"/>
        <v>-45</v>
      </c>
      <c r="B40" s="23">
        <f t="shared" si="11"/>
        <v>15</v>
      </c>
      <c r="C40" s="14">
        <f t="shared" si="7"/>
        <v>-0.78539816339744828</v>
      </c>
      <c r="D40" s="15">
        <f t="shared" si="19"/>
        <v>0.26179938779914941</v>
      </c>
      <c r="E40" s="38"/>
      <c r="M40" s="33">
        <f t="shared" si="12"/>
        <v>-0.82842712474619007</v>
      </c>
      <c r="N40" s="33">
        <f t="shared" si="13"/>
        <v>0.26179938779914941</v>
      </c>
      <c r="O40" s="10"/>
      <c r="P40" s="33">
        <f t="shared" si="14"/>
        <v>-0.88137358701954305</v>
      </c>
      <c r="Q40" s="34">
        <f t="shared" si="15"/>
        <v>0.26179938779914941</v>
      </c>
      <c r="AO40">
        <f t="shared" si="16"/>
        <v>-45</v>
      </c>
      <c r="AP40" s="37">
        <f t="shared" si="9"/>
        <v>-0.82842712474619007</v>
      </c>
      <c r="AR40">
        <f t="shared" si="17"/>
        <v>-45</v>
      </c>
      <c r="AS40">
        <f t="shared" si="18"/>
        <v>-0.88137358701954305</v>
      </c>
    </row>
    <row r="41" spans="1:45">
      <c r="A41" s="22">
        <f t="shared" si="10"/>
        <v>-44</v>
      </c>
      <c r="B41" s="23">
        <f t="shared" si="11"/>
        <v>15</v>
      </c>
      <c r="C41" s="14">
        <f t="shared" si="7"/>
        <v>-0.76794487087750496</v>
      </c>
      <c r="D41" s="15">
        <f t="shared" si="19"/>
        <v>0.26179938779914941</v>
      </c>
      <c r="E41" s="38"/>
      <c r="M41" s="33">
        <f t="shared" si="12"/>
        <v>-0.80805245167031359</v>
      </c>
      <c r="N41" s="33">
        <f t="shared" si="13"/>
        <v>0.26179938779914941</v>
      </c>
      <c r="O41" s="10"/>
      <c r="P41" s="33">
        <f t="shared" si="14"/>
        <v>-0.85690260076300528</v>
      </c>
      <c r="Q41" s="34">
        <f t="shared" si="15"/>
        <v>0.26179938779914941</v>
      </c>
      <c r="AO41">
        <f t="shared" si="16"/>
        <v>-44</v>
      </c>
      <c r="AP41" s="37">
        <f t="shared" si="9"/>
        <v>-0.80805245167031359</v>
      </c>
      <c r="AR41">
        <f t="shared" si="17"/>
        <v>-44</v>
      </c>
      <c r="AS41">
        <f t="shared" si="18"/>
        <v>-0.85690260076300528</v>
      </c>
    </row>
    <row r="42" spans="1:45">
      <c r="A42" s="22">
        <f t="shared" si="10"/>
        <v>-43</v>
      </c>
      <c r="B42" s="23">
        <f t="shared" si="11"/>
        <v>15</v>
      </c>
      <c r="C42" s="14">
        <f t="shared" si="7"/>
        <v>-0.75049157835756175</v>
      </c>
      <c r="D42" s="15">
        <f t="shared" si="19"/>
        <v>0.26179938779914941</v>
      </c>
      <c r="E42" s="38"/>
      <c r="M42" s="33">
        <f t="shared" si="12"/>
        <v>-0.78782095122988471</v>
      </c>
      <c r="N42" s="33">
        <f t="shared" si="13"/>
        <v>0.26179938779914941</v>
      </c>
      <c r="O42" s="10"/>
      <c r="P42" s="33">
        <f t="shared" si="14"/>
        <v>-0.83284066286840064</v>
      </c>
      <c r="Q42" s="34">
        <f t="shared" si="15"/>
        <v>0.26179938779914941</v>
      </c>
      <c r="AO42">
        <f t="shared" si="16"/>
        <v>-43</v>
      </c>
      <c r="AP42" s="37">
        <f t="shared" si="9"/>
        <v>-0.78782095122988471</v>
      </c>
      <c r="AR42">
        <f t="shared" si="17"/>
        <v>-43</v>
      </c>
      <c r="AS42">
        <f t="shared" si="18"/>
        <v>-0.83284066286840064</v>
      </c>
    </row>
    <row r="43" spans="1:45">
      <c r="A43" s="22">
        <f t="shared" si="10"/>
        <v>-42</v>
      </c>
      <c r="B43" s="23">
        <f t="shared" si="11"/>
        <v>15</v>
      </c>
      <c r="C43" s="14">
        <f t="shared" si="7"/>
        <v>-0.73303828583761843</v>
      </c>
      <c r="D43" s="15">
        <f t="shared" si="19"/>
        <v>0.26179938779914941</v>
      </c>
      <c r="E43" s="38"/>
      <c r="M43" s="33">
        <f t="shared" si="12"/>
        <v>-0.76772807007083166</v>
      </c>
      <c r="N43" s="33">
        <f t="shared" si="13"/>
        <v>0.26179938779914941</v>
      </c>
      <c r="O43" s="10"/>
      <c r="P43" s="33">
        <f t="shared" si="14"/>
        <v>-0.8091672292473151</v>
      </c>
      <c r="Q43" s="34">
        <f t="shared" si="15"/>
        <v>0.26179938779914941</v>
      </c>
      <c r="AO43">
        <f t="shared" si="16"/>
        <v>-42</v>
      </c>
      <c r="AP43" s="37">
        <f t="shared" si="9"/>
        <v>-0.76772807007083166</v>
      </c>
      <c r="AR43">
        <f t="shared" si="17"/>
        <v>-42</v>
      </c>
      <c r="AS43">
        <f t="shared" si="18"/>
        <v>-0.8091672292473151</v>
      </c>
    </row>
    <row r="44" spans="1:45">
      <c r="A44" s="22">
        <f t="shared" si="10"/>
        <v>-41</v>
      </c>
      <c r="B44" s="23">
        <f t="shared" si="11"/>
        <v>15</v>
      </c>
      <c r="C44" s="14">
        <f t="shared" si="7"/>
        <v>-0.71558499331767511</v>
      </c>
      <c r="D44" s="15">
        <f t="shared" si="19"/>
        <v>0.26179938779914941</v>
      </c>
      <c r="E44" s="38"/>
      <c r="M44" s="33">
        <f t="shared" si="12"/>
        <v>-0.74776935896960928</v>
      </c>
      <c r="N44" s="33">
        <f t="shared" si="13"/>
        <v>0.26179938779914941</v>
      </c>
      <c r="O44" s="10"/>
      <c r="P44" s="33">
        <f t="shared" si="14"/>
        <v>-0.7858629665445438</v>
      </c>
      <c r="Q44" s="34">
        <f t="shared" si="15"/>
        <v>0.26179938779914941</v>
      </c>
      <c r="AO44">
        <f t="shared" si="16"/>
        <v>-41</v>
      </c>
      <c r="AP44" s="37">
        <f t="shared" si="9"/>
        <v>-0.74776935896960928</v>
      </c>
      <c r="AR44">
        <f t="shared" si="17"/>
        <v>-41</v>
      </c>
      <c r="AS44">
        <f t="shared" si="18"/>
        <v>-0.7858629665445438</v>
      </c>
    </row>
    <row r="45" spans="1:45">
      <c r="A45" s="22">
        <f t="shared" si="10"/>
        <v>-40</v>
      </c>
      <c r="B45" s="23">
        <f t="shared" si="11"/>
        <v>15</v>
      </c>
      <c r="C45" s="14">
        <f t="shared" si="7"/>
        <v>-0.69813170079773179</v>
      </c>
      <c r="D45" s="15">
        <f t="shared" si="19"/>
        <v>0.26179938779914941</v>
      </c>
      <c r="E45" s="38"/>
      <c r="M45" s="33">
        <f t="shared" si="12"/>
        <v>-0.72794046853240468</v>
      </c>
      <c r="N45" s="33">
        <f t="shared" si="13"/>
        <v>0.26179938779914941</v>
      </c>
      <c r="O45" s="10"/>
      <c r="P45" s="33">
        <f t="shared" si="14"/>
        <v>-0.76290965206661066</v>
      </c>
      <c r="Q45" s="34">
        <f t="shared" si="15"/>
        <v>0.26179938779914941</v>
      </c>
      <c r="AO45">
        <f t="shared" si="16"/>
        <v>-40</v>
      </c>
      <c r="AP45" s="37">
        <f t="shared" si="9"/>
        <v>-0.72794046853240468</v>
      </c>
      <c r="AR45">
        <f t="shared" si="17"/>
        <v>-40</v>
      </c>
      <c r="AS45">
        <f t="shared" si="18"/>
        <v>-0.76290965206661066</v>
      </c>
    </row>
    <row r="46" spans="1:45">
      <c r="A46" s="22">
        <f t="shared" si="10"/>
        <v>-39</v>
      </c>
      <c r="B46" s="23">
        <f t="shared" si="11"/>
        <v>15</v>
      </c>
      <c r="C46" s="14">
        <f t="shared" si="7"/>
        <v>-0.68067840827778847</v>
      </c>
      <c r="D46" s="15">
        <f t="shared" si="19"/>
        <v>0.26179938779914941</v>
      </c>
      <c r="E46" s="38"/>
      <c r="M46" s="33">
        <f t="shared" si="12"/>
        <v>-0.70823714506139601</v>
      </c>
      <c r="N46" s="33">
        <f t="shared" si="13"/>
        <v>0.26179938779914941</v>
      </c>
      <c r="O46" s="10"/>
      <c r="P46" s="33">
        <f t="shared" si="14"/>
        <v>-0.74029008354322101</v>
      </c>
      <c r="Q46" s="34">
        <f t="shared" si="15"/>
        <v>0.26179938779914941</v>
      </c>
      <c r="AO46">
        <f t="shared" si="16"/>
        <v>-39</v>
      </c>
      <c r="AP46" s="37">
        <f t="shared" si="9"/>
        <v>-0.70823714506139601</v>
      </c>
      <c r="AR46">
        <f t="shared" si="17"/>
        <v>-39</v>
      </c>
      <c r="AS46">
        <f t="shared" si="18"/>
        <v>-0.74029008354322101</v>
      </c>
    </row>
    <row r="47" spans="1:45">
      <c r="A47" s="22">
        <f t="shared" si="10"/>
        <v>-38</v>
      </c>
      <c r="B47" s="23">
        <f t="shared" si="11"/>
        <v>15</v>
      </c>
      <c r="C47" s="14">
        <f t="shared" si="7"/>
        <v>-0.66322511575784526</v>
      </c>
      <c r="D47" s="15">
        <f t="shared" si="19"/>
        <v>0.26179938779914941</v>
      </c>
      <c r="E47" s="38"/>
      <c r="M47" s="33">
        <f t="shared" si="12"/>
        <v>-0.68865522657933054</v>
      </c>
      <c r="N47" s="33">
        <f t="shared" si="13"/>
        <v>0.26179938779914941</v>
      </c>
      <c r="O47" s="10"/>
      <c r="P47" s="33">
        <f t="shared" si="14"/>
        <v>-0.7179879975720338</v>
      </c>
      <c r="Q47" s="34">
        <f t="shared" si="15"/>
        <v>0.26179938779914941</v>
      </c>
      <c r="AO47">
        <f t="shared" si="16"/>
        <v>-38</v>
      </c>
      <c r="AP47" s="37">
        <f t="shared" si="9"/>
        <v>-0.68865522657933054</v>
      </c>
      <c r="AR47">
        <f t="shared" si="17"/>
        <v>-38</v>
      </c>
      <c r="AS47">
        <f t="shared" si="18"/>
        <v>-0.7179879975720338</v>
      </c>
    </row>
    <row r="48" spans="1:45">
      <c r="A48" s="22">
        <f t="shared" si="10"/>
        <v>-37</v>
      </c>
      <c r="B48" s="23">
        <f t="shared" si="11"/>
        <v>15</v>
      </c>
      <c r="C48" s="14">
        <f t="shared" si="7"/>
        <v>-0.64577182323790194</v>
      </c>
      <c r="D48" s="15">
        <f t="shared" si="19"/>
        <v>0.26179938779914941</v>
      </c>
      <c r="E48" s="38"/>
      <c r="M48" s="33">
        <f t="shared" si="12"/>
        <v>-0.66919063900414633</v>
      </c>
      <c r="N48" s="33">
        <f t="shared" si="13"/>
        <v>0.26179938779914941</v>
      </c>
      <c r="O48" s="10"/>
      <c r="P48" s="33">
        <f t="shared" si="14"/>
        <v>-0.69598799575026149</v>
      </c>
      <c r="Q48" s="34">
        <f t="shared" si="15"/>
        <v>0.26179938779914941</v>
      </c>
      <c r="AO48">
        <f t="shared" si="16"/>
        <v>-37</v>
      </c>
      <c r="AP48" s="37">
        <f t="shared" si="9"/>
        <v>-0.66919063900414633</v>
      </c>
      <c r="AR48">
        <f t="shared" si="17"/>
        <v>-37</v>
      </c>
      <c r="AS48">
        <f t="shared" si="18"/>
        <v>-0.69598799575026149</v>
      </c>
    </row>
    <row r="49" spans="1:45">
      <c r="A49" s="22">
        <f t="shared" si="10"/>
        <v>-36</v>
      </c>
      <c r="B49" s="23">
        <f t="shared" si="11"/>
        <v>15</v>
      </c>
      <c r="C49" s="14">
        <f t="shared" si="7"/>
        <v>-0.62831853071795862</v>
      </c>
      <c r="D49" s="15">
        <f t="shared" si="19"/>
        <v>0.26179938779914941</v>
      </c>
      <c r="E49" s="38"/>
      <c r="M49" s="33">
        <f t="shared" si="12"/>
        <v>-0.64983939246581268</v>
      </c>
      <c r="N49" s="33">
        <f t="shared" si="13"/>
        <v>0.26179938779914941</v>
      </c>
      <c r="O49" s="10"/>
      <c r="P49" s="33">
        <f t="shared" si="14"/>
        <v>-0.67427547762681661</v>
      </c>
      <c r="Q49" s="34">
        <f t="shared" si="15"/>
        <v>0.26179938779914941</v>
      </c>
      <c r="AO49">
        <f t="shared" si="16"/>
        <v>-36</v>
      </c>
      <c r="AP49" s="37">
        <f t="shared" si="9"/>
        <v>-0.64983939246581268</v>
      </c>
      <c r="AR49">
        <f t="shared" si="17"/>
        <v>-36</v>
      </c>
      <c r="AS49">
        <f t="shared" si="18"/>
        <v>-0.67427547762681661</v>
      </c>
    </row>
    <row r="50" spans="1:45">
      <c r="A50" s="22">
        <f t="shared" si="10"/>
        <v>-35</v>
      </c>
      <c r="B50" s="23">
        <f t="shared" si="11"/>
        <v>15</v>
      </c>
      <c r="C50" s="14">
        <f t="shared" si="7"/>
        <v>-0.6108652381980153</v>
      </c>
      <c r="D50" s="15">
        <f t="shared" si="19"/>
        <v>0.26179938779914941</v>
      </c>
      <c r="E50" s="38"/>
      <c r="M50" s="33">
        <f t="shared" si="12"/>
        <v>-0.63059757775796699</v>
      </c>
      <c r="N50" s="33">
        <f t="shared" si="13"/>
        <v>0.26179938779914941</v>
      </c>
      <c r="O50" s="10"/>
      <c r="P50" s="33">
        <f t="shared" si="14"/>
        <v>-0.65283657971979803</v>
      </c>
      <c r="Q50" s="34">
        <f t="shared" si="15"/>
        <v>0.26179938779914941</v>
      </c>
      <c r="AO50">
        <f t="shared" si="16"/>
        <v>-35</v>
      </c>
      <c r="AP50" s="37">
        <f t="shared" si="9"/>
        <v>-0.63059757775796699</v>
      </c>
      <c r="AR50">
        <f t="shared" si="17"/>
        <v>-35</v>
      </c>
      <c r="AS50">
        <f t="shared" si="18"/>
        <v>-0.65283657971979803</v>
      </c>
    </row>
    <row r="51" spans="1:45">
      <c r="A51" s="22">
        <f t="shared" si="10"/>
        <v>-34</v>
      </c>
      <c r="B51" s="23">
        <f t="shared" si="11"/>
        <v>15</v>
      </c>
      <c r="C51" s="14">
        <f t="shared" si="7"/>
        <v>-0.59341194567807209</v>
      </c>
      <c r="D51" s="15">
        <f t="shared" si="19"/>
        <v>0.26179938779914941</v>
      </c>
      <c r="E51" s="38"/>
      <c r="M51" s="33">
        <f t="shared" si="12"/>
        <v>-0.61146136291732078</v>
      </c>
      <c r="N51" s="33">
        <f t="shared" si="13"/>
        <v>0.26179938779914941</v>
      </c>
      <c r="O51" s="10"/>
      <c r="P51" s="33">
        <f t="shared" si="14"/>
        <v>-0.63165811993916232</v>
      </c>
      <c r="Q51" s="34">
        <f t="shared" si="15"/>
        <v>0.26179938779914941</v>
      </c>
      <c r="AO51">
        <f t="shared" si="16"/>
        <v>-34</v>
      </c>
      <c r="AP51" s="37">
        <f t="shared" si="9"/>
        <v>-0.61146136291732078</v>
      </c>
      <c r="AR51">
        <f t="shared" si="17"/>
        <v>-34</v>
      </c>
      <c r="AS51">
        <f t="shared" si="18"/>
        <v>-0.63165811993916232</v>
      </c>
    </row>
    <row r="52" spans="1:45">
      <c r="A52" s="22">
        <f t="shared" si="10"/>
        <v>-33</v>
      </c>
      <c r="B52" s="23">
        <f t="shared" si="11"/>
        <v>15</v>
      </c>
      <c r="C52" s="14">
        <f t="shared" si="7"/>
        <v>-0.57595865315812877</v>
      </c>
      <c r="D52" s="15">
        <f t="shared" si="19"/>
        <v>0.26179938779914941</v>
      </c>
      <c r="E52" s="38"/>
      <c r="M52" s="33">
        <f t="shared" si="12"/>
        <v>-0.59242698992416043</v>
      </c>
      <c r="N52" s="33">
        <f t="shared" si="13"/>
        <v>0.26179938779914941</v>
      </c>
      <c r="O52" s="10"/>
      <c r="P52" s="33">
        <f t="shared" si="14"/>
        <v>-0.61072754683599539</v>
      </c>
      <c r="Q52" s="34">
        <f t="shared" si="15"/>
        <v>0.26179938779914941</v>
      </c>
      <c r="AO52">
        <f t="shared" si="16"/>
        <v>-33</v>
      </c>
      <c r="AP52" s="37">
        <f t="shared" si="9"/>
        <v>-0.59242698992416043</v>
      </c>
      <c r="AR52">
        <f t="shared" si="17"/>
        <v>-33</v>
      </c>
      <c r="AS52">
        <f t="shared" si="18"/>
        <v>-0.61072754683599539</v>
      </c>
    </row>
    <row r="53" spans="1:45">
      <c r="A53" s="22">
        <f t="shared" si="10"/>
        <v>-32</v>
      </c>
      <c r="B53" s="23">
        <f t="shared" si="11"/>
        <v>15</v>
      </c>
      <c r="C53" s="14">
        <f t="shared" si="7"/>
        <v>-0.55850536063818546</v>
      </c>
      <c r="D53" s="15">
        <f t="shared" si="19"/>
        <v>0.26179938779914941</v>
      </c>
      <c r="E53" s="38"/>
      <c r="M53" s="33">
        <f t="shared" si="12"/>
        <v>-0.57349077151761585</v>
      </c>
      <c r="N53" s="33">
        <f t="shared" si="13"/>
        <v>0.26179938779914941</v>
      </c>
      <c r="O53" s="10"/>
      <c r="P53" s="33">
        <f t="shared" si="14"/>
        <v>-0.59003289317000451</v>
      </c>
      <c r="Q53" s="34">
        <f t="shared" si="15"/>
        <v>0.26179938779914941</v>
      </c>
      <c r="AO53">
        <f t="shared" si="16"/>
        <v>-32</v>
      </c>
      <c r="AP53" s="37">
        <f t="shared" si="9"/>
        <v>-0.57349077151761585</v>
      </c>
      <c r="AR53">
        <f t="shared" si="17"/>
        <v>-32</v>
      </c>
      <c r="AS53">
        <f t="shared" si="18"/>
        <v>-0.59003289317000451</v>
      </c>
    </row>
    <row r="54" spans="1:45">
      <c r="A54" s="22">
        <f t="shared" si="10"/>
        <v>-31</v>
      </c>
      <c r="B54" s="23">
        <f t="shared" si="11"/>
        <v>15</v>
      </c>
      <c r="C54" s="14">
        <f t="shared" si="7"/>
        <v>-0.54105206811824214</v>
      </c>
      <c r="D54" s="15">
        <f t="shared" si="19"/>
        <v>0.26179938779914941</v>
      </c>
      <c r="E54" s="38"/>
      <c r="M54" s="33">
        <f t="shared" si="12"/>
        <v>-0.55464908811967684</v>
      </c>
      <c r="N54" s="33">
        <f t="shared" si="13"/>
        <v>0.26179938779914941</v>
      </c>
      <c r="O54" s="10"/>
      <c r="P54" s="33">
        <f t="shared" si="14"/>
        <v>-0.56956273334743801</v>
      </c>
      <c r="Q54" s="34">
        <f t="shared" si="15"/>
        <v>0.26179938779914941</v>
      </c>
      <c r="AO54">
        <f t="shared" si="16"/>
        <v>-31</v>
      </c>
      <c r="AP54" s="37">
        <f t="shared" si="9"/>
        <v>-0.55464908811967684</v>
      </c>
      <c r="AR54">
        <f t="shared" si="17"/>
        <v>-31</v>
      </c>
      <c r="AS54">
        <f t="shared" si="18"/>
        <v>-0.56956273334743801</v>
      </c>
    </row>
    <row r="55" spans="1:45">
      <c r="A55" s="22">
        <f t="shared" si="10"/>
        <v>-30</v>
      </c>
      <c r="B55" s="23">
        <f t="shared" si="11"/>
        <v>15</v>
      </c>
      <c r="C55" s="14">
        <f t="shared" si="7"/>
        <v>-0.52359877559829882</v>
      </c>
      <c r="D55" s="15">
        <f t="shared" si="19"/>
        <v>0.26179938779914941</v>
      </c>
      <c r="E55" s="38"/>
      <c r="M55" s="33">
        <f t="shared" si="12"/>
        <v>-0.53589838486224528</v>
      </c>
      <c r="N55" s="33">
        <f t="shared" si="13"/>
        <v>0.26179938779914941</v>
      </c>
      <c r="O55" s="10"/>
      <c r="P55" s="33">
        <f t="shared" si="14"/>
        <v>-0.54930614433405467</v>
      </c>
      <c r="Q55" s="34">
        <f t="shared" si="15"/>
        <v>0.26179938779914941</v>
      </c>
      <c r="AO55">
        <f t="shared" si="16"/>
        <v>-30</v>
      </c>
      <c r="AP55" s="37">
        <f t="shared" si="9"/>
        <v>-0.53589838486224528</v>
      </c>
      <c r="AR55">
        <f t="shared" si="17"/>
        <v>-30</v>
      </c>
      <c r="AS55">
        <f t="shared" si="18"/>
        <v>-0.54930614433405467</v>
      </c>
    </row>
    <row r="56" spans="1:45">
      <c r="A56" s="22">
        <f t="shared" si="10"/>
        <v>-29</v>
      </c>
      <c r="B56" s="23">
        <f t="shared" si="11"/>
        <v>15</v>
      </c>
      <c r="C56" s="14">
        <f t="shared" si="7"/>
        <v>-0.50614548307835561</v>
      </c>
      <c r="D56" s="15">
        <f t="shared" si="19"/>
        <v>0.26179938779914941</v>
      </c>
      <c r="E56" s="38"/>
      <c r="M56" s="33">
        <f t="shared" si="12"/>
        <v>-0.51723516871178066</v>
      </c>
      <c r="N56" s="33">
        <f t="shared" si="13"/>
        <v>0.26179938779914941</v>
      </c>
      <c r="O56" s="10"/>
      <c r="P56" s="33">
        <f t="shared" si="14"/>
        <v>-0.52925266969325224</v>
      </c>
      <c r="Q56" s="34">
        <f t="shared" si="15"/>
        <v>0.26179938779914941</v>
      </c>
      <c r="AO56">
        <f t="shared" si="16"/>
        <v>-29</v>
      </c>
      <c r="AP56" s="37">
        <f t="shared" si="9"/>
        <v>-0.51723516871178066</v>
      </c>
      <c r="AR56">
        <f t="shared" si="17"/>
        <v>-29</v>
      </c>
      <c r="AS56">
        <f t="shared" si="18"/>
        <v>-0.52925266969325224</v>
      </c>
    </row>
    <row r="57" spans="1:45">
      <c r="A57" s="22">
        <f t="shared" si="10"/>
        <v>-28</v>
      </c>
      <c r="B57" s="23">
        <f t="shared" si="11"/>
        <v>15</v>
      </c>
      <c r="C57" s="14">
        <f t="shared" si="7"/>
        <v>-0.48869219055841229</v>
      </c>
      <c r="D57" s="15">
        <f t="shared" si="19"/>
        <v>0.26179938779914941</v>
      </c>
      <c r="E57" s="38"/>
      <c r="M57" s="33">
        <f t="shared" si="12"/>
        <v>-0.49865600568636143</v>
      </c>
      <c r="N57" s="33">
        <f t="shared" si="13"/>
        <v>0.26179938779914941</v>
      </c>
      <c r="O57" s="10"/>
      <c r="P57" s="33">
        <f t="shared" si="14"/>
        <v>-0.50939228643896717</v>
      </c>
      <c r="Q57" s="34">
        <f t="shared" si="15"/>
        <v>0.26179938779914941</v>
      </c>
      <c r="AO57">
        <f t="shared" si="16"/>
        <v>-28</v>
      </c>
      <c r="AP57" s="37">
        <f t="shared" si="9"/>
        <v>-0.49865600568636143</v>
      </c>
      <c r="AR57">
        <f t="shared" si="17"/>
        <v>-28</v>
      </c>
      <c r="AS57">
        <f t="shared" si="18"/>
        <v>-0.50939228643896717</v>
      </c>
    </row>
    <row r="58" spans="1:45">
      <c r="A58" s="22">
        <f t="shared" si="10"/>
        <v>-27</v>
      </c>
      <c r="B58" s="23">
        <f t="shared" si="11"/>
        <v>15</v>
      </c>
      <c r="C58" s="14">
        <f t="shared" si="7"/>
        <v>-0.47123889803846897</v>
      </c>
      <c r="D58" s="15">
        <f t="shared" si="19"/>
        <v>0.26179938779914941</v>
      </c>
      <c r="E58" s="38"/>
      <c r="M58" s="33">
        <f t="shared" si="12"/>
        <v>-0.48015751816023206</v>
      </c>
      <c r="N58" s="33">
        <f t="shared" si="13"/>
        <v>0.26179938779914941</v>
      </c>
      <c r="O58" s="10"/>
      <c r="P58" s="33">
        <f t="shared" si="14"/>
        <v>-0.48971537442745072</v>
      </c>
      <c r="Q58" s="34">
        <f t="shared" si="15"/>
        <v>0.26179938779914941</v>
      </c>
      <c r="AO58">
        <f t="shared" si="16"/>
        <v>-27</v>
      </c>
      <c r="AP58" s="37">
        <f t="shared" si="9"/>
        <v>-0.48015751816023206</v>
      </c>
      <c r="AR58">
        <f t="shared" si="17"/>
        <v>-27</v>
      </c>
      <c r="AS58">
        <f t="shared" si="18"/>
        <v>-0.48971537442745072</v>
      </c>
    </row>
    <row r="59" spans="1:45">
      <c r="A59" s="22">
        <f t="shared" si="10"/>
        <v>-26</v>
      </c>
      <c r="B59" s="23">
        <f t="shared" si="11"/>
        <v>15</v>
      </c>
      <c r="C59" s="14">
        <f t="shared" si="7"/>
        <v>-0.4537856055185257</v>
      </c>
      <c r="D59" s="15">
        <f t="shared" si="19"/>
        <v>0.26179938779914941</v>
      </c>
      <c r="E59" s="38"/>
      <c r="M59" s="33">
        <f t="shared" si="12"/>
        <v>-0.46173638225112618</v>
      </c>
      <c r="N59" s="33">
        <f t="shared" si="13"/>
        <v>0.26179938779914941</v>
      </c>
      <c r="O59" s="10"/>
      <c r="P59" s="33">
        <f t="shared" si="14"/>
        <v>-0.470212688042079</v>
      </c>
      <c r="Q59" s="34">
        <f t="shared" si="15"/>
        <v>0.26179938779914941</v>
      </c>
      <c r="AO59">
        <f t="shared" si="16"/>
        <v>-26</v>
      </c>
      <c r="AP59" s="37">
        <f t="shared" si="9"/>
        <v>-0.46173638225112618</v>
      </c>
      <c r="AR59">
        <f t="shared" si="17"/>
        <v>-26</v>
      </c>
      <c r="AS59">
        <f t="shared" si="18"/>
        <v>-0.470212688042079</v>
      </c>
    </row>
    <row r="60" spans="1:45">
      <c r="A60" s="22">
        <f t="shared" si="10"/>
        <v>-25</v>
      </c>
      <c r="B60" s="23">
        <f t="shared" si="11"/>
        <v>15</v>
      </c>
      <c r="C60" s="14">
        <f t="shared" si="7"/>
        <v>-0.43633231299858238</v>
      </c>
      <c r="D60" s="15">
        <f t="shared" si="19"/>
        <v>0.26179938779914941</v>
      </c>
      <c r="E60" s="38"/>
      <c r="M60" s="33">
        <f t="shared" si="12"/>
        <v>-0.44338932528587977</v>
      </c>
      <c r="N60" s="33">
        <f t="shared" si="13"/>
        <v>0.26179938779914941</v>
      </c>
      <c r="O60" s="10"/>
      <c r="P60" s="33">
        <f t="shared" si="14"/>
        <v>-0.45087532995171514</v>
      </c>
      <c r="Q60" s="34">
        <f t="shared" si="15"/>
        <v>0.26179938779914941</v>
      </c>
      <c r="AO60">
        <f t="shared" si="16"/>
        <v>-25</v>
      </c>
      <c r="AP60" s="37">
        <f t="shared" si="9"/>
        <v>-0.44338932528587977</v>
      </c>
      <c r="AR60">
        <f t="shared" si="17"/>
        <v>-25</v>
      </c>
      <c r="AS60">
        <f t="shared" si="18"/>
        <v>-0.45087532995171514</v>
      </c>
    </row>
    <row r="61" spans="1:45">
      <c r="A61" s="22">
        <f t="shared" si="10"/>
        <v>-24</v>
      </c>
      <c r="B61" s="23">
        <f t="shared" si="11"/>
        <v>15</v>
      </c>
      <c r="C61" s="14">
        <f t="shared" si="7"/>
        <v>-0.41887902047863912</v>
      </c>
      <c r="D61" s="15">
        <f t="shared" si="19"/>
        <v>0.26179938779914941</v>
      </c>
      <c r="E61" s="38"/>
      <c r="M61" s="33">
        <f t="shared" si="12"/>
        <v>-0.42511312334004431</v>
      </c>
      <c r="N61" s="33">
        <f t="shared" si="13"/>
        <v>0.26179938779914941</v>
      </c>
      <c r="O61" s="10"/>
      <c r="P61" s="33">
        <f t="shared" si="14"/>
        <v>-0.43169472674622411</v>
      </c>
      <c r="Q61" s="34">
        <f t="shared" si="15"/>
        <v>0.26179938779914941</v>
      </c>
      <c r="AO61">
        <f t="shared" si="16"/>
        <v>-24</v>
      </c>
      <c r="AP61" s="37">
        <f t="shared" si="9"/>
        <v>-0.42511312334004431</v>
      </c>
      <c r="AR61">
        <f t="shared" si="17"/>
        <v>-24</v>
      </c>
      <c r="AS61">
        <f t="shared" si="18"/>
        <v>-0.43169472674622411</v>
      </c>
    </row>
    <row r="62" spans="1:45">
      <c r="A62" s="22">
        <f t="shared" si="10"/>
        <v>-23</v>
      </c>
      <c r="B62" s="23">
        <f t="shared" si="11"/>
        <v>15</v>
      </c>
      <c r="C62" s="14">
        <f t="shared" si="7"/>
        <v>-0.4014257279586958</v>
      </c>
      <c r="D62" s="15">
        <f t="shared" si="19"/>
        <v>0.26179938779914941</v>
      </c>
      <c r="E62" s="38"/>
      <c r="M62" s="33">
        <f t="shared" si="12"/>
        <v>-0.40690459884739871</v>
      </c>
      <c r="N62" s="33">
        <f t="shared" si="13"/>
        <v>0.26179938779914941</v>
      </c>
      <c r="O62" s="10"/>
      <c r="P62" s="33">
        <f t="shared" si="14"/>
        <v>-0.41266260627302681</v>
      </c>
      <c r="Q62" s="34">
        <f t="shared" si="15"/>
        <v>0.26179938779914941</v>
      </c>
      <c r="AO62">
        <f t="shared" si="16"/>
        <v>-23</v>
      </c>
      <c r="AP62" s="37">
        <f t="shared" si="9"/>
        <v>-0.40690459884739871</v>
      </c>
      <c r="AR62">
        <f t="shared" si="17"/>
        <v>-23</v>
      </c>
      <c r="AS62">
        <f t="shared" si="18"/>
        <v>-0.41266260627302681</v>
      </c>
    </row>
    <row r="63" spans="1:45">
      <c r="A63" s="22">
        <f t="shared" si="10"/>
        <v>-22</v>
      </c>
      <c r="B63" s="23">
        <f t="shared" si="11"/>
        <v>15</v>
      </c>
      <c r="C63" s="14">
        <f t="shared" si="7"/>
        <v>-0.38397243543875248</v>
      </c>
      <c r="D63" s="15">
        <f t="shared" si="19"/>
        <v>0.26179938779914941</v>
      </c>
      <c r="E63" s="38"/>
      <c r="M63" s="33">
        <f t="shared" si="12"/>
        <v>-0.38876061827543695</v>
      </c>
      <c r="N63" s="33">
        <f t="shared" si="13"/>
        <v>0.26179938779914941</v>
      </c>
      <c r="O63" s="10"/>
      <c r="P63" s="33">
        <f t="shared" si="14"/>
        <v>-0.39377097651645204</v>
      </c>
      <c r="Q63" s="34">
        <f t="shared" si="15"/>
        <v>0.26179938779914941</v>
      </c>
      <c r="AO63">
        <f t="shared" si="16"/>
        <v>-22</v>
      </c>
      <c r="AP63" s="37">
        <f t="shared" si="9"/>
        <v>-0.38876061827543695</v>
      </c>
      <c r="AR63">
        <f t="shared" si="17"/>
        <v>-22</v>
      </c>
      <c r="AS63">
        <f t="shared" si="18"/>
        <v>-0.39377097651645204</v>
      </c>
    </row>
    <row r="64" spans="1:45">
      <c r="A64" s="22">
        <f t="shared" si="10"/>
        <v>-21</v>
      </c>
      <c r="B64" s="23">
        <f t="shared" si="11"/>
        <v>15</v>
      </c>
      <c r="C64" s="14">
        <f t="shared" si="7"/>
        <v>-0.36651914291880922</v>
      </c>
      <c r="D64" s="15">
        <f t="shared" si="19"/>
        <v>0.26179938779914941</v>
      </c>
      <c r="E64" s="38"/>
      <c r="M64" s="33">
        <f t="shared" si="12"/>
        <v>-0.37067808986306877</v>
      </c>
      <c r="N64" s="33">
        <f t="shared" si="13"/>
        <v>0.26179938779914941</v>
      </c>
      <c r="O64" s="10"/>
      <c r="P64" s="33">
        <f t="shared" si="14"/>
        <v>-0.37501210587736133</v>
      </c>
      <c r="Q64" s="34">
        <f t="shared" si="15"/>
        <v>0.26179938779914941</v>
      </c>
      <c r="AO64">
        <f t="shared" si="16"/>
        <v>-21</v>
      </c>
      <c r="AP64" s="37">
        <f t="shared" si="9"/>
        <v>-0.37067808986306877</v>
      </c>
      <c r="AR64">
        <f t="shared" si="17"/>
        <v>-21</v>
      </c>
      <c r="AS64">
        <f t="shared" si="18"/>
        <v>-0.37501210587736133</v>
      </c>
    </row>
    <row r="65" spans="1:45">
      <c r="A65" s="22">
        <f t="shared" si="10"/>
        <v>-20</v>
      </c>
      <c r="B65" s="23">
        <f t="shared" si="11"/>
        <v>15</v>
      </c>
      <c r="C65" s="14">
        <f t="shared" si="7"/>
        <v>-0.3490658503988659</v>
      </c>
      <c r="D65" s="15">
        <f t="shared" si="19"/>
        <v>0.26179938779914941</v>
      </c>
      <c r="E65" s="38"/>
      <c r="M65" s="33">
        <f t="shared" si="12"/>
        <v>-0.3526539614169299</v>
      </c>
      <c r="N65" s="33">
        <f t="shared" si="13"/>
        <v>0.26179938779914941</v>
      </c>
      <c r="O65" s="10"/>
      <c r="P65" s="33">
        <f t="shared" si="14"/>
        <v>-0.3563785047244501</v>
      </c>
      <c r="Q65" s="34">
        <f t="shared" si="15"/>
        <v>0.26179938779914941</v>
      </c>
      <c r="AO65">
        <f t="shared" si="16"/>
        <v>-20</v>
      </c>
      <c r="AP65" s="37">
        <f t="shared" si="9"/>
        <v>-0.3526539614169299</v>
      </c>
      <c r="AR65">
        <f t="shared" si="17"/>
        <v>-20</v>
      </c>
      <c r="AS65">
        <f t="shared" si="18"/>
        <v>-0.3563785047244501</v>
      </c>
    </row>
    <row r="66" spans="1:45">
      <c r="A66" s="22">
        <f t="shared" si="10"/>
        <v>-19</v>
      </c>
      <c r="B66" s="23">
        <f t="shared" si="11"/>
        <v>15</v>
      </c>
      <c r="C66" s="14">
        <f t="shared" si="7"/>
        <v>-0.33161255787892263</v>
      </c>
      <c r="D66" s="15">
        <f t="shared" si="19"/>
        <v>0.26179938779914941</v>
      </c>
      <c r="E66" s="38"/>
      <c r="M66" s="33">
        <f t="shared" si="12"/>
        <v>-0.33468521816283914</v>
      </c>
      <c r="N66" s="33">
        <f t="shared" si="13"/>
        <v>0.26179938779914941</v>
      </c>
      <c r="O66" s="10"/>
      <c r="P66" s="33">
        <f t="shared" si="14"/>
        <v>-0.33786290810089131</v>
      </c>
      <c r="Q66" s="34">
        <f t="shared" si="15"/>
        <v>0.26179938779914941</v>
      </c>
      <c r="AO66">
        <f t="shared" si="16"/>
        <v>-19</v>
      </c>
      <c r="AP66" s="37">
        <f t="shared" si="9"/>
        <v>-0.33468521816283914</v>
      </c>
      <c r="AR66">
        <f t="shared" si="17"/>
        <v>-19</v>
      </c>
      <c r="AS66">
        <f t="shared" si="18"/>
        <v>-0.33786290810089131</v>
      </c>
    </row>
    <row r="67" spans="1:45">
      <c r="A67" s="22">
        <f t="shared" si="10"/>
        <v>-18</v>
      </c>
      <c r="B67" s="23">
        <f t="shared" si="11"/>
        <v>15</v>
      </c>
      <c r="C67" s="14">
        <f t="shared" si="7"/>
        <v>-0.31415926535897931</v>
      </c>
      <c r="D67" s="15">
        <f t="shared" si="19"/>
        <v>0.26179938779914941</v>
      </c>
      <c r="E67" s="38"/>
      <c r="M67" s="33">
        <f t="shared" si="12"/>
        <v>-0.31676888064907255</v>
      </c>
      <c r="N67" s="33">
        <f t="shared" si="13"/>
        <v>0.26179938779914941</v>
      </c>
      <c r="O67" s="10"/>
      <c r="P67" s="33">
        <f t="shared" si="14"/>
        <v>-0.31945825948088008</v>
      </c>
      <c r="Q67" s="34">
        <f t="shared" si="15"/>
        <v>0.26179938779914941</v>
      </c>
      <c r="AO67">
        <f t="shared" si="16"/>
        <v>-18</v>
      </c>
      <c r="AP67" s="37">
        <f t="shared" si="9"/>
        <v>-0.31676888064907255</v>
      </c>
      <c r="AR67">
        <f t="shared" si="17"/>
        <v>-18</v>
      </c>
      <c r="AS67">
        <f t="shared" si="18"/>
        <v>-0.31945825948088008</v>
      </c>
    </row>
    <row r="68" spans="1:45">
      <c r="A68" s="22">
        <f t="shared" si="10"/>
        <v>-17</v>
      </c>
      <c r="B68" s="23">
        <f t="shared" si="11"/>
        <v>15</v>
      </c>
      <c r="C68" s="14">
        <f t="shared" si="7"/>
        <v>-0.29670597283903605</v>
      </c>
      <c r="D68" s="15">
        <f t="shared" si="19"/>
        <v>0.26179938779914941</v>
      </c>
      <c r="E68" s="38"/>
      <c r="M68" s="33">
        <f t="shared" si="12"/>
        <v>-0.29890200269825562</v>
      </c>
      <c r="N68" s="33">
        <f t="shared" si="13"/>
        <v>0.26179938779914941</v>
      </c>
      <c r="O68" s="10"/>
      <c r="P68" s="33">
        <f t="shared" si="14"/>
        <v>-0.30115769548027377</v>
      </c>
      <c r="Q68" s="34">
        <f t="shared" si="15"/>
        <v>0.26179938779914941</v>
      </c>
      <c r="AO68">
        <f t="shared" si="16"/>
        <v>-17</v>
      </c>
      <c r="AP68" s="37">
        <f t="shared" si="9"/>
        <v>-0.29890200269825562</v>
      </c>
      <c r="AR68">
        <f t="shared" si="17"/>
        <v>-17</v>
      </c>
      <c r="AS68">
        <f t="shared" si="18"/>
        <v>-0.30115769548027377</v>
      </c>
    </row>
    <row r="69" spans="1:45">
      <c r="A69" s="22">
        <f t="shared" si="10"/>
        <v>-16</v>
      </c>
      <c r="B69" s="23">
        <f t="shared" si="11"/>
        <v>15</v>
      </c>
      <c r="C69" s="14">
        <f t="shared" si="7"/>
        <v>-0.27925268031909273</v>
      </c>
      <c r="D69" s="15">
        <f t="shared" si="19"/>
        <v>0.26179938779914941</v>
      </c>
      <c r="E69" s="38"/>
      <c r="M69" s="33">
        <f t="shared" ref="M69:M100" si="20">SIN(C69)*(e+1)/(e+COS(C69))</f>
        <v>-0.28108166940478285</v>
      </c>
      <c r="N69" s="33">
        <f t="shared" ref="N69:N100" si="21">D69</f>
        <v>0.26179938779914941</v>
      </c>
      <c r="O69" s="10"/>
      <c r="P69" s="33">
        <f t="shared" ref="P69:P100" si="22">LN(TAN(PI()/4+C69/2))</f>
        <v>-0.28295453143406807</v>
      </c>
      <c r="Q69" s="34">
        <f t="shared" ref="Q69:Q100" si="23">D69</f>
        <v>0.26179938779914941</v>
      </c>
      <c r="AO69">
        <f t="shared" ref="AO69:AO100" si="24">A69</f>
        <v>-16</v>
      </c>
      <c r="AP69" s="37">
        <f t="shared" si="9"/>
        <v>-0.28108166940478285</v>
      </c>
      <c r="AR69">
        <f t="shared" ref="AR69:AR100" si="25">A69</f>
        <v>-16</v>
      </c>
      <c r="AS69">
        <f t="shared" ref="AS69:AS100" si="26">P69</f>
        <v>-0.28295453143406807</v>
      </c>
    </row>
    <row r="70" spans="1:45">
      <c r="A70" s="22">
        <f t="shared" si="10"/>
        <v>-15</v>
      </c>
      <c r="B70" s="23">
        <f t="shared" si="11"/>
        <v>15</v>
      </c>
      <c r="C70" s="14">
        <f t="shared" ref="C70:C133" si="27">RADIANS(A70)</f>
        <v>-0.26179938779914941</v>
      </c>
      <c r="D70" s="15">
        <f t="shared" ref="D70:D101" si="28">RADIANS(B70)</f>
        <v>0.26179938779914941</v>
      </c>
      <c r="E70" s="38"/>
      <c r="M70" s="33">
        <f t="shared" si="20"/>
        <v>-0.26330499517479172</v>
      </c>
      <c r="N70" s="33">
        <f t="shared" si="21"/>
        <v>0.26179938779914941</v>
      </c>
      <c r="O70" s="10"/>
      <c r="P70" s="33">
        <f t="shared" si="22"/>
        <v>-0.26484224776104576</v>
      </c>
      <c r="Q70" s="34">
        <f t="shared" si="23"/>
        <v>0.26179938779914941</v>
      </c>
      <c r="AO70">
        <f t="shared" si="24"/>
        <v>-15</v>
      </c>
      <c r="AP70" s="37">
        <f t="shared" ref="AP70:AP133" si="29">M70</f>
        <v>-0.26330499517479172</v>
      </c>
      <c r="AR70">
        <f t="shared" si="25"/>
        <v>-15</v>
      </c>
      <c r="AS70">
        <f t="shared" si="26"/>
        <v>-0.26484224776104576</v>
      </c>
    </row>
    <row r="71" spans="1:45">
      <c r="A71" s="22">
        <f t="shared" ref="A71:A134" si="30">A70+1</f>
        <v>-14</v>
      </c>
      <c r="B71" s="23">
        <f t="shared" ref="B71:B134" si="31">$B$5</f>
        <v>15</v>
      </c>
      <c r="C71" s="14">
        <f t="shared" si="27"/>
        <v>-0.24434609527920614</v>
      </c>
      <c r="D71" s="15">
        <f t="shared" si="28"/>
        <v>0.26179938779914941</v>
      </c>
      <c r="E71" s="38"/>
      <c r="M71" s="33">
        <f t="shared" si="20"/>
        <v>-0.2455691218058092</v>
      </c>
      <c r="N71" s="33">
        <f t="shared" si="21"/>
        <v>0.26179938779914941</v>
      </c>
      <c r="O71" s="10"/>
      <c r="P71" s="33">
        <f t="shared" si="22"/>
        <v>-0.24681447704266385</v>
      </c>
      <c r="Q71" s="34">
        <f t="shared" si="23"/>
        <v>0.26179938779914941</v>
      </c>
      <c r="AO71">
        <f t="shared" si="24"/>
        <v>-14</v>
      </c>
      <c r="AP71" s="37">
        <f t="shared" si="29"/>
        <v>-0.2455691218058092</v>
      </c>
      <c r="AR71">
        <f t="shared" si="25"/>
        <v>-14</v>
      </c>
      <c r="AS71">
        <f t="shared" si="26"/>
        <v>-0.24681447704266385</v>
      </c>
    </row>
    <row r="72" spans="1:45">
      <c r="A72" s="22">
        <f t="shared" si="30"/>
        <v>-13</v>
      </c>
      <c r="B72" s="23">
        <f t="shared" si="31"/>
        <v>15</v>
      </c>
      <c r="C72" s="14">
        <f t="shared" si="27"/>
        <v>-0.22689280275926285</v>
      </c>
      <c r="D72" s="15">
        <f t="shared" si="28"/>
        <v>0.26179938779914941</v>
      </c>
      <c r="E72" s="38"/>
      <c r="M72" s="33">
        <f t="shared" si="20"/>
        <v>-0.22787121660329099</v>
      </c>
      <c r="N72" s="33">
        <f t="shared" si="21"/>
        <v>0.26179938779914941</v>
      </c>
      <c r="O72" s="10"/>
      <c r="P72" s="33">
        <f t="shared" si="22"/>
        <v>-0.22886499174923633</v>
      </c>
      <c r="Q72" s="34">
        <f t="shared" si="23"/>
        <v>0.26179938779914941</v>
      </c>
      <c r="AO72">
        <f t="shared" si="24"/>
        <v>-13</v>
      </c>
      <c r="AP72" s="37">
        <f t="shared" si="29"/>
        <v>-0.22787121660329099</v>
      </c>
      <c r="AR72">
        <f t="shared" si="25"/>
        <v>-13</v>
      </c>
      <c r="AS72">
        <f t="shared" si="26"/>
        <v>-0.22886499174923633</v>
      </c>
    </row>
    <row r="73" spans="1:45">
      <c r="A73" s="22">
        <f t="shared" si="30"/>
        <v>-12</v>
      </c>
      <c r="B73" s="23">
        <f t="shared" si="31"/>
        <v>15</v>
      </c>
      <c r="C73" s="14">
        <f t="shared" si="27"/>
        <v>-0.20943951023931956</v>
      </c>
      <c r="D73" s="15">
        <f t="shared" si="28"/>
        <v>0.26179938779914941</v>
      </c>
      <c r="E73" s="38"/>
      <c r="M73" s="33">
        <f t="shared" si="20"/>
        <v>-0.21020847053135291</v>
      </c>
      <c r="N73" s="33">
        <f t="shared" si="21"/>
        <v>0.26179938779914941</v>
      </c>
      <c r="O73" s="10"/>
      <c r="P73" s="33">
        <f t="shared" si="22"/>
        <v>-0.21098769255177646</v>
      </c>
      <c r="Q73" s="34">
        <f t="shared" si="23"/>
        <v>0.26179938779914941</v>
      </c>
      <c r="AO73">
        <f t="shared" si="24"/>
        <v>-12</v>
      </c>
      <c r="AP73" s="37">
        <f t="shared" si="29"/>
        <v>-0.21020847053135291</v>
      </c>
      <c r="AR73">
        <f t="shared" si="25"/>
        <v>-12</v>
      </c>
      <c r="AS73">
        <f t="shared" si="26"/>
        <v>-0.21098769255177646</v>
      </c>
    </row>
    <row r="74" spans="1:45">
      <c r="A74" s="22">
        <f t="shared" si="30"/>
        <v>-11</v>
      </c>
      <c r="B74" s="23">
        <f t="shared" si="31"/>
        <v>15</v>
      </c>
      <c r="C74" s="14">
        <f t="shared" si="27"/>
        <v>-0.19198621771937624</v>
      </c>
      <c r="D74" s="15">
        <f t="shared" si="28"/>
        <v>0.26179938779914941</v>
      </c>
      <c r="E74" s="38"/>
      <c r="M74" s="33">
        <f t="shared" si="20"/>
        <v>-0.19257809639507723</v>
      </c>
      <c r="N74" s="33">
        <f t="shared" si="21"/>
        <v>0.26179938779914941</v>
      </c>
      <c r="O74" s="10"/>
      <c r="P74" s="33">
        <f t="shared" si="22"/>
        <v>-0.19317659716258218</v>
      </c>
      <c r="Q74" s="34">
        <f t="shared" si="23"/>
        <v>0.26179938779914941</v>
      </c>
      <c r="AO74">
        <f t="shared" si="24"/>
        <v>-11</v>
      </c>
      <c r="AP74" s="37">
        <f t="shared" si="29"/>
        <v>-0.19257809639507723</v>
      </c>
      <c r="AR74">
        <f t="shared" si="25"/>
        <v>-11</v>
      </c>
      <c r="AS74">
        <f t="shared" si="26"/>
        <v>-0.19317659716258218</v>
      </c>
    </row>
    <row r="75" spans="1:45">
      <c r="A75" s="22">
        <f t="shared" si="30"/>
        <v>-10</v>
      </c>
      <c r="B75" s="23">
        <f t="shared" si="31"/>
        <v>15</v>
      </c>
      <c r="C75" s="14">
        <f t="shared" si="27"/>
        <v>-0.17453292519943295</v>
      </c>
      <c r="D75" s="15">
        <f t="shared" si="28"/>
        <v>0.26179938779914941</v>
      </c>
      <c r="E75" s="38"/>
      <c r="M75" s="33">
        <f t="shared" si="20"/>
        <v>-0.17497732705184799</v>
      </c>
      <c r="N75" s="33">
        <f t="shared" si="21"/>
        <v>0.26179938779914941</v>
      </c>
      <c r="O75" s="10"/>
      <c r="P75" s="33">
        <f t="shared" si="22"/>
        <v>-0.17542582965181841</v>
      </c>
      <c r="Q75" s="34">
        <f t="shared" si="23"/>
        <v>0.26179938779914941</v>
      </c>
      <c r="AO75">
        <f t="shared" si="24"/>
        <v>-10</v>
      </c>
      <c r="AP75" s="37">
        <f t="shared" si="29"/>
        <v>-0.17497732705184799</v>
      </c>
      <c r="AR75">
        <f t="shared" si="25"/>
        <v>-10</v>
      </c>
      <c r="AS75">
        <f t="shared" si="26"/>
        <v>-0.17542582965181841</v>
      </c>
    </row>
    <row r="76" spans="1:45">
      <c r="A76" s="22">
        <f t="shared" si="30"/>
        <v>-9</v>
      </c>
      <c r="B76" s="23">
        <f t="shared" si="31"/>
        <v>15</v>
      </c>
      <c r="C76" s="14">
        <f t="shared" si="27"/>
        <v>-0.15707963267948966</v>
      </c>
      <c r="D76" s="15">
        <f t="shared" si="28"/>
        <v>0.26179938779914941</v>
      </c>
      <c r="E76" s="38"/>
      <c r="M76" s="33">
        <f t="shared" si="20"/>
        <v>-0.15740341364923691</v>
      </c>
      <c r="N76" s="33">
        <f t="shared" si="21"/>
        <v>0.26179938779914941</v>
      </c>
      <c r="O76" s="10"/>
      <c r="P76" s="33">
        <f t="shared" si="22"/>
        <v>-0.15772961019105322</v>
      </c>
      <c r="Q76" s="34">
        <f t="shared" si="23"/>
        <v>0.26179938779914941</v>
      </c>
      <c r="AO76">
        <f t="shared" si="24"/>
        <v>-9</v>
      </c>
      <c r="AP76" s="37">
        <f t="shared" si="29"/>
        <v>-0.15740341364923691</v>
      </c>
      <c r="AR76">
        <f t="shared" si="25"/>
        <v>-9</v>
      </c>
      <c r="AS76">
        <f t="shared" si="26"/>
        <v>-0.15772961019105322</v>
      </c>
    </row>
    <row r="77" spans="1:45">
      <c r="A77" s="22">
        <f t="shared" si="30"/>
        <v>-8</v>
      </c>
      <c r="B77" s="23">
        <f t="shared" si="31"/>
        <v>15</v>
      </c>
      <c r="C77" s="14">
        <f t="shared" si="27"/>
        <v>-0.13962634015954636</v>
      </c>
      <c r="D77" s="15">
        <f t="shared" si="28"/>
        <v>0.26179938779914941</v>
      </c>
      <c r="E77" s="38"/>
      <c r="M77" s="33">
        <f t="shared" si="20"/>
        <v>-0.13985362388702083</v>
      </c>
      <c r="N77" s="33">
        <f t="shared" si="21"/>
        <v>0.26179938779914941</v>
      </c>
      <c r="O77" s="10"/>
      <c r="P77" s="33">
        <f t="shared" si="22"/>
        <v>-0.14008224517796436</v>
      </c>
      <c r="Q77" s="34">
        <f t="shared" si="23"/>
        <v>0.26179938779914941</v>
      </c>
      <c r="AO77">
        <f t="shared" si="24"/>
        <v>-8</v>
      </c>
      <c r="AP77" s="37">
        <f t="shared" si="29"/>
        <v>-0.13985362388702083</v>
      </c>
      <c r="AR77">
        <f t="shared" si="25"/>
        <v>-8</v>
      </c>
      <c r="AS77">
        <f t="shared" si="26"/>
        <v>-0.14008224517796436</v>
      </c>
    </row>
    <row r="78" spans="1:45">
      <c r="A78" s="22">
        <f t="shared" si="30"/>
        <v>-7</v>
      </c>
      <c r="B78" s="23">
        <f t="shared" si="31"/>
        <v>15</v>
      </c>
      <c r="C78" s="14">
        <f t="shared" si="27"/>
        <v>-0.12217304763960307</v>
      </c>
      <c r="D78" s="15">
        <f t="shared" si="28"/>
        <v>0.26179938779914941</v>
      </c>
      <c r="E78" s="38"/>
      <c r="M78" s="33">
        <f t="shared" si="20"/>
        <v>-0.1223252403009686</v>
      </c>
      <c r="N78" s="33">
        <f t="shared" si="21"/>
        <v>0.26179938779914941</v>
      </c>
      <c r="O78" s="10"/>
      <c r="P78" s="33">
        <f t="shared" si="22"/>
        <v>-0.12247811769929826</v>
      </c>
      <c r="Q78" s="34">
        <f t="shared" si="23"/>
        <v>0.26179938779914941</v>
      </c>
      <c r="AO78">
        <f t="shared" si="24"/>
        <v>-7</v>
      </c>
      <c r="AP78" s="37">
        <f t="shared" si="29"/>
        <v>-0.1223252403009686</v>
      </c>
      <c r="AR78">
        <f t="shared" si="25"/>
        <v>-7</v>
      </c>
      <c r="AS78">
        <f t="shared" si="26"/>
        <v>-0.12247811769929826</v>
      </c>
    </row>
    <row r="79" spans="1:45">
      <c r="A79" s="22">
        <f t="shared" si="30"/>
        <v>-6</v>
      </c>
      <c r="B79" s="23">
        <f t="shared" si="31"/>
        <v>15</v>
      </c>
      <c r="C79" s="14">
        <f t="shared" si="27"/>
        <v>-0.10471975511965978</v>
      </c>
      <c r="D79" s="15">
        <f t="shared" si="28"/>
        <v>0.26179938779914941</v>
      </c>
      <c r="E79" s="38"/>
      <c r="M79" s="33">
        <f t="shared" si="20"/>
        <v>-0.10481555856608241</v>
      </c>
      <c r="N79" s="33">
        <f t="shared" si="21"/>
        <v>0.26179938779914941</v>
      </c>
      <c r="O79" s="10"/>
      <c r="P79" s="33">
        <f t="shared" si="22"/>
        <v>-0.10491167829167766</v>
      </c>
      <c r="Q79" s="34">
        <f t="shared" si="23"/>
        <v>0.26179938779914941</v>
      </c>
      <c r="AO79">
        <f t="shared" si="24"/>
        <v>-6</v>
      </c>
      <c r="AP79" s="37">
        <f t="shared" si="29"/>
        <v>-0.10481555856608241</v>
      </c>
      <c r="AR79">
        <f t="shared" si="25"/>
        <v>-6</v>
      </c>
      <c r="AS79">
        <f t="shared" si="26"/>
        <v>-0.10491167829167766</v>
      </c>
    </row>
    <row r="80" spans="1:45">
      <c r="A80" s="22">
        <f t="shared" si="30"/>
        <v>-5</v>
      </c>
      <c r="B80" s="23">
        <f t="shared" si="31"/>
        <v>15</v>
      </c>
      <c r="C80" s="14">
        <f t="shared" si="27"/>
        <v>-8.7266462599716474E-2</v>
      </c>
      <c r="D80" s="15">
        <f t="shared" si="28"/>
        <v>0.26179938779914941</v>
      </c>
      <c r="E80" s="38"/>
      <c r="M80" s="33">
        <f t="shared" si="20"/>
        <v>-8.7321885817024117E-2</v>
      </c>
      <c r="N80" s="33">
        <f t="shared" si="21"/>
        <v>0.26179938779914941</v>
      </c>
      <c r="O80" s="10"/>
      <c r="P80" s="33">
        <f t="shared" si="22"/>
        <v>-8.7377435962033581E-2</v>
      </c>
      <c r="Q80" s="34">
        <f t="shared" si="23"/>
        <v>0.26179938779914941</v>
      </c>
      <c r="AO80">
        <f t="shared" si="24"/>
        <v>-5</v>
      </c>
      <c r="AP80" s="37">
        <f t="shared" si="29"/>
        <v>-8.7321885817024117E-2</v>
      </c>
      <c r="AR80">
        <f t="shared" si="25"/>
        <v>-5</v>
      </c>
      <c r="AS80">
        <f t="shared" si="26"/>
        <v>-8.7377435962033581E-2</v>
      </c>
    </row>
    <row r="81" spans="1:45">
      <c r="A81" s="22">
        <f t="shared" si="30"/>
        <v>-4</v>
      </c>
      <c r="B81" s="23">
        <f t="shared" si="31"/>
        <v>15</v>
      </c>
      <c r="C81" s="14">
        <f t="shared" si="27"/>
        <v>-6.9813170079773182E-2</v>
      </c>
      <c r="D81" s="15">
        <f t="shared" si="28"/>
        <v>0.26179938779914941</v>
      </c>
      <c r="E81" s="38"/>
      <c r="M81" s="33">
        <f t="shared" si="20"/>
        <v>-6.984153898349546E-2</v>
      </c>
      <c r="N81" s="33">
        <f t="shared" si="21"/>
        <v>0.26179938779914941</v>
      </c>
      <c r="O81" s="10"/>
      <c r="P81" s="33">
        <f t="shared" si="22"/>
        <v>-6.9869949431319411E-2</v>
      </c>
      <c r="Q81" s="34">
        <f t="shared" si="23"/>
        <v>0.26179938779914941</v>
      </c>
      <c r="AO81">
        <f t="shared" si="24"/>
        <v>-4</v>
      </c>
      <c r="AP81" s="37">
        <f t="shared" si="29"/>
        <v>-6.984153898349546E-2</v>
      </c>
      <c r="AR81">
        <f t="shared" si="25"/>
        <v>-4</v>
      </c>
      <c r="AS81">
        <f t="shared" si="26"/>
        <v>-6.9869949431319411E-2</v>
      </c>
    </row>
    <row r="82" spans="1:45">
      <c r="A82" s="22">
        <f t="shared" si="30"/>
        <v>-3</v>
      </c>
      <c r="B82" s="23">
        <f t="shared" si="31"/>
        <v>15</v>
      </c>
      <c r="C82" s="14">
        <f t="shared" si="27"/>
        <v>-5.235987755982989E-2</v>
      </c>
      <c r="D82" s="15">
        <f t="shared" si="28"/>
        <v>0.26179938779914941</v>
      </c>
      <c r="E82" s="38"/>
      <c r="M82" s="33">
        <f t="shared" si="20"/>
        <v>-5.2371843138373862E-2</v>
      </c>
      <c r="N82" s="33">
        <f t="shared" si="21"/>
        <v>0.26179938779914941</v>
      </c>
      <c r="O82" s="10"/>
      <c r="P82" s="33">
        <f t="shared" si="22"/>
        <v>-5.2383818566763406E-2</v>
      </c>
      <c r="Q82" s="34">
        <f t="shared" si="23"/>
        <v>0.26179938779914941</v>
      </c>
      <c r="AO82">
        <f t="shared" si="24"/>
        <v>-3</v>
      </c>
      <c r="AP82" s="37">
        <f t="shared" si="29"/>
        <v>-5.2371843138373862E-2</v>
      </c>
      <c r="AR82">
        <f t="shared" si="25"/>
        <v>-3</v>
      </c>
      <c r="AS82">
        <f t="shared" si="26"/>
        <v>-5.2383818566763406E-2</v>
      </c>
    </row>
    <row r="83" spans="1:45">
      <c r="A83" s="22">
        <f t="shared" si="30"/>
        <v>-2</v>
      </c>
      <c r="B83" s="23">
        <f t="shared" si="31"/>
        <v>15</v>
      </c>
      <c r="C83" s="14">
        <f t="shared" si="27"/>
        <v>-3.4906585039886591E-2</v>
      </c>
      <c r="D83" s="15">
        <f t="shared" si="28"/>
        <v>0.26179938779914941</v>
      </c>
      <c r="E83" s="38"/>
      <c r="M83" s="33">
        <f t="shared" si="20"/>
        <v>-3.4910129856435164E-2</v>
      </c>
      <c r="N83" s="33">
        <f t="shared" si="21"/>
        <v>0.26179938779914941</v>
      </c>
      <c r="O83" s="10"/>
      <c r="P83" s="33">
        <f t="shared" si="22"/>
        <v>-3.4913675969259483E-2</v>
      </c>
      <c r="Q83" s="34">
        <f t="shared" si="23"/>
        <v>0.26179938779914941</v>
      </c>
      <c r="AO83">
        <f t="shared" si="24"/>
        <v>-2</v>
      </c>
      <c r="AP83" s="37">
        <f t="shared" si="29"/>
        <v>-3.4910129856435164E-2</v>
      </c>
      <c r="AR83">
        <f t="shared" si="25"/>
        <v>-2</v>
      </c>
      <c r="AS83">
        <f t="shared" si="26"/>
        <v>-3.4913675969259483E-2</v>
      </c>
    </row>
    <row r="84" spans="1:45">
      <c r="A84" s="22">
        <f t="shared" si="30"/>
        <v>-1</v>
      </c>
      <c r="B84" s="23">
        <f t="shared" si="31"/>
        <v>15</v>
      </c>
      <c r="C84" s="14">
        <f t="shared" si="27"/>
        <v>-1.7453292519943295E-2</v>
      </c>
      <c r="D84" s="15">
        <f t="shared" si="28"/>
        <v>0.26179938779914941</v>
      </c>
      <c r="E84" s="38"/>
      <c r="M84" s="33">
        <f t="shared" si="20"/>
        <v>-1.7453735581517579E-2</v>
      </c>
      <c r="N84" s="33">
        <f t="shared" si="21"/>
        <v>0.26179938779914941</v>
      </c>
      <c r="O84" s="10"/>
      <c r="P84" s="33">
        <f t="shared" si="22"/>
        <v>-1.7454178683585186E-2</v>
      </c>
      <c r="Q84" s="34">
        <f t="shared" si="23"/>
        <v>0.26179938779914941</v>
      </c>
      <c r="AO84">
        <f t="shared" si="24"/>
        <v>-1</v>
      </c>
      <c r="AP84" s="37">
        <f t="shared" si="29"/>
        <v>-1.7453735581517579E-2</v>
      </c>
      <c r="AR84">
        <f t="shared" si="25"/>
        <v>-1</v>
      </c>
      <c r="AS84">
        <f t="shared" si="26"/>
        <v>-1.7454178683585186E-2</v>
      </c>
    </row>
    <row r="85" spans="1:45">
      <c r="A85" s="22">
        <f t="shared" si="30"/>
        <v>0</v>
      </c>
      <c r="B85" s="23">
        <f t="shared" si="31"/>
        <v>15</v>
      </c>
      <c r="C85" s="14">
        <f t="shared" si="27"/>
        <v>0</v>
      </c>
      <c r="D85" s="15">
        <f t="shared" si="28"/>
        <v>0.26179938779914941</v>
      </c>
      <c r="E85" s="38"/>
      <c r="M85" s="33">
        <f t="shared" si="20"/>
        <v>0</v>
      </c>
      <c r="N85" s="33">
        <f t="shared" si="21"/>
        <v>0.26179938779914941</v>
      </c>
      <c r="O85" s="10"/>
      <c r="P85" s="33">
        <f t="shared" si="22"/>
        <v>-1.1102230246251565E-16</v>
      </c>
      <c r="Q85" s="34">
        <f t="shared" si="23"/>
        <v>0.26179938779914941</v>
      </c>
      <c r="AO85">
        <f t="shared" si="24"/>
        <v>0</v>
      </c>
      <c r="AP85" s="37">
        <f t="shared" si="29"/>
        <v>0</v>
      </c>
      <c r="AR85">
        <f t="shared" si="25"/>
        <v>0</v>
      </c>
      <c r="AS85">
        <f t="shared" si="26"/>
        <v>-1.1102230246251565E-16</v>
      </c>
    </row>
    <row r="86" spans="1:45">
      <c r="A86" s="22">
        <f t="shared" si="30"/>
        <v>1</v>
      </c>
      <c r="B86" s="23">
        <f t="shared" si="31"/>
        <v>15</v>
      </c>
      <c r="C86" s="14">
        <f t="shared" si="27"/>
        <v>1.7453292519943295E-2</v>
      </c>
      <c r="D86" s="15">
        <f t="shared" si="28"/>
        <v>0.26179938779914941</v>
      </c>
      <c r="E86" s="38"/>
      <c r="M86" s="33">
        <f t="shared" si="20"/>
        <v>1.7453735581517579E-2</v>
      </c>
      <c r="N86" s="33">
        <f t="shared" si="21"/>
        <v>0.26179938779914941</v>
      </c>
      <c r="O86" s="10"/>
      <c r="P86" s="33">
        <f t="shared" si="22"/>
        <v>1.7454178683585012E-2</v>
      </c>
      <c r="Q86" s="34">
        <f t="shared" si="23"/>
        <v>0.26179938779914941</v>
      </c>
      <c r="AO86">
        <f t="shared" si="24"/>
        <v>1</v>
      </c>
      <c r="AP86" s="37">
        <f t="shared" si="29"/>
        <v>1.7453735581517579E-2</v>
      </c>
      <c r="AR86">
        <f t="shared" si="25"/>
        <v>1</v>
      </c>
      <c r="AS86">
        <f t="shared" si="26"/>
        <v>1.7454178683585012E-2</v>
      </c>
    </row>
    <row r="87" spans="1:45">
      <c r="A87" s="22">
        <f t="shared" si="30"/>
        <v>2</v>
      </c>
      <c r="B87" s="23">
        <f t="shared" si="31"/>
        <v>15</v>
      </c>
      <c r="C87" s="14">
        <f t="shared" si="27"/>
        <v>3.4906585039886591E-2</v>
      </c>
      <c r="D87" s="15">
        <f t="shared" si="28"/>
        <v>0.26179938779914941</v>
      </c>
      <c r="E87" s="38"/>
      <c r="M87" s="33">
        <f t="shared" si="20"/>
        <v>3.4910129856435164E-2</v>
      </c>
      <c r="N87" s="33">
        <f t="shared" si="21"/>
        <v>0.26179938779914941</v>
      </c>
      <c r="O87" s="10"/>
      <c r="P87" s="33">
        <f t="shared" si="22"/>
        <v>3.4913675969259449E-2</v>
      </c>
      <c r="Q87" s="34">
        <f t="shared" si="23"/>
        <v>0.26179938779914941</v>
      </c>
      <c r="AO87">
        <f t="shared" si="24"/>
        <v>2</v>
      </c>
      <c r="AP87" s="37">
        <f t="shared" si="29"/>
        <v>3.4910129856435164E-2</v>
      </c>
      <c r="AR87">
        <f t="shared" si="25"/>
        <v>2</v>
      </c>
      <c r="AS87">
        <f t="shared" si="26"/>
        <v>3.4913675969259449E-2</v>
      </c>
    </row>
    <row r="88" spans="1:45">
      <c r="A88" s="22">
        <f t="shared" si="30"/>
        <v>3</v>
      </c>
      <c r="B88" s="23">
        <f t="shared" si="31"/>
        <v>15</v>
      </c>
      <c r="C88" s="14">
        <f t="shared" si="27"/>
        <v>5.235987755982989E-2</v>
      </c>
      <c r="D88" s="15">
        <f t="shared" si="28"/>
        <v>0.26179938779914941</v>
      </c>
      <c r="E88" s="38"/>
      <c r="M88" s="33">
        <f t="shared" si="20"/>
        <v>5.2371843138373862E-2</v>
      </c>
      <c r="N88" s="33">
        <f t="shared" si="21"/>
        <v>0.26179938779914941</v>
      </c>
      <c r="O88" s="10"/>
      <c r="P88" s="33">
        <f t="shared" si="22"/>
        <v>5.238381856676326E-2</v>
      </c>
      <c r="Q88" s="34">
        <f t="shared" si="23"/>
        <v>0.26179938779914941</v>
      </c>
      <c r="AO88">
        <f t="shared" si="24"/>
        <v>3</v>
      </c>
      <c r="AP88" s="37">
        <f t="shared" si="29"/>
        <v>5.2371843138373862E-2</v>
      </c>
      <c r="AR88">
        <f t="shared" si="25"/>
        <v>3</v>
      </c>
      <c r="AS88">
        <f t="shared" si="26"/>
        <v>5.238381856676326E-2</v>
      </c>
    </row>
    <row r="89" spans="1:45">
      <c r="A89" s="22">
        <f t="shared" si="30"/>
        <v>4</v>
      </c>
      <c r="B89" s="23">
        <f t="shared" si="31"/>
        <v>15</v>
      </c>
      <c r="C89" s="14">
        <f t="shared" si="27"/>
        <v>6.9813170079773182E-2</v>
      </c>
      <c r="D89" s="15">
        <f t="shared" si="28"/>
        <v>0.26179938779914941</v>
      </c>
      <c r="E89" s="38"/>
      <c r="M89" s="33">
        <f t="shared" si="20"/>
        <v>6.984153898349546E-2</v>
      </c>
      <c r="N89" s="33">
        <f t="shared" si="21"/>
        <v>0.26179938779914941</v>
      </c>
      <c r="O89" s="10"/>
      <c r="P89" s="33">
        <f t="shared" si="22"/>
        <v>6.98699494313193E-2</v>
      </c>
      <c r="Q89" s="34">
        <f t="shared" si="23"/>
        <v>0.26179938779914941</v>
      </c>
      <c r="AO89">
        <f t="shared" si="24"/>
        <v>4</v>
      </c>
      <c r="AP89" s="37">
        <f t="shared" si="29"/>
        <v>6.984153898349546E-2</v>
      </c>
      <c r="AR89">
        <f t="shared" si="25"/>
        <v>4</v>
      </c>
      <c r="AS89">
        <f t="shared" si="26"/>
        <v>6.98699494313193E-2</v>
      </c>
    </row>
    <row r="90" spans="1:45">
      <c r="A90" s="22">
        <f t="shared" si="30"/>
        <v>5</v>
      </c>
      <c r="B90" s="23">
        <f t="shared" si="31"/>
        <v>15</v>
      </c>
      <c r="C90" s="14">
        <f t="shared" si="27"/>
        <v>8.7266462599716474E-2</v>
      </c>
      <c r="D90" s="15">
        <f t="shared" si="28"/>
        <v>0.26179938779914941</v>
      </c>
      <c r="E90" s="38"/>
      <c r="M90" s="33">
        <f t="shared" si="20"/>
        <v>8.7321885817024117E-2</v>
      </c>
      <c r="N90" s="33">
        <f t="shared" si="21"/>
        <v>0.26179938779914941</v>
      </c>
      <c r="O90" s="10"/>
      <c r="P90" s="33">
        <f t="shared" si="22"/>
        <v>8.7377435962033317E-2</v>
      </c>
      <c r="Q90" s="34">
        <f t="shared" si="23"/>
        <v>0.26179938779914941</v>
      </c>
      <c r="AO90">
        <f t="shared" si="24"/>
        <v>5</v>
      </c>
      <c r="AP90" s="37">
        <f t="shared" si="29"/>
        <v>8.7321885817024117E-2</v>
      </c>
      <c r="AR90">
        <f t="shared" si="25"/>
        <v>5</v>
      </c>
      <c r="AS90">
        <f t="shared" si="26"/>
        <v>8.7377435962033317E-2</v>
      </c>
    </row>
    <row r="91" spans="1:45">
      <c r="A91" s="22">
        <f t="shared" si="30"/>
        <v>6</v>
      </c>
      <c r="B91" s="23">
        <f t="shared" si="31"/>
        <v>15</v>
      </c>
      <c r="C91" s="14">
        <f t="shared" si="27"/>
        <v>0.10471975511965978</v>
      </c>
      <c r="D91" s="15">
        <f t="shared" si="28"/>
        <v>0.26179938779914941</v>
      </c>
      <c r="E91" s="38"/>
      <c r="M91" s="33">
        <f t="shared" si="20"/>
        <v>0.10481555856608241</v>
      </c>
      <c r="N91" s="33">
        <f t="shared" si="21"/>
        <v>0.26179938779914941</v>
      </c>
      <c r="O91" s="10"/>
      <c r="P91" s="33">
        <f t="shared" si="22"/>
        <v>0.10491167829167757</v>
      </c>
      <c r="Q91" s="34">
        <f t="shared" si="23"/>
        <v>0.26179938779914941</v>
      </c>
      <c r="AO91">
        <f t="shared" si="24"/>
        <v>6</v>
      </c>
      <c r="AP91" s="37">
        <f t="shared" si="29"/>
        <v>0.10481555856608241</v>
      </c>
      <c r="AR91">
        <f t="shared" si="25"/>
        <v>6</v>
      </c>
      <c r="AS91">
        <f t="shared" si="26"/>
        <v>0.10491167829167757</v>
      </c>
    </row>
    <row r="92" spans="1:45">
      <c r="A92" s="22">
        <f t="shared" si="30"/>
        <v>7</v>
      </c>
      <c r="B92" s="23">
        <f t="shared" si="31"/>
        <v>15</v>
      </c>
      <c r="C92" s="14">
        <f t="shared" si="27"/>
        <v>0.12217304763960307</v>
      </c>
      <c r="D92" s="15">
        <f t="shared" si="28"/>
        <v>0.26179938779914941</v>
      </c>
      <c r="E92" s="38"/>
      <c r="M92" s="33">
        <f t="shared" si="20"/>
        <v>0.1223252403009686</v>
      </c>
      <c r="N92" s="33">
        <f t="shared" si="21"/>
        <v>0.26179938779914941</v>
      </c>
      <c r="O92" s="10"/>
      <c r="P92" s="33">
        <f t="shared" si="22"/>
        <v>0.12247811769929809</v>
      </c>
      <c r="Q92" s="34">
        <f t="shared" si="23"/>
        <v>0.26179938779914941</v>
      </c>
      <c r="AO92">
        <f t="shared" si="24"/>
        <v>7</v>
      </c>
      <c r="AP92" s="37">
        <f t="shared" si="29"/>
        <v>0.1223252403009686</v>
      </c>
      <c r="AR92">
        <f t="shared" si="25"/>
        <v>7</v>
      </c>
      <c r="AS92">
        <f t="shared" si="26"/>
        <v>0.12247811769929809</v>
      </c>
    </row>
    <row r="93" spans="1:45">
      <c r="A93" s="22">
        <f t="shared" si="30"/>
        <v>8</v>
      </c>
      <c r="B93" s="23">
        <f t="shared" si="31"/>
        <v>15</v>
      </c>
      <c r="C93" s="14">
        <f t="shared" si="27"/>
        <v>0.13962634015954636</v>
      </c>
      <c r="D93" s="15">
        <f t="shared" si="28"/>
        <v>0.26179938779914941</v>
      </c>
      <c r="E93" s="38"/>
      <c r="M93" s="33">
        <f t="shared" si="20"/>
        <v>0.13985362388702083</v>
      </c>
      <c r="N93" s="33">
        <f t="shared" si="21"/>
        <v>0.26179938779914941</v>
      </c>
      <c r="O93" s="10"/>
      <c r="P93" s="33">
        <f t="shared" si="22"/>
        <v>0.14008224517796425</v>
      </c>
      <c r="Q93" s="34">
        <f t="shared" si="23"/>
        <v>0.26179938779914941</v>
      </c>
      <c r="AO93">
        <f t="shared" si="24"/>
        <v>8</v>
      </c>
      <c r="AP93" s="37">
        <f t="shared" si="29"/>
        <v>0.13985362388702083</v>
      </c>
      <c r="AR93">
        <f t="shared" si="25"/>
        <v>8</v>
      </c>
      <c r="AS93">
        <f t="shared" si="26"/>
        <v>0.14008224517796425</v>
      </c>
    </row>
    <row r="94" spans="1:45">
      <c r="A94" s="22">
        <f t="shared" si="30"/>
        <v>9</v>
      </c>
      <c r="B94" s="23">
        <f t="shared" si="31"/>
        <v>15</v>
      </c>
      <c r="C94" s="14">
        <f t="shared" si="27"/>
        <v>0.15707963267948966</v>
      </c>
      <c r="D94" s="15">
        <f t="shared" si="28"/>
        <v>0.26179938779914941</v>
      </c>
      <c r="E94" s="38"/>
      <c r="M94" s="33">
        <f t="shared" si="20"/>
        <v>0.15740341364923691</v>
      </c>
      <c r="N94" s="33">
        <f t="shared" si="21"/>
        <v>0.26179938779914941</v>
      </c>
      <c r="O94" s="10"/>
      <c r="P94" s="33">
        <f t="shared" si="22"/>
        <v>0.15772961019105305</v>
      </c>
      <c r="Q94" s="34">
        <f t="shared" si="23"/>
        <v>0.26179938779914941</v>
      </c>
      <c r="AO94">
        <f t="shared" si="24"/>
        <v>9</v>
      </c>
      <c r="AP94" s="37">
        <f t="shared" si="29"/>
        <v>0.15740341364923691</v>
      </c>
      <c r="AR94">
        <f t="shared" si="25"/>
        <v>9</v>
      </c>
      <c r="AS94">
        <f t="shared" si="26"/>
        <v>0.15772961019105305</v>
      </c>
    </row>
    <row r="95" spans="1:45">
      <c r="A95" s="22">
        <f t="shared" si="30"/>
        <v>10</v>
      </c>
      <c r="B95" s="23">
        <f t="shared" si="31"/>
        <v>15</v>
      </c>
      <c r="C95" s="14">
        <f t="shared" si="27"/>
        <v>0.17453292519943295</v>
      </c>
      <c r="D95" s="15">
        <f t="shared" si="28"/>
        <v>0.26179938779914941</v>
      </c>
      <c r="E95" s="38"/>
      <c r="M95" s="33">
        <f t="shared" si="20"/>
        <v>0.17497732705184799</v>
      </c>
      <c r="N95" s="33">
        <f t="shared" si="21"/>
        <v>0.26179938779914941</v>
      </c>
      <c r="O95" s="10"/>
      <c r="P95" s="33">
        <f t="shared" si="22"/>
        <v>0.17542582965181833</v>
      </c>
      <c r="Q95" s="34">
        <f t="shared" si="23"/>
        <v>0.26179938779914941</v>
      </c>
      <c r="AO95">
        <f t="shared" si="24"/>
        <v>10</v>
      </c>
      <c r="AP95" s="37">
        <f t="shared" si="29"/>
        <v>0.17497732705184799</v>
      </c>
      <c r="AR95">
        <f t="shared" si="25"/>
        <v>10</v>
      </c>
      <c r="AS95">
        <f t="shared" si="26"/>
        <v>0.17542582965181833</v>
      </c>
    </row>
    <row r="96" spans="1:45">
      <c r="A96" s="22">
        <f t="shared" si="30"/>
        <v>11</v>
      </c>
      <c r="B96" s="23">
        <f t="shared" si="31"/>
        <v>15</v>
      </c>
      <c r="C96" s="14">
        <f t="shared" si="27"/>
        <v>0.19198621771937624</v>
      </c>
      <c r="D96" s="15">
        <f t="shared" si="28"/>
        <v>0.26179938779914941</v>
      </c>
      <c r="E96" s="38"/>
      <c r="M96" s="33">
        <f t="shared" si="20"/>
        <v>0.19257809639507723</v>
      </c>
      <c r="N96" s="33">
        <f t="shared" si="21"/>
        <v>0.26179938779914941</v>
      </c>
      <c r="O96" s="10"/>
      <c r="P96" s="33">
        <f t="shared" si="22"/>
        <v>0.19317659716258212</v>
      </c>
      <c r="Q96" s="34">
        <f t="shared" si="23"/>
        <v>0.26179938779914941</v>
      </c>
      <c r="AO96">
        <f t="shared" si="24"/>
        <v>11</v>
      </c>
      <c r="AP96" s="37">
        <f t="shared" si="29"/>
        <v>0.19257809639507723</v>
      </c>
      <c r="AR96">
        <f t="shared" si="25"/>
        <v>11</v>
      </c>
      <c r="AS96">
        <f t="shared" si="26"/>
        <v>0.19317659716258212</v>
      </c>
    </row>
    <row r="97" spans="1:45">
      <c r="A97" s="22">
        <f t="shared" si="30"/>
        <v>12</v>
      </c>
      <c r="B97" s="23">
        <f t="shared" si="31"/>
        <v>15</v>
      </c>
      <c r="C97" s="14">
        <f t="shared" si="27"/>
        <v>0.20943951023931956</v>
      </c>
      <c r="D97" s="15">
        <f t="shared" si="28"/>
        <v>0.26179938779914941</v>
      </c>
      <c r="E97" s="38"/>
      <c r="M97" s="33">
        <f t="shared" si="20"/>
        <v>0.21020847053135291</v>
      </c>
      <c r="N97" s="33">
        <f t="shared" si="21"/>
        <v>0.26179938779914941</v>
      </c>
      <c r="O97" s="10"/>
      <c r="P97" s="33">
        <f t="shared" si="22"/>
        <v>0.21098769255177638</v>
      </c>
      <c r="Q97" s="34">
        <f t="shared" si="23"/>
        <v>0.26179938779914941</v>
      </c>
      <c r="AO97">
        <f t="shared" si="24"/>
        <v>12</v>
      </c>
      <c r="AP97" s="37">
        <f t="shared" si="29"/>
        <v>0.21020847053135291</v>
      </c>
      <c r="AR97">
        <f t="shared" si="25"/>
        <v>12</v>
      </c>
      <c r="AS97">
        <f t="shared" si="26"/>
        <v>0.21098769255177638</v>
      </c>
    </row>
    <row r="98" spans="1:45">
      <c r="A98" s="22">
        <f t="shared" si="30"/>
        <v>13</v>
      </c>
      <c r="B98" s="23">
        <f t="shared" si="31"/>
        <v>15</v>
      </c>
      <c r="C98" s="14">
        <f t="shared" si="27"/>
        <v>0.22689280275926285</v>
      </c>
      <c r="D98" s="15">
        <f t="shared" si="28"/>
        <v>0.26179938779914941</v>
      </c>
      <c r="E98" s="38"/>
      <c r="M98" s="33">
        <f t="shared" si="20"/>
        <v>0.22787121660329099</v>
      </c>
      <c r="N98" s="33">
        <f t="shared" si="21"/>
        <v>0.26179938779914941</v>
      </c>
      <c r="O98" s="10"/>
      <c r="P98" s="33">
        <f t="shared" si="22"/>
        <v>0.22886499174923608</v>
      </c>
      <c r="Q98" s="34">
        <f t="shared" si="23"/>
        <v>0.26179938779914941</v>
      </c>
      <c r="AO98">
        <f t="shared" si="24"/>
        <v>13</v>
      </c>
      <c r="AP98" s="37">
        <f t="shared" si="29"/>
        <v>0.22787121660329099</v>
      </c>
      <c r="AR98">
        <f t="shared" si="25"/>
        <v>13</v>
      </c>
      <c r="AS98">
        <f t="shared" si="26"/>
        <v>0.22886499174923608</v>
      </c>
    </row>
    <row r="99" spans="1:45">
      <c r="A99" s="22">
        <f t="shared" si="30"/>
        <v>14</v>
      </c>
      <c r="B99" s="23">
        <f t="shared" si="31"/>
        <v>15</v>
      </c>
      <c r="C99" s="14">
        <f t="shared" si="27"/>
        <v>0.24434609527920614</v>
      </c>
      <c r="D99" s="15">
        <f t="shared" si="28"/>
        <v>0.26179938779914941</v>
      </c>
      <c r="E99" s="38"/>
      <c r="M99" s="33">
        <f t="shared" si="20"/>
        <v>0.2455691218058092</v>
      </c>
      <c r="N99" s="33">
        <f t="shared" si="21"/>
        <v>0.26179938779914941</v>
      </c>
      <c r="O99" s="10"/>
      <c r="P99" s="33">
        <f t="shared" si="22"/>
        <v>0.24681447704266368</v>
      </c>
      <c r="Q99" s="34">
        <f t="shared" si="23"/>
        <v>0.26179938779914941</v>
      </c>
      <c r="AO99">
        <f t="shared" si="24"/>
        <v>14</v>
      </c>
      <c r="AP99" s="37">
        <f t="shared" si="29"/>
        <v>0.2455691218058092</v>
      </c>
      <c r="AR99">
        <f t="shared" si="25"/>
        <v>14</v>
      </c>
      <c r="AS99">
        <f t="shared" si="26"/>
        <v>0.24681447704266368</v>
      </c>
    </row>
    <row r="100" spans="1:45">
      <c r="A100" s="22">
        <f t="shared" si="30"/>
        <v>15</v>
      </c>
      <c r="B100" s="23">
        <f t="shared" si="31"/>
        <v>15</v>
      </c>
      <c r="C100" s="14">
        <f t="shared" si="27"/>
        <v>0.26179938779914941</v>
      </c>
      <c r="D100" s="15">
        <f t="shared" si="28"/>
        <v>0.26179938779914941</v>
      </c>
      <c r="E100" s="38"/>
      <c r="M100" s="33">
        <f t="shared" si="20"/>
        <v>0.26330499517479172</v>
      </c>
      <c r="N100" s="33">
        <f t="shared" si="21"/>
        <v>0.26179938779914941</v>
      </c>
      <c r="O100" s="10"/>
      <c r="P100" s="33">
        <f t="shared" si="22"/>
        <v>0.26484224776104565</v>
      </c>
      <c r="Q100" s="34">
        <f t="shared" si="23"/>
        <v>0.26179938779914941</v>
      </c>
      <c r="AO100">
        <f t="shared" si="24"/>
        <v>15</v>
      </c>
      <c r="AP100" s="37">
        <f t="shared" si="29"/>
        <v>0.26330499517479172</v>
      </c>
      <c r="AR100">
        <f t="shared" si="25"/>
        <v>15</v>
      </c>
      <c r="AS100">
        <f t="shared" si="26"/>
        <v>0.26484224776104565</v>
      </c>
    </row>
    <row r="101" spans="1:45">
      <c r="A101" s="22">
        <f t="shared" si="30"/>
        <v>16</v>
      </c>
      <c r="B101" s="23">
        <f t="shared" si="31"/>
        <v>15</v>
      </c>
      <c r="C101" s="14">
        <f t="shared" si="27"/>
        <v>0.27925268031909273</v>
      </c>
      <c r="D101" s="15">
        <f t="shared" si="28"/>
        <v>0.26179938779914941</v>
      </c>
      <c r="E101" s="38"/>
      <c r="M101" s="33">
        <f t="shared" ref="M101:M132" si="32">SIN(C101)*(e+1)/(e+COS(C101))</f>
        <v>0.28108166940478285</v>
      </c>
      <c r="N101" s="33">
        <f t="shared" ref="N101:N132" si="33">D101</f>
        <v>0.26179938779914941</v>
      </c>
      <c r="O101" s="10"/>
      <c r="P101" s="33">
        <f t="shared" ref="P101:P132" si="34">LN(TAN(PI()/4+C101/2))</f>
        <v>0.28295453143406796</v>
      </c>
      <c r="Q101" s="34">
        <f t="shared" ref="Q101:Q132" si="35">D101</f>
        <v>0.26179938779914941</v>
      </c>
      <c r="AO101">
        <f t="shared" ref="AO101:AO132" si="36">A101</f>
        <v>16</v>
      </c>
      <c r="AP101" s="37">
        <f t="shared" si="29"/>
        <v>0.28108166940478285</v>
      </c>
      <c r="AR101">
        <f t="shared" ref="AR101:AR132" si="37">A101</f>
        <v>16</v>
      </c>
      <c r="AS101">
        <f t="shared" ref="AS101:AS132" si="38">P101</f>
        <v>0.28295453143406796</v>
      </c>
    </row>
    <row r="102" spans="1:45">
      <c r="A102" s="22">
        <f t="shared" si="30"/>
        <v>17</v>
      </c>
      <c r="B102" s="23">
        <f t="shared" si="31"/>
        <v>15</v>
      </c>
      <c r="C102" s="14">
        <f t="shared" si="27"/>
        <v>0.29670597283903605</v>
      </c>
      <c r="D102" s="15">
        <f t="shared" ref="D102:D133" si="39">RADIANS(B102)</f>
        <v>0.26179938779914941</v>
      </c>
      <c r="E102" s="38"/>
      <c r="M102" s="33">
        <f t="shared" si="32"/>
        <v>0.29890200269825562</v>
      </c>
      <c r="N102" s="33">
        <f t="shared" si="33"/>
        <v>0.26179938779914941</v>
      </c>
      <c r="O102" s="10"/>
      <c r="P102" s="33">
        <f t="shared" si="34"/>
        <v>0.3011576954802736</v>
      </c>
      <c r="Q102" s="34">
        <f t="shared" si="35"/>
        <v>0.26179938779914941</v>
      </c>
      <c r="AO102">
        <f t="shared" si="36"/>
        <v>17</v>
      </c>
      <c r="AP102" s="37">
        <f t="shared" si="29"/>
        <v>0.29890200269825562</v>
      </c>
      <c r="AR102">
        <f t="shared" si="37"/>
        <v>17</v>
      </c>
      <c r="AS102">
        <f t="shared" si="38"/>
        <v>0.3011576954802736</v>
      </c>
    </row>
    <row r="103" spans="1:45">
      <c r="A103" s="22">
        <f t="shared" si="30"/>
        <v>18</v>
      </c>
      <c r="B103" s="23">
        <f t="shared" si="31"/>
        <v>15</v>
      </c>
      <c r="C103" s="14">
        <f t="shared" si="27"/>
        <v>0.31415926535897931</v>
      </c>
      <c r="D103" s="15">
        <f t="shared" si="39"/>
        <v>0.26179938779914941</v>
      </c>
      <c r="E103" s="38"/>
      <c r="M103" s="33">
        <f t="shared" si="32"/>
        <v>0.31676888064907255</v>
      </c>
      <c r="N103" s="33">
        <f t="shared" si="33"/>
        <v>0.26179938779914941</v>
      </c>
      <c r="O103" s="10"/>
      <c r="P103" s="33">
        <f t="shared" si="34"/>
        <v>0.31945825948087997</v>
      </c>
      <c r="Q103" s="34">
        <f t="shared" si="35"/>
        <v>0.26179938779914941</v>
      </c>
      <c r="AO103">
        <f t="shared" si="36"/>
        <v>18</v>
      </c>
      <c r="AP103" s="37">
        <f t="shared" si="29"/>
        <v>0.31676888064907255</v>
      </c>
      <c r="AR103">
        <f t="shared" si="37"/>
        <v>18</v>
      </c>
      <c r="AS103">
        <f t="shared" si="38"/>
        <v>0.31945825948087997</v>
      </c>
    </row>
    <row r="104" spans="1:45">
      <c r="A104" s="22">
        <f t="shared" si="30"/>
        <v>19</v>
      </c>
      <c r="B104" s="23">
        <f t="shared" si="31"/>
        <v>15</v>
      </c>
      <c r="C104" s="14">
        <f t="shared" si="27"/>
        <v>0.33161255787892263</v>
      </c>
      <c r="D104" s="15">
        <f t="shared" si="39"/>
        <v>0.26179938779914941</v>
      </c>
      <c r="E104" s="38"/>
      <c r="M104" s="33">
        <f t="shared" si="32"/>
        <v>0.33468521816283914</v>
      </c>
      <c r="N104" s="33">
        <f t="shared" si="33"/>
        <v>0.26179938779914941</v>
      </c>
      <c r="O104" s="10"/>
      <c r="P104" s="33">
        <f t="shared" si="34"/>
        <v>0.33786290810089109</v>
      </c>
      <c r="Q104" s="34">
        <f t="shared" si="35"/>
        <v>0.26179938779914941</v>
      </c>
      <c r="AO104">
        <f t="shared" si="36"/>
        <v>19</v>
      </c>
      <c r="AP104" s="37">
        <f t="shared" si="29"/>
        <v>0.33468521816283914</v>
      </c>
      <c r="AR104">
        <f t="shared" si="37"/>
        <v>19</v>
      </c>
      <c r="AS104">
        <f t="shared" si="38"/>
        <v>0.33786290810089109</v>
      </c>
    </row>
    <row r="105" spans="1:45">
      <c r="A105" s="22">
        <f t="shared" si="30"/>
        <v>20</v>
      </c>
      <c r="B105" s="23">
        <f t="shared" si="31"/>
        <v>15</v>
      </c>
      <c r="C105" s="14">
        <f t="shared" si="27"/>
        <v>0.3490658503988659</v>
      </c>
      <c r="D105" s="15">
        <f t="shared" si="39"/>
        <v>0.26179938779914941</v>
      </c>
      <c r="E105" s="38"/>
      <c r="M105" s="33">
        <f t="shared" si="32"/>
        <v>0.3526539614169299</v>
      </c>
      <c r="N105" s="33">
        <f t="shared" si="33"/>
        <v>0.26179938779914941</v>
      </c>
      <c r="O105" s="10"/>
      <c r="P105" s="33">
        <f t="shared" si="34"/>
        <v>0.35637850472444993</v>
      </c>
      <c r="Q105" s="34">
        <f t="shared" si="35"/>
        <v>0.26179938779914941</v>
      </c>
      <c r="AO105">
        <f t="shared" si="36"/>
        <v>20</v>
      </c>
      <c r="AP105" s="37">
        <f t="shared" si="29"/>
        <v>0.3526539614169299</v>
      </c>
      <c r="AR105">
        <f t="shared" si="37"/>
        <v>20</v>
      </c>
      <c r="AS105">
        <f t="shared" si="38"/>
        <v>0.35637850472444993</v>
      </c>
    </row>
    <row r="106" spans="1:45">
      <c r="A106" s="22">
        <f t="shared" si="30"/>
        <v>21</v>
      </c>
      <c r="B106" s="23">
        <f t="shared" si="31"/>
        <v>15</v>
      </c>
      <c r="C106" s="14">
        <f t="shared" si="27"/>
        <v>0.36651914291880922</v>
      </c>
      <c r="D106" s="15">
        <f t="shared" si="39"/>
        <v>0.26179938779914941</v>
      </c>
      <c r="E106" s="38"/>
      <c r="M106" s="33">
        <f t="shared" si="32"/>
        <v>0.37067808986306877</v>
      </c>
      <c r="N106" s="33">
        <f t="shared" si="33"/>
        <v>0.26179938779914941</v>
      </c>
      <c r="O106" s="10"/>
      <c r="P106" s="33">
        <f t="shared" si="34"/>
        <v>0.37501210587736117</v>
      </c>
      <c r="Q106" s="34">
        <f t="shared" si="35"/>
        <v>0.26179938779914941</v>
      </c>
      <c r="AO106">
        <f t="shared" si="36"/>
        <v>21</v>
      </c>
      <c r="AP106" s="37">
        <f t="shared" si="29"/>
        <v>0.37067808986306877</v>
      </c>
      <c r="AR106">
        <f t="shared" si="37"/>
        <v>21</v>
      </c>
      <c r="AS106">
        <f t="shared" si="38"/>
        <v>0.37501210587736117</v>
      </c>
    </row>
    <row r="107" spans="1:45">
      <c r="A107" s="22">
        <f t="shared" si="30"/>
        <v>22</v>
      </c>
      <c r="B107" s="23">
        <f t="shared" si="31"/>
        <v>15</v>
      </c>
      <c r="C107" s="14">
        <f t="shared" si="27"/>
        <v>0.38397243543875248</v>
      </c>
      <c r="D107" s="15">
        <f t="shared" si="39"/>
        <v>0.26179938779914941</v>
      </c>
      <c r="E107" s="38"/>
      <c r="M107" s="33">
        <f t="shared" si="32"/>
        <v>0.38876061827543695</v>
      </c>
      <c r="N107" s="33">
        <f t="shared" si="33"/>
        <v>0.26179938779914941</v>
      </c>
      <c r="O107" s="10"/>
      <c r="P107" s="33">
        <f t="shared" si="34"/>
        <v>0.39377097651645188</v>
      </c>
      <c r="Q107" s="34">
        <f t="shared" si="35"/>
        <v>0.26179938779914941</v>
      </c>
      <c r="AO107">
        <f t="shared" si="36"/>
        <v>22</v>
      </c>
      <c r="AP107" s="37">
        <f t="shared" si="29"/>
        <v>0.38876061827543695</v>
      </c>
      <c r="AR107">
        <f t="shared" si="37"/>
        <v>22</v>
      </c>
      <c r="AS107">
        <f t="shared" si="38"/>
        <v>0.39377097651645188</v>
      </c>
    </row>
    <row r="108" spans="1:45">
      <c r="A108" s="22">
        <f t="shared" si="30"/>
        <v>23</v>
      </c>
      <c r="B108" s="23">
        <f t="shared" si="31"/>
        <v>15</v>
      </c>
      <c r="C108" s="14">
        <f t="shared" si="27"/>
        <v>0.4014257279586958</v>
      </c>
      <c r="D108" s="15">
        <f t="shared" si="39"/>
        <v>0.26179938779914941</v>
      </c>
      <c r="E108" s="38"/>
      <c r="M108" s="33">
        <f t="shared" si="32"/>
        <v>0.40690459884739871</v>
      </c>
      <c r="N108" s="33">
        <f t="shared" si="33"/>
        <v>0.26179938779914941</v>
      </c>
      <c r="O108" s="10"/>
      <c r="P108" s="33">
        <f t="shared" si="34"/>
        <v>0.41266260627302664</v>
      </c>
      <c r="Q108" s="34">
        <f t="shared" si="35"/>
        <v>0.26179938779914941</v>
      </c>
      <c r="AO108">
        <f t="shared" si="36"/>
        <v>23</v>
      </c>
      <c r="AP108" s="37">
        <f t="shared" si="29"/>
        <v>0.40690459884739871</v>
      </c>
      <c r="AR108">
        <f t="shared" si="37"/>
        <v>23</v>
      </c>
      <c r="AS108">
        <f t="shared" si="38"/>
        <v>0.41266260627302664</v>
      </c>
    </row>
    <row r="109" spans="1:45">
      <c r="A109" s="22">
        <f t="shared" si="30"/>
        <v>24</v>
      </c>
      <c r="B109" s="23">
        <f t="shared" si="31"/>
        <v>15</v>
      </c>
      <c r="C109" s="14">
        <f t="shared" si="27"/>
        <v>0.41887902047863912</v>
      </c>
      <c r="D109" s="15">
        <f t="shared" si="39"/>
        <v>0.26179938779914941</v>
      </c>
      <c r="E109" s="38"/>
      <c r="M109" s="33">
        <f t="shared" si="32"/>
        <v>0.42511312334004431</v>
      </c>
      <c r="N109" s="33">
        <f t="shared" si="33"/>
        <v>0.26179938779914941</v>
      </c>
      <c r="O109" s="10"/>
      <c r="P109" s="33">
        <f t="shared" si="34"/>
        <v>0.43169472674622383</v>
      </c>
      <c r="Q109" s="34">
        <f t="shared" si="35"/>
        <v>0.26179938779914941</v>
      </c>
      <c r="AO109">
        <f t="shared" si="36"/>
        <v>24</v>
      </c>
      <c r="AP109" s="37">
        <f t="shared" si="29"/>
        <v>0.42511312334004431</v>
      </c>
      <c r="AR109">
        <f t="shared" si="37"/>
        <v>24</v>
      </c>
      <c r="AS109">
        <f t="shared" si="38"/>
        <v>0.43169472674622383</v>
      </c>
    </row>
    <row r="110" spans="1:45">
      <c r="A110" s="22">
        <f t="shared" si="30"/>
        <v>25</v>
      </c>
      <c r="B110" s="23">
        <f t="shared" si="31"/>
        <v>15</v>
      </c>
      <c r="C110" s="14">
        <f t="shared" si="27"/>
        <v>0.43633231299858238</v>
      </c>
      <c r="D110" s="15">
        <f t="shared" si="39"/>
        <v>0.26179938779914941</v>
      </c>
      <c r="E110" s="38"/>
      <c r="M110" s="33">
        <f t="shared" si="32"/>
        <v>0.44338932528587977</v>
      </c>
      <c r="N110" s="33">
        <f t="shared" si="33"/>
        <v>0.26179938779914941</v>
      </c>
      <c r="O110" s="10"/>
      <c r="P110" s="33">
        <f t="shared" si="34"/>
        <v>0.45087532995171514</v>
      </c>
      <c r="Q110" s="34">
        <f t="shared" si="35"/>
        <v>0.26179938779914941</v>
      </c>
      <c r="AO110">
        <f t="shared" si="36"/>
        <v>25</v>
      </c>
      <c r="AP110" s="37">
        <f t="shared" si="29"/>
        <v>0.44338932528587977</v>
      </c>
      <c r="AR110">
        <f t="shared" si="37"/>
        <v>25</v>
      </c>
      <c r="AS110">
        <f t="shared" si="38"/>
        <v>0.45087532995171514</v>
      </c>
    </row>
    <row r="111" spans="1:45">
      <c r="A111" s="22">
        <f t="shared" si="30"/>
        <v>26</v>
      </c>
      <c r="B111" s="23">
        <f t="shared" si="31"/>
        <v>15</v>
      </c>
      <c r="C111" s="14">
        <f t="shared" si="27"/>
        <v>0.4537856055185257</v>
      </c>
      <c r="D111" s="15">
        <f t="shared" si="39"/>
        <v>0.26179938779914941</v>
      </c>
      <c r="E111" s="38"/>
      <c r="M111" s="33">
        <f t="shared" si="32"/>
        <v>0.46173638225112618</v>
      </c>
      <c r="N111" s="33">
        <f t="shared" si="33"/>
        <v>0.26179938779914941</v>
      </c>
      <c r="O111" s="10"/>
      <c r="P111" s="33">
        <f t="shared" si="34"/>
        <v>0.47021268804207916</v>
      </c>
      <c r="Q111" s="34">
        <f t="shared" si="35"/>
        <v>0.26179938779914941</v>
      </c>
      <c r="AO111">
        <f t="shared" si="36"/>
        <v>26</v>
      </c>
      <c r="AP111" s="37">
        <f t="shared" si="29"/>
        <v>0.46173638225112618</v>
      </c>
      <c r="AR111">
        <f t="shared" si="37"/>
        <v>26</v>
      </c>
      <c r="AS111">
        <f t="shared" si="38"/>
        <v>0.47021268804207916</v>
      </c>
    </row>
    <row r="112" spans="1:45">
      <c r="A112" s="22">
        <f t="shared" si="30"/>
        <v>27</v>
      </c>
      <c r="B112" s="23">
        <f t="shared" si="31"/>
        <v>15</v>
      </c>
      <c r="C112" s="14">
        <f t="shared" si="27"/>
        <v>0.47123889803846897</v>
      </c>
      <c r="D112" s="15">
        <f t="shared" si="39"/>
        <v>0.26179938779914941</v>
      </c>
      <c r="E112" s="38"/>
      <c r="M112" s="33">
        <f t="shared" si="32"/>
        <v>0.48015751816023206</v>
      </c>
      <c r="N112" s="33">
        <f t="shared" si="33"/>
        <v>0.26179938779914941</v>
      </c>
      <c r="O112" s="10"/>
      <c r="P112" s="33">
        <f t="shared" si="34"/>
        <v>0.48971537442745056</v>
      </c>
      <c r="Q112" s="34">
        <f t="shared" si="35"/>
        <v>0.26179938779914941</v>
      </c>
      <c r="AO112">
        <f t="shared" si="36"/>
        <v>27</v>
      </c>
      <c r="AP112" s="37">
        <f t="shared" si="29"/>
        <v>0.48015751816023206</v>
      </c>
      <c r="AR112">
        <f t="shared" si="37"/>
        <v>27</v>
      </c>
      <c r="AS112">
        <f t="shared" si="38"/>
        <v>0.48971537442745056</v>
      </c>
    </row>
    <row r="113" spans="1:45">
      <c r="A113" s="22">
        <f t="shared" si="30"/>
        <v>28</v>
      </c>
      <c r="B113" s="23">
        <f t="shared" si="31"/>
        <v>15</v>
      </c>
      <c r="C113" s="14">
        <f t="shared" si="27"/>
        <v>0.48869219055841229</v>
      </c>
      <c r="D113" s="15">
        <f t="shared" si="39"/>
        <v>0.26179938779914941</v>
      </c>
      <c r="E113" s="38"/>
      <c r="M113" s="33">
        <f t="shared" si="32"/>
        <v>0.49865600568636143</v>
      </c>
      <c r="N113" s="33">
        <f t="shared" si="33"/>
        <v>0.26179938779914941</v>
      </c>
      <c r="O113" s="10"/>
      <c r="P113" s="33">
        <f t="shared" si="34"/>
        <v>0.50939228643896683</v>
      </c>
      <c r="Q113" s="34">
        <f t="shared" si="35"/>
        <v>0.26179938779914941</v>
      </c>
      <c r="AO113">
        <f t="shared" si="36"/>
        <v>28</v>
      </c>
      <c r="AP113" s="37">
        <f t="shared" si="29"/>
        <v>0.49865600568636143</v>
      </c>
      <c r="AR113">
        <f t="shared" si="37"/>
        <v>28</v>
      </c>
      <c r="AS113">
        <f t="shared" si="38"/>
        <v>0.50939228643896683</v>
      </c>
    </row>
    <row r="114" spans="1:45">
      <c r="A114" s="22">
        <f t="shared" si="30"/>
        <v>29</v>
      </c>
      <c r="B114" s="23">
        <f t="shared" si="31"/>
        <v>15</v>
      </c>
      <c r="C114" s="14">
        <f t="shared" si="27"/>
        <v>0.50614548307835561</v>
      </c>
      <c r="D114" s="15">
        <f t="shared" si="39"/>
        <v>0.26179938779914941</v>
      </c>
      <c r="E114" s="38"/>
      <c r="M114" s="33">
        <f t="shared" si="32"/>
        <v>0.51723516871178066</v>
      </c>
      <c r="N114" s="33">
        <f t="shared" si="33"/>
        <v>0.26179938779914941</v>
      </c>
      <c r="O114" s="10"/>
      <c r="P114" s="33">
        <f t="shared" si="34"/>
        <v>0.52925266969325213</v>
      </c>
      <c r="Q114" s="34">
        <f t="shared" si="35"/>
        <v>0.26179938779914941</v>
      </c>
      <c r="AO114">
        <f t="shared" si="36"/>
        <v>29</v>
      </c>
      <c r="AP114" s="37">
        <f t="shared" si="29"/>
        <v>0.51723516871178066</v>
      </c>
      <c r="AR114">
        <f t="shared" si="37"/>
        <v>29</v>
      </c>
      <c r="AS114">
        <f t="shared" si="38"/>
        <v>0.52925266969325213</v>
      </c>
    </row>
    <row r="115" spans="1:45">
      <c r="A115" s="22">
        <f t="shared" si="30"/>
        <v>30</v>
      </c>
      <c r="B115" s="23">
        <f t="shared" si="31"/>
        <v>15</v>
      </c>
      <c r="C115" s="14">
        <f t="shared" si="27"/>
        <v>0.52359877559829882</v>
      </c>
      <c r="D115" s="15">
        <f t="shared" si="39"/>
        <v>0.26179938779914941</v>
      </c>
      <c r="E115" s="38"/>
      <c r="M115" s="33">
        <f t="shared" si="32"/>
        <v>0.53589838486224528</v>
      </c>
      <c r="N115" s="33">
        <f t="shared" si="33"/>
        <v>0.26179938779914941</v>
      </c>
      <c r="O115" s="10"/>
      <c r="P115" s="33">
        <f t="shared" si="34"/>
        <v>0.54930614433405456</v>
      </c>
      <c r="Q115" s="34">
        <f t="shared" si="35"/>
        <v>0.26179938779914941</v>
      </c>
      <c r="AO115">
        <f t="shared" si="36"/>
        <v>30</v>
      </c>
      <c r="AP115" s="37">
        <f t="shared" si="29"/>
        <v>0.53589838486224528</v>
      </c>
      <c r="AR115">
        <f t="shared" si="37"/>
        <v>30</v>
      </c>
      <c r="AS115">
        <f t="shared" si="38"/>
        <v>0.54930614433405456</v>
      </c>
    </row>
    <row r="116" spans="1:45">
      <c r="A116" s="22">
        <f t="shared" si="30"/>
        <v>31</v>
      </c>
      <c r="B116" s="23">
        <f t="shared" si="31"/>
        <v>15</v>
      </c>
      <c r="C116" s="14">
        <f t="shared" si="27"/>
        <v>0.54105206811824214</v>
      </c>
      <c r="D116" s="15">
        <f t="shared" si="39"/>
        <v>0.26179938779914941</v>
      </c>
      <c r="E116" s="38"/>
      <c r="M116" s="33">
        <f t="shared" si="32"/>
        <v>0.55464908811967684</v>
      </c>
      <c r="N116" s="33">
        <f t="shared" si="33"/>
        <v>0.26179938779914941</v>
      </c>
      <c r="O116" s="10"/>
      <c r="P116" s="33">
        <f t="shared" si="34"/>
        <v>0.56956273334743779</v>
      </c>
      <c r="Q116" s="34">
        <f t="shared" si="35"/>
        <v>0.26179938779914941</v>
      </c>
      <c r="AO116">
        <f t="shared" si="36"/>
        <v>31</v>
      </c>
      <c r="AP116" s="37">
        <f t="shared" si="29"/>
        <v>0.55464908811967684</v>
      </c>
      <c r="AR116">
        <f t="shared" si="37"/>
        <v>31</v>
      </c>
      <c r="AS116">
        <f t="shared" si="38"/>
        <v>0.56956273334743779</v>
      </c>
    </row>
    <row r="117" spans="1:45">
      <c r="A117" s="22">
        <f t="shared" si="30"/>
        <v>32</v>
      </c>
      <c r="B117" s="23">
        <f t="shared" si="31"/>
        <v>15</v>
      </c>
      <c r="C117" s="14">
        <f t="shared" si="27"/>
        <v>0.55850536063818546</v>
      </c>
      <c r="D117" s="15">
        <f t="shared" si="39"/>
        <v>0.26179938779914941</v>
      </c>
      <c r="E117" s="38"/>
      <c r="M117" s="33">
        <f t="shared" si="32"/>
        <v>0.57349077151761585</v>
      </c>
      <c r="N117" s="33">
        <f t="shared" si="33"/>
        <v>0.26179938779914941</v>
      </c>
      <c r="O117" s="10"/>
      <c r="P117" s="33">
        <f t="shared" si="34"/>
        <v>0.5900328931700044</v>
      </c>
      <c r="Q117" s="34">
        <f t="shared" si="35"/>
        <v>0.26179938779914941</v>
      </c>
      <c r="AO117">
        <f t="shared" si="36"/>
        <v>32</v>
      </c>
      <c r="AP117" s="37">
        <f t="shared" si="29"/>
        <v>0.57349077151761585</v>
      </c>
      <c r="AR117">
        <f t="shared" si="37"/>
        <v>32</v>
      </c>
      <c r="AS117">
        <f t="shared" si="38"/>
        <v>0.5900328931700044</v>
      </c>
    </row>
    <row r="118" spans="1:45">
      <c r="A118" s="22">
        <f t="shared" si="30"/>
        <v>33</v>
      </c>
      <c r="B118" s="23">
        <f t="shared" si="31"/>
        <v>15</v>
      </c>
      <c r="C118" s="14">
        <f t="shared" si="27"/>
        <v>0.57595865315812877</v>
      </c>
      <c r="D118" s="15">
        <f t="shared" si="39"/>
        <v>0.26179938779914941</v>
      </c>
      <c r="E118" s="38"/>
      <c r="M118" s="33">
        <f t="shared" si="32"/>
        <v>0.59242698992416043</v>
      </c>
      <c r="N118" s="33">
        <f t="shared" si="33"/>
        <v>0.26179938779914941</v>
      </c>
      <c r="O118" s="10"/>
      <c r="P118" s="33">
        <f t="shared" si="34"/>
        <v>0.61072754683599528</v>
      </c>
      <c r="Q118" s="34">
        <f t="shared" si="35"/>
        <v>0.26179938779914941</v>
      </c>
      <c r="AO118">
        <f t="shared" si="36"/>
        <v>33</v>
      </c>
      <c r="AP118" s="37">
        <f t="shared" si="29"/>
        <v>0.59242698992416043</v>
      </c>
      <c r="AR118">
        <f t="shared" si="37"/>
        <v>33</v>
      </c>
      <c r="AS118">
        <f t="shared" si="38"/>
        <v>0.61072754683599528</v>
      </c>
    </row>
    <row r="119" spans="1:45">
      <c r="A119" s="22">
        <f t="shared" si="30"/>
        <v>34</v>
      </c>
      <c r="B119" s="23">
        <f t="shared" si="31"/>
        <v>15</v>
      </c>
      <c r="C119" s="14">
        <f t="shared" si="27"/>
        <v>0.59341194567807209</v>
      </c>
      <c r="D119" s="15">
        <f t="shared" si="39"/>
        <v>0.26179938779914941</v>
      </c>
      <c r="E119" s="38"/>
      <c r="M119" s="33">
        <f t="shared" si="32"/>
        <v>0.61146136291732078</v>
      </c>
      <c r="N119" s="33">
        <f t="shared" si="33"/>
        <v>0.26179938779914941</v>
      </c>
      <c r="O119" s="10"/>
      <c r="P119" s="33">
        <f t="shared" si="34"/>
        <v>0.63165811993916199</v>
      </c>
      <c r="Q119" s="34">
        <f t="shared" si="35"/>
        <v>0.26179938779914941</v>
      </c>
      <c r="AO119">
        <f t="shared" si="36"/>
        <v>34</v>
      </c>
      <c r="AP119" s="37">
        <f t="shared" si="29"/>
        <v>0.61146136291732078</v>
      </c>
      <c r="AR119">
        <f t="shared" si="37"/>
        <v>34</v>
      </c>
      <c r="AS119">
        <f t="shared" si="38"/>
        <v>0.63165811993916199</v>
      </c>
    </row>
    <row r="120" spans="1:45">
      <c r="A120" s="22">
        <f t="shared" si="30"/>
        <v>35</v>
      </c>
      <c r="B120" s="23">
        <f t="shared" si="31"/>
        <v>15</v>
      </c>
      <c r="C120" s="14">
        <f t="shared" si="27"/>
        <v>0.6108652381980153</v>
      </c>
      <c r="D120" s="15">
        <f t="shared" si="39"/>
        <v>0.26179938779914941</v>
      </c>
      <c r="E120" s="38"/>
      <c r="M120" s="33">
        <f t="shared" si="32"/>
        <v>0.63059757775796699</v>
      </c>
      <c r="N120" s="33">
        <f t="shared" si="33"/>
        <v>0.26179938779914941</v>
      </c>
      <c r="O120" s="10"/>
      <c r="P120" s="33">
        <f t="shared" si="34"/>
        <v>0.65283657971979814</v>
      </c>
      <c r="Q120" s="34">
        <f t="shared" si="35"/>
        <v>0.26179938779914941</v>
      </c>
      <c r="AO120">
        <f t="shared" si="36"/>
        <v>35</v>
      </c>
      <c r="AP120" s="37">
        <f t="shared" si="29"/>
        <v>0.63059757775796699</v>
      </c>
      <c r="AR120">
        <f t="shared" si="37"/>
        <v>35</v>
      </c>
      <c r="AS120">
        <f t="shared" si="38"/>
        <v>0.65283657971979814</v>
      </c>
    </row>
    <row r="121" spans="1:45">
      <c r="A121" s="22">
        <f t="shared" si="30"/>
        <v>36</v>
      </c>
      <c r="B121" s="23">
        <f t="shared" si="31"/>
        <v>15</v>
      </c>
      <c r="C121" s="14">
        <f t="shared" si="27"/>
        <v>0.62831853071795862</v>
      </c>
      <c r="D121" s="15">
        <f t="shared" si="39"/>
        <v>0.26179938779914941</v>
      </c>
      <c r="E121" s="38"/>
      <c r="M121" s="33">
        <f t="shared" si="32"/>
        <v>0.64983939246581268</v>
      </c>
      <c r="N121" s="33">
        <f t="shared" si="33"/>
        <v>0.26179938779914941</v>
      </c>
      <c r="O121" s="10"/>
      <c r="P121" s="33">
        <f t="shared" si="34"/>
        <v>0.6742754776268165</v>
      </c>
      <c r="Q121" s="34">
        <f t="shared" si="35"/>
        <v>0.26179938779914941</v>
      </c>
      <c r="AO121">
        <f t="shared" si="36"/>
        <v>36</v>
      </c>
      <c r="AP121" s="37">
        <f t="shared" si="29"/>
        <v>0.64983939246581268</v>
      </c>
      <c r="AR121">
        <f t="shared" si="37"/>
        <v>36</v>
      </c>
      <c r="AS121">
        <f t="shared" si="38"/>
        <v>0.6742754776268165</v>
      </c>
    </row>
    <row r="122" spans="1:45">
      <c r="A122" s="22">
        <f t="shared" si="30"/>
        <v>37</v>
      </c>
      <c r="B122" s="23">
        <f t="shared" si="31"/>
        <v>15</v>
      </c>
      <c r="C122" s="14">
        <f t="shared" si="27"/>
        <v>0.64577182323790194</v>
      </c>
      <c r="D122" s="15">
        <f t="shared" si="39"/>
        <v>0.26179938779914941</v>
      </c>
      <c r="E122" s="38"/>
      <c r="M122" s="33">
        <f t="shared" si="32"/>
        <v>0.66919063900414633</v>
      </c>
      <c r="N122" s="33">
        <f t="shared" si="33"/>
        <v>0.26179938779914941</v>
      </c>
      <c r="O122" s="10"/>
      <c r="P122" s="33">
        <f t="shared" si="34"/>
        <v>0.69598799575026116</v>
      </c>
      <c r="Q122" s="34">
        <f t="shared" si="35"/>
        <v>0.26179938779914941</v>
      </c>
      <c r="AO122">
        <f t="shared" si="36"/>
        <v>37</v>
      </c>
      <c r="AP122" s="37">
        <f t="shared" si="29"/>
        <v>0.66919063900414633</v>
      </c>
      <c r="AR122">
        <f t="shared" si="37"/>
        <v>37</v>
      </c>
      <c r="AS122">
        <f t="shared" si="38"/>
        <v>0.69598799575026116</v>
      </c>
    </row>
    <row r="123" spans="1:45">
      <c r="A123" s="22">
        <f t="shared" si="30"/>
        <v>38</v>
      </c>
      <c r="B123" s="23">
        <f t="shared" si="31"/>
        <v>15</v>
      </c>
      <c r="C123" s="14">
        <f t="shared" si="27"/>
        <v>0.66322511575784526</v>
      </c>
      <c r="D123" s="15">
        <f t="shared" si="39"/>
        <v>0.26179938779914941</v>
      </c>
      <c r="E123" s="38"/>
      <c r="M123" s="33">
        <f t="shared" si="32"/>
        <v>0.68865522657933054</v>
      </c>
      <c r="N123" s="33">
        <f t="shared" si="33"/>
        <v>0.26179938779914941</v>
      </c>
      <c r="O123" s="10"/>
      <c r="P123" s="33">
        <f t="shared" si="34"/>
        <v>0.71798799757203358</v>
      </c>
      <c r="Q123" s="34">
        <f t="shared" si="35"/>
        <v>0.26179938779914941</v>
      </c>
      <c r="AO123">
        <f t="shared" si="36"/>
        <v>38</v>
      </c>
      <c r="AP123" s="37">
        <f t="shared" si="29"/>
        <v>0.68865522657933054</v>
      </c>
      <c r="AR123">
        <f t="shared" si="37"/>
        <v>38</v>
      </c>
      <c r="AS123">
        <f t="shared" si="38"/>
        <v>0.71798799757203358</v>
      </c>
    </row>
    <row r="124" spans="1:45">
      <c r="A124" s="22">
        <f t="shared" si="30"/>
        <v>39</v>
      </c>
      <c r="B124" s="23">
        <f t="shared" si="31"/>
        <v>15</v>
      </c>
      <c r="C124" s="14">
        <f t="shared" si="27"/>
        <v>0.68067840827778847</v>
      </c>
      <c r="D124" s="15">
        <f t="shared" si="39"/>
        <v>0.26179938779914941</v>
      </c>
      <c r="E124" s="38"/>
      <c r="M124" s="33">
        <f t="shared" si="32"/>
        <v>0.70823714506139601</v>
      </c>
      <c r="N124" s="33">
        <f t="shared" si="33"/>
        <v>0.26179938779914941</v>
      </c>
      <c r="O124" s="10"/>
      <c r="P124" s="33">
        <f t="shared" si="34"/>
        <v>0.74029008354322068</v>
      </c>
      <c r="Q124" s="34">
        <f t="shared" si="35"/>
        <v>0.26179938779914941</v>
      </c>
      <c r="AO124">
        <f t="shared" si="36"/>
        <v>39</v>
      </c>
      <c r="AP124" s="37">
        <f t="shared" si="29"/>
        <v>0.70823714506139601</v>
      </c>
      <c r="AR124">
        <f t="shared" si="37"/>
        <v>39</v>
      </c>
      <c r="AS124">
        <f t="shared" si="38"/>
        <v>0.74029008354322068</v>
      </c>
    </row>
    <row r="125" spans="1:45">
      <c r="A125" s="22">
        <f t="shared" si="30"/>
        <v>40</v>
      </c>
      <c r="B125" s="23">
        <f t="shared" si="31"/>
        <v>15</v>
      </c>
      <c r="C125" s="14">
        <f t="shared" si="27"/>
        <v>0.69813170079773179</v>
      </c>
      <c r="D125" s="15">
        <f t="shared" si="39"/>
        <v>0.26179938779914941</v>
      </c>
      <c r="E125" s="38"/>
      <c r="M125" s="33">
        <f t="shared" si="32"/>
        <v>0.72794046853240468</v>
      </c>
      <c r="N125" s="33">
        <f t="shared" si="33"/>
        <v>0.26179938779914941</v>
      </c>
      <c r="O125" s="10"/>
      <c r="P125" s="33">
        <f t="shared" si="34"/>
        <v>0.76290965206661066</v>
      </c>
      <c r="Q125" s="34">
        <f t="shared" si="35"/>
        <v>0.26179938779914941</v>
      </c>
      <c r="AO125">
        <f t="shared" si="36"/>
        <v>40</v>
      </c>
      <c r="AP125" s="37">
        <f t="shared" si="29"/>
        <v>0.72794046853240468</v>
      </c>
      <c r="AR125">
        <f t="shared" si="37"/>
        <v>40</v>
      </c>
      <c r="AS125">
        <f t="shared" si="38"/>
        <v>0.76290965206661066</v>
      </c>
    </row>
    <row r="126" spans="1:45">
      <c r="A126" s="22">
        <f t="shared" si="30"/>
        <v>41</v>
      </c>
      <c r="B126" s="23">
        <f t="shared" si="31"/>
        <v>15</v>
      </c>
      <c r="C126" s="14">
        <f t="shared" si="27"/>
        <v>0.71558499331767511</v>
      </c>
      <c r="D126" s="15">
        <f t="shared" si="39"/>
        <v>0.26179938779914941</v>
      </c>
      <c r="E126" s="38"/>
      <c r="M126" s="33">
        <f t="shared" si="32"/>
        <v>0.74776935896960928</v>
      </c>
      <c r="N126" s="33">
        <f t="shared" si="33"/>
        <v>0.26179938779914941</v>
      </c>
      <c r="O126" s="10"/>
      <c r="P126" s="33">
        <f t="shared" si="34"/>
        <v>0.78586296654454346</v>
      </c>
      <c r="Q126" s="34">
        <f t="shared" si="35"/>
        <v>0.26179938779914941</v>
      </c>
      <c r="AO126">
        <f t="shared" si="36"/>
        <v>41</v>
      </c>
      <c r="AP126" s="37">
        <f t="shared" si="29"/>
        <v>0.74776935896960928</v>
      </c>
      <c r="AR126">
        <f t="shared" si="37"/>
        <v>41</v>
      </c>
      <c r="AS126">
        <f t="shared" si="38"/>
        <v>0.78586296654454346</v>
      </c>
    </row>
    <row r="127" spans="1:45">
      <c r="A127" s="22">
        <f t="shared" si="30"/>
        <v>42</v>
      </c>
      <c r="B127" s="23">
        <f t="shared" si="31"/>
        <v>15</v>
      </c>
      <c r="C127" s="14">
        <f t="shared" si="27"/>
        <v>0.73303828583761843</v>
      </c>
      <c r="D127" s="15">
        <f t="shared" si="39"/>
        <v>0.26179938779914941</v>
      </c>
      <c r="E127" s="38"/>
      <c r="M127" s="33">
        <f t="shared" si="32"/>
        <v>0.76772807007083166</v>
      </c>
      <c r="N127" s="33">
        <f t="shared" si="33"/>
        <v>0.26179938779914941</v>
      </c>
      <c r="O127" s="10"/>
      <c r="P127" s="33">
        <f t="shared" si="34"/>
        <v>0.8091672292473151</v>
      </c>
      <c r="Q127" s="34">
        <f t="shared" si="35"/>
        <v>0.26179938779914941</v>
      </c>
      <c r="AO127">
        <f t="shared" si="36"/>
        <v>42</v>
      </c>
      <c r="AP127" s="37">
        <f t="shared" si="29"/>
        <v>0.76772807007083166</v>
      </c>
      <c r="AR127">
        <f t="shared" si="37"/>
        <v>42</v>
      </c>
      <c r="AS127">
        <f t="shared" si="38"/>
        <v>0.8091672292473151</v>
      </c>
    </row>
    <row r="128" spans="1:45">
      <c r="A128" s="22">
        <f t="shared" si="30"/>
        <v>43</v>
      </c>
      <c r="B128" s="23">
        <f t="shared" si="31"/>
        <v>15</v>
      </c>
      <c r="C128" s="14">
        <f t="shared" si="27"/>
        <v>0.75049157835756175</v>
      </c>
      <c r="D128" s="15">
        <f t="shared" si="39"/>
        <v>0.26179938779914941</v>
      </c>
      <c r="E128" s="38"/>
      <c r="M128" s="33">
        <f t="shared" si="32"/>
        <v>0.78782095122988471</v>
      </c>
      <c r="N128" s="33">
        <f t="shared" si="33"/>
        <v>0.26179938779914941</v>
      </c>
      <c r="O128" s="10"/>
      <c r="P128" s="33">
        <f t="shared" si="34"/>
        <v>0.83284066286840042</v>
      </c>
      <c r="Q128" s="34">
        <f t="shared" si="35"/>
        <v>0.26179938779914941</v>
      </c>
      <c r="AO128">
        <f t="shared" si="36"/>
        <v>43</v>
      </c>
      <c r="AP128" s="37">
        <f t="shared" si="29"/>
        <v>0.78782095122988471</v>
      </c>
      <c r="AR128">
        <f t="shared" si="37"/>
        <v>43</v>
      </c>
      <c r="AS128">
        <f t="shared" si="38"/>
        <v>0.83284066286840042</v>
      </c>
    </row>
    <row r="129" spans="1:45">
      <c r="A129" s="22">
        <f t="shared" si="30"/>
        <v>44</v>
      </c>
      <c r="B129" s="23">
        <f t="shared" si="31"/>
        <v>15</v>
      </c>
      <c r="C129" s="14">
        <f t="shared" si="27"/>
        <v>0.76794487087750496</v>
      </c>
      <c r="D129" s="15">
        <f t="shared" si="39"/>
        <v>0.26179938779914941</v>
      </c>
      <c r="E129" s="38"/>
      <c r="M129" s="33">
        <f t="shared" si="32"/>
        <v>0.80805245167031359</v>
      </c>
      <c r="N129" s="33">
        <f t="shared" si="33"/>
        <v>0.26179938779914941</v>
      </c>
      <c r="O129" s="10"/>
      <c r="P129" s="33">
        <f t="shared" si="34"/>
        <v>0.8569026007630054</v>
      </c>
      <c r="Q129" s="34">
        <f t="shared" si="35"/>
        <v>0.26179938779914941</v>
      </c>
      <c r="AO129">
        <f t="shared" si="36"/>
        <v>44</v>
      </c>
      <c r="AP129" s="37">
        <f t="shared" si="29"/>
        <v>0.80805245167031359</v>
      </c>
      <c r="AR129">
        <f t="shared" si="37"/>
        <v>44</v>
      </c>
      <c r="AS129">
        <f t="shared" si="38"/>
        <v>0.8569026007630054</v>
      </c>
    </row>
    <row r="130" spans="1:45">
      <c r="A130" s="22">
        <f t="shared" si="30"/>
        <v>45</v>
      </c>
      <c r="B130" s="23">
        <f t="shared" si="31"/>
        <v>15</v>
      </c>
      <c r="C130" s="14">
        <f t="shared" si="27"/>
        <v>0.78539816339744828</v>
      </c>
      <c r="D130" s="15">
        <f t="shared" si="39"/>
        <v>0.26179938779914941</v>
      </c>
      <c r="E130" s="38"/>
      <c r="M130" s="33">
        <f t="shared" si="32"/>
        <v>0.82842712474619007</v>
      </c>
      <c r="N130" s="33">
        <f t="shared" si="33"/>
        <v>0.26179938779914941</v>
      </c>
      <c r="O130" s="10"/>
      <c r="P130" s="33">
        <f t="shared" si="34"/>
        <v>0.88137358701954294</v>
      </c>
      <c r="Q130" s="34">
        <f t="shared" si="35"/>
        <v>0.26179938779914941</v>
      </c>
      <c r="AO130">
        <f t="shared" si="36"/>
        <v>45</v>
      </c>
      <c r="AP130" s="37">
        <f t="shared" si="29"/>
        <v>0.82842712474619007</v>
      </c>
      <c r="AR130">
        <f t="shared" si="37"/>
        <v>45</v>
      </c>
      <c r="AS130">
        <f t="shared" si="38"/>
        <v>0.88137358701954294</v>
      </c>
    </row>
    <row r="131" spans="1:45">
      <c r="A131" s="22">
        <f t="shared" si="30"/>
        <v>46</v>
      </c>
      <c r="B131" s="23">
        <f t="shared" si="31"/>
        <v>15</v>
      </c>
      <c r="C131" s="14">
        <f t="shared" si="27"/>
        <v>0.8028514559173916</v>
      </c>
      <c r="D131" s="15">
        <f t="shared" si="39"/>
        <v>0.26179938779914941</v>
      </c>
      <c r="E131" s="38"/>
      <c r="M131" s="33">
        <f t="shared" si="32"/>
        <v>0.8489496324192094</v>
      </c>
      <c r="N131" s="33">
        <f t="shared" si="33"/>
        <v>0.26179938779914941</v>
      </c>
      <c r="O131" s="10"/>
      <c r="P131" s="33">
        <f t="shared" si="34"/>
        <v>0.90627548769434563</v>
      </c>
      <c r="Q131" s="34">
        <f t="shared" si="35"/>
        <v>0.26179938779914941</v>
      </c>
      <c r="AO131">
        <f t="shared" si="36"/>
        <v>46</v>
      </c>
      <c r="AP131" s="37">
        <f t="shared" si="29"/>
        <v>0.8489496324192094</v>
      </c>
      <c r="AR131">
        <f t="shared" si="37"/>
        <v>46</v>
      </c>
      <c r="AS131">
        <f t="shared" si="38"/>
        <v>0.90627548769434563</v>
      </c>
    </row>
    <row r="132" spans="1:45">
      <c r="A132" s="22">
        <f t="shared" si="30"/>
        <v>47</v>
      </c>
      <c r="B132" s="23">
        <f t="shared" si="31"/>
        <v>15</v>
      </c>
      <c r="C132" s="14">
        <f t="shared" si="27"/>
        <v>0.82030474843733492</v>
      </c>
      <c r="D132" s="15">
        <f t="shared" si="39"/>
        <v>0.26179938779914941</v>
      </c>
      <c r="E132" s="38"/>
      <c r="M132" s="33">
        <f t="shared" si="32"/>
        <v>0.86962474992186711</v>
      </c>
      <c r="N132" s="33">
        <f t="shared" si="33"/>
        <v>0.26179938779914941</v>
      </c>
      <c r="O132" s="10"/>
      <c r="P132" s="33">
        <f t="shared" si="34"/>
        <v>0.9316316147538235</v>
      </c>
      <c r="Q132" s="34">
        <f t="shared" si="35"/>
        <v>0.26179938779914941</v>
      </c>
      <c r="AO132">
        <f t="shared" si="36"/>
        <v>47</v>
      </c>
      <c r="AP132" s="37">
        <f t="shared" si="29"/>
        <v>0.86962474992186711</v>
      </c>
      <c r="AR132">
        <f t="shared" si="37"/>
        <v>47</v>
      </c>
      <c r="AS132">
        <f t="shared" si="38"/>
        <v>0.9316316147538235</v>
      </c>
    </row>
    <row r="133" spans="1:45">
      <c r="A133" s="22">
        <f t="shared" si="30"/>
        <v>48</v>
      </c>
      <c r="B133" s="23">
        <f t="shared" si="31"/>
        <v>15</v>
      </c>
      <c r="C133" s="14">
        <f t="shared" si="27"/>
        <v>0.83775804095727824</v>
      </c>
      <c r="D133" s="15">
        <f t="shared" si="39"/>
        <v>0.26179938779914941</v>
      </c>
      <c r="E133" s="38"/>
      <c r="M133" s="33">
        <f t="shared" ref="M133:M165" si="40">SIN(C133)*(e+1)/(e+COS(C133))</f>
        <v>0.89045737061707231</v>
      </c>
      <c r="N133" s="33">
        <f t="shared" ref="N133:N165" si="41">D133</f>
        <v>0.26179938779914941</v>
      </c>
      <c r="O133" s="10"/>
      <c r="P133" s="33">
        <f t="shared" ref="P133:P165" si="42">LN(TAN(PI()/4+C133/2))</f>
        <v>0.95746686452252039</v>
      </c>
      <c r="Q133" s="34">
        <f t="shared" ref="Q133:Q165" si="43">D133</f>
        <v>0.26179938779914941</v>
      </c>
      <c r="AO133">
        <f t="shared" ref="AO133:AO165" si="44">A133</f>
        <v>48</v>
      </c>
      <c r="AP133" s="37">
        <f t="shared" si="29"/>
        <v>0.89045737061707231</v>
      </c>
      <c r="AR133">
        <f t="shared" ref="AR133:AR165" si="45">A133</f>
        <v>48</v>
      </c>
      <c r="AS133">
        <f t="shared" ref="AS133:AS165" si="46">P133</f>
        <v>0.95746686452252039</v>
      </c>
    </row>
    <row r="134" spans="1:45">
      <c r="A134" s="22">
        <f t="shared" si="30"/>
        <v>49</v>
      </c>
      <c r="B134" s="23">
        <f t="shared" si="31"/>
        <v>15</v>
      </c>
      <c r="C134" s="14">
        <f t="shared" ref="C134:C165" si="47">RADIANS(A134)</f>
        <v>0.85521133347722145</v>
      </c>
      <c r="D134" s="15">
        <f t="shared" ref="D134:D165" si="48">RADIANS(B134)</f>
        <v>0.26179938779914941</v>
      </c>
      <c r="E134" s="38"/>
      <c r="M134" s="33">
        <f t="shared" si="40"/>
        <v>0.91145251106516945</v>
      </c>
      <c r="N134" s="33">
        <f t="shared" si="41"/>
        <v>0.26179938779914941</v>
      </c>
      <c r="O134" s="10"/>
      <c r="P134" s="33">
        <f t="shared" si="42"/>
        <v>0.98380787273879144</v>
      </c>
      <c r="Q134" s="34">
        <f t="shared" si="43"/>
        <v>0.26179938779914941</v>
      </c>
      <c r="AO134">
        <f t="shared" si="44"/>
        <v>49</v>
      </c>
      <c r="AP134" s="37">
        <f t="shared" ref="AP134:AP165" si="49">M134</f>
        <v>0.91145251106516945</v>
      </c>
      <c r="AR134">
        <f t="shared" si="45"/>
        <v>49</v>
      </c>
      <c r="AS134">
        <f t="shared" si="46"/>
        <v>0.98380787273879144</v>
      </c>
    </row>
    <row r="135" spans="1:45">
      <c r="A135" s="22">
        <f t="shared" ref="A135:A165" si="50">A134+1</f>
        <v>50</v>
      </c>
      <c r="B135" s="23">
        <f t="shared" ref="B135:B165" si="51">$B$5</f>
        <v>15</v>
      </c>
      <c r="C135" s="14">
        <f t="shared" si="47"/>
        <v>0.87266462599716477</v>
      </c>
      <c r="D135" s="15">
        <f t="shared" si="48"/>
        <v>0.26179938779914941</v>
      </c>
      <c r="E135" s="38"/>
      <c r="M135" s="33">
        <f t="shared" si="40"/>
        <v>0.93261531630999717</v>
      </c>
      <c r="N135" s="33">
        <f t="shared" si="41"/>
        <v>0.26179938779914941</v>
      </c>
      <c r="O135" s="10"/>
      <c r="P135" s="33">
        <f t="shared" si="42"/>
        <v>1.010683188683021</v>
      </c>
      <c r="Q135" s="34">
        <f t="shared" si="43"/>
        <v>0.26179938779914941</v>
      </c>
      <c r="AO135">
        <f t="shared" si="44"/>
        <v>50</v>
      </c>
      <c r="AP135" s="37">
        <f t="shared" si="49"/>
        <v>0.93261531630999717</v>
      </c>
      <c r="AR135">
        <f t="shared" si="45"/>
        <v>50</v>
      </c>
      <c r="AS135">
        <f t="shared" si="46"/>
        <v>1.010683188683021</v>
      </c>
    </row>
    <row r="136" spans="1:45">
      <c r="A136" s="22">
        <f t="shared" si="50"/>
        <v>51</v>
      </c>
      <c r="B136" s="23">
        <f t="shared" si="51"/>
        <v>15</v>
      </c>
      <c r="C136" s="14">
        <f t="shared" si="47"/>
        <v>0.89011791851710809</v>
      </c>
      <c r="D136" s="15">
        <f t="shared" si="48"/>
        <v>0.26179938779914941</v>
      </c>
      <c r="E136" s="38"/>
      <c r="M136" s="33">
        <f t="shared" si="40"/>
        <v>0.95395106539632035</v>
      </c>
      <c r="N136" s="33">
        <f t="shared" si="41"/>
        <v>0.26179938779914941</v>
      </c>
      <c r="O136" s="10"/>
      <c r="P136" s="33">
        <f t="shared" si="42"/>
        <v>1.0381234712801197</v>
      </c>
      <c r="Q136" s="34">
        <f t="shared" si="43"/>
        <v>0.26179938779914941</v>
      </c>
      <c r="AO136">
        <f t="shared" si="44"/>
        <v>51</v>
      </c>
      <c r="AP136" s="37">
        <f t="shared" si="49"/>
        <v>0.95395106539632035</v>
      </c>
      <c r="AR136">
        <f t="shared" si="45"/>
        <v>51</v>
      </c>
      <c r="AS136">
        <f t="shared" si="46"/>
        <v>1.0381234712801197</v>
      </c>
    </row>
    <row r="137" spans="1:45">
      <c r="A137" s="22">
        <f t="shared" si="50"/>
        <v>52</v>
      </c>
      <c r="B137" s="23">
        <f t="shared" si="51"/>
        <v>15</v>
      </c>
      <c r="C137" s="14">
        <f t="shared" si="47"/>
        <v>0.90757121103705141</v>
      </c>
      <c r="D137" s="15">
        <f t="shared" si="48"/>
        <v>0.26179938779914941</v>
      </c>
      <c r="E137" s="38"/>
      <c r="M137" s="33">
        <f t="shared" si="40"/>
        <v>0.97546517713172298</v>
      </c>
      <c r="N137" s="33">
        <f t="shared" si="41"/>
        <v>0.26179938779914941</v>
      </c>
      <c r="O137" s="10"/>
      <c r="P137" s="33">
        <f t="shared" si="42"/>
        <v>1.0661617106056684</v>
      </c>
      <c r="Q137" s="34">
        <f t="shared" si="43"/>
        <v>0.26179938779914941</v>
      </c>
      <c r="AO137">
        <f t="shared" si="44"/>
        <v>52</v>
      </c>
      <c r="AP137" s="37">
        <f t="shared" si="49"/>
        <v>0.97546517713172298</v>
      </c>
      <c r="AR137">
        <f t="shared" si="45"/>
        <v>52</v>
      </c>
      <c r="AS137">
        <f t="shared" si="46"/>
        <v>1.0661617106056684</v>
      </c>
    </row>
    <row r="138" spans="1:45">
      <c r="A138" s="22">
        <f t="shared" si="50"/>
        <v>53</v>
      </c>
      <c r="B138" s="23">
        <f t="shared" si="51"/>
        <v>15</v>
      </c>
      <c r="C138" s="14">
        <f t="shared" si="47"/>
        <v>0.92502450355699462</v>
      </c>
      <c r="D138" s="15">
        <f t="shared" si="48"/>
        <v>0.26179938779914941</v>
      </c>
      <c r="E138" s="38"/>
      <c r="M138" s="33">
        <f t="shared" si="40"/>
        <v>0.99716321610686287</v>
      </c>
      <c r="N138" s="33">
        <f t="shared" si="41"/>
        <v>0.26179938779914941</v>
      </c>
      <c r="O138" s="10"/>
      <c r="P138" s="33">
        <f t="shared" si="42"/>
        <v>1.0948334788653471</v>
      </c>
      <c r="Q138" s="34">
        <f t="shared" si="43"/>
        <v>0.26179938779914941</v>
      </c>
      <c r="AO138">
        <f t="shared" si="44"/>
        <v>53</v>
      </c>
      <c r="AP138" s="37">
        <f t="shared" si="49"/>
        <v>0.99716321610686287</v>
      </c>
      <c r="AR138">
        <f t="shared" si="45"/>
        <v>53</v>
      </c>
      <c r="AS138">
        <f t="shared" si="46"/>
        <v>1.0948334788653471</v>
      </c>
    </row>
    <row r="139" spans="1:45">
      <c r="A139" s="22">
        <f t="shared" si="50"/>
        <v>54</v>
      </c>
      <c r="B139" s="23">
        <f t="shared" si="51"/>
        <v>15</v>
      </c>
      <c r="C139" s="14">
        <f t="shared" si="47"/>
        <v>0.94247779607693793</v>
      </c>
      <c r="D139" s="15">
        <f t="shared" si="48"/>
        <v>0.26179938779914941</v>
      </c>
      <c r="E139" s="38"/>
      <c r="M139" s="33">
        <f t="shared" si="40"/>
        <v>1.0190508989888576</v>
      </c>
      <c r="N139" s="33">
        <f t="shared" si="41"/>
        <v>0.26179938779914941</v>
      </c>
      <c r="O139" s="10"/>
      <c r="P139" s="33">
        <f t="shared" si="42"/>
        <v>1.1241772156979299</v>
      </c>
      <c r="Q139" s="34">
        <f t="shared" si="43"/>
        <v>0.26179938779914941</v>
      </c>
      <c r="AO139">
        <f t="shared" si="44"/>
        <v>54</v>
      </c>
      <c r="AP139" s="37">
        <f t="shared" si="49"/>
        <v>1.0190508989888576</v>
      </c>
      <c r="AR139">
        <f t="shared" si="45"/>
        <v>54</v>
      </c>
      <c r="AS139">
        <f t="shared" si="46"/>
        <v>1.1241772156979299</v>
      </c>
    </row>
    <row r="140" spans="1:45">
      <c r="A140" s="22">
        <f t="shared" si="50"/>
        <v>55</v>
      </c>
      <c r="B140" s="23">
        <f t="shared" si="51"/>
        <v>15</v>
      </c>
      <c r="C140" s="14">
        <f t="shared" si="47"/>
        <v>0.95993108859688125</v>
      </c>
      <c r="D140" s="15">
        <f t="shared" si="48"/>
        <v>0.26179938779914941</v>
      </c>
      <c r="E140" s="38"/>
      <c r="M140" s="33">
        <f t="shared" si="40"/>
        <v>1.0411341011034927</v>
      </c>
      <c r="N140" s="33">
        <f t="shared" si="41"/>
        <v>0.26179938779914941</v>
      </c>
      <c r="O140" s="10"/>
      <c r="P140" s="33">
        <f t="shared" si="42"/>
        <v>1.154234553608865</v>
      </c>
      <c r="Q140" s="34">
        <f t="shared" si="43"/>
        <v>0.26179938779914941</v>
      </c>
      <c r="AO140">
        <f t="shared" si="44"/>
        <v>55</v>
      </c>
      <c r="AP140" s="37">
        <f t="shared" si="49"/>
        <v>1.0411341011034927</v>
      </c>
      <c r="AR140">
        <f t="shared" si="45"/>
        <v>55</v>
      </c>
      <c r="AS140">
        <f t="shared" si="46"/>
        <v>1.154234553608865</v>
      </c>
    </row>
    <row r="141" spans="1:45">
      <c r="A141" s="22">
        <f t="shared" si="50"/>
        <v>56</v>
      </c>
      <c r="B141" s="23">
        <f t="shared" si="51"/>
        <v>15</v>
      </c>
      <c r="C141" s="14">
        <f t="shared" si="47"/>
        <v>0.97738438111682457</v>
      </c>
      <c r="D141" s="15">
        <f t="shared" si="48"/>
        <v>0.26179938779914941</v>
      </c>
      <c r="E141" s="38"/>
      <c r="M141" s="33">
        <f t="shared" si="40"/>
        <v>1.0634188633229575</v>
      </c>
      <c r="N141" s="33">
        <f t="shared" si="41"/>
        <v>0.26179938779914941</v>
      </c>
      <c r="O141" s="10"/>
      <c r="P141" s="33">
        <f t="shared" si="42"/>
        <v>1.1850506905200973</v>
      </c>
      <c r="Q141" s="34">
        <f t="shared" si="43"/>
        <v>0.26179938779914941</v>
      </c>
      <c r="AO141">
        <f t="shared" si="44"/>
        <v>56</v>
      </c>
      <c r="AP141" s="37">
        <f t="shared" si="49"/>
        <v>1.0634188633229575</v>
      </c>
      <c r="AR141">
        <f t="shared" si="45"/>
        <v>56</v>
      </c>
      <c r="AS141">
        <f t="shared" si="46"/>
        <v>1.1850506905200973</v>
      </c>
    </row>
    <row r="142" spans="1:45">
      <c r="A142" s="22">
        <f t="shared" si="50"/>
        <v>57</v>
      </c>
      <c r="B142" s="23">
        <f t="shared" si="51"/>
        <v>15</v>
      </c>
      <c r="C142" s="14">
        <f t="shared" si="47"/>
        <v>0.99483767363676789</v>
      </c>
      <c r="D142" s="15">
        <f t="shared" si="48"/>
        <v>0.26179938779914941</v>
      </c>
      <c r="E142" s="38"/>
      <c r="M142" s="33">
        <f t="shared" si="40"/>
        <v>1.0859113992768739</v>
      </c>
      <c r="N142" s="33">
        <f t="shared" si="41"/>
        <v>0.26179938779914941</v>
      </c>
      <c r="O142" s="10"/>
      <c r="P142" s="33">
        <f t="shared" si="42"/>
        <v>1.2166748178821585</v>
      </c>
      <c r="Q142" s="34">
        <f t="shared" si="43"/>
        <v>0.26179938779914941</v>
      </c>
      <c r="AO142">
        <f t="shared" si="44"/>
        <v>57</v>
      </c>
      <c r="AP142" s="37">
        <f t="shared" si="49"/>
        <v>1.0859113992768739</v>
      </c>
      <c r="AR142">
        <f t="shared" si="45"/>
        <v>57</v>
      </c>
      <c r="AS142">
        <f t="shared" si="46"/>
        <v>1.2166748178821585</v>
      </c>
    </row>
    <row r="143" spans="1:45">
      <c r="A143" s="22">
        <f t="shared" si="50"/>
        <v>58</v>
      </c>
      <c r="B143" s="23">
        <f t="shared" si="51"/>
        <v>15</v>
      </c>
      <c r="C143" s="14">
        <f t="shared" si="47"/>
        <v>1.0122909661567112</v>
      </c>
      <c r="D143" s="15">
        <f t="shared" si="48"/>
        <v>0.26179938779914941</v>
      </c>
      <c r="E143" s="38"/>
      <c r="M143" s="33">
        <f t="shared" si="40"/>
        <v>1.1086181029055378</v>
      </c>
      <c r="N143" s="33">
        <f t="shared" si="41"/>
        <v>0.26179938779914941</v>
      </c>
      <c r="O143" s="10"/>
      <c r="P143" s="33">
        <f t="shared" si="42"/>
        <v>1.2491606146145664</v>
      </c>
      <c r="Q143" s="34">
        <f t="shared" si="43"/>
        <v>0.26179938779914941</v>
      </c>
      <c r="AO143">
        <f t="shared" si="44"/>
        <v>58</v>
      </c>
      <c r="AP143" s="37">
        <f t="shared" si="49"/>
        <v>1.1086181029055378</v>
      </c>
      <c r="AR143">
        <f t="shared" si="45"/>
        <v>58</v>
      </c>
      <c r="AS143">
        <f t="shared" si="46"/>
        <v>1.2491606146145664</v>
      </c>
    </row>
    <row r="144" spans="1:45">
      <c r="A144" s="22">
        <f t="shared" si="50"/>
        <v>59</v>
      </c>
      <c r="B144" s="23">
        <f t="shared" si="51"/>
        <v>15</v>
      </c>
      <c r="C144" s="14">
        <f t="shared" si="47"/>
        <v>1.0297442586766545</v>
      </c>
      <c r="D144" s="15">
        <f t="shared" si="48"/>
        <v>0.26179938779914941</v>
      </c>
      <c r="E144" s="38"/>
      <c r="M144" s="33">
        <f t="shared" si="40"/>
        <v>1.1315455563755401</v>
      </c>
      <c r="N144" s="33">
        <f t="shared" si="41"/>
        <v>0.26179938779914941</v>
      </c>
      <c r="O144" s="10"/>
      <c r="P144" s="33">
        <f t="shared" si="42"/>
        <v>1.2825668194231714</v>
      </c>
      <c r="Q144" s="34">
        <f t="shared" si="43"/>
        <v>0.26179938779914941</v>
      </c>
      <c r="AO144">
        <f t="shared" si="44"/>
        <v>59</v>
      </c>
      <c r="AP144" s="37">
        <f t="shared" si="49"/>
        <v>1.1315455563755401</v>
      </c>
      <c r="AR144">
        <f t="shared" si="45"/>
        <v>59</v>
      </c>
      <c r="AS144">
        <f t="shared" si="46"/>
        <v>1.2825668194231714</v>
      </c>
    </row>
    <row r="145" spans="1:45">
      <c r="A145" s="22">
        <f t="shared" si="50"/>
        <v>60</v>
      </c>
      <c r="B145" s="23">
        <f t="shared" si="51"/>
        <v>15</v>
      </c>
      <c r="C145" s="14">
        <f t="shared" si="47"/>
        <v>1.0471975511965976</v>
      </c>
      <c r="D145" s="15">
        <f t="shared" si="48"/>
        <v>0.26179938779914941</v>
      </c>
      <c r="E145" s="38"/>
      <c r="M145" s="33">
        <f t="shared" si="40"/>
        <v>1.1547005383792515</v>
      </c>
      <c r="N145" s="33">
        <f t="shared" si="41"/>
        <v>0.26179938779914941</v>
      </c>
      <c r="O145" s="10"/>
      <c r="P145" s="33">
        <f t="shared" si="42"/>
        <v>1.3169578969248159</v>
      </c>
      <c r="Q145" s="34">
        <f t="shared" si="43"/>
        <v>0.26179938779914941</v>
      </c>
      <c r="AO145">
        <f t="shared" si="44"/>
        <v>60</v>
      </c>
      <c r="AP145" s="37">
        <f t="shared" si="49"/>
        <v>1.1547005383792515</v>
      </c>
      <c r="AR145">
        <f t="shared" si="45"/>
        <v>60</v>
      </c>
      <c r="AS145">
        <f t="shared" si="46"/>
        <v>1.3169578969248159</v>
      </c>
    </row>
    <row r="146" spans="1:45">
      <c r="A146" s="22">
        <f t="shared" si="50"/>
        <v>61</v>
      </c>
      <c r="B146" s="23">
        <f t="shared" si="51"/>
        <v>15</v>
      </c>
      <c r="C146" s="14">
        <f t="shared" si="47"/>
        <v>1.064650843716541</v>
      </c>
      <c r="D146" s="15">
        <f t="shared" si="48"/>
        <v>0.26179938779914941</v>
      </c>
      <c r="E146" s="38"/>
      <c r="M146" s="33">
        <f t="shared" si="40"/>
        <v>1.1780900328411019</v>
      </c>
      <c r="N146" s="33">
        <f t="shared" si="41"/>
        <v>0.26179938779914941</v>
      </c>
      <c r="O146" s="10"/>
      <c r="P146" s="33">
        <f t="shared" si="42"/>
        <v>1.3524048166735196</v>
      </c>
      <c r="Q146" s="34">
        <f t="shared" si="43"/>
        <v>0.26179938779914941</v>
      </c>
      <c r="AO146">
        <f t="shared" si="44"/>
        <v>61</v>
      </c>
      <c r="AP146" s="37">
        <f t="shared" si="49"/>
        <v>1.1780900328411019</v>
      </c>
      <c r="AR146">
        <f t="shared" si="45"/>
        <v>61</v>
      </c>
      <c r="AS146">
        <f t="shared" si="46"/>
        <v>1.3524048166735196</v>
      </c>
    </row>
    <row r="147" spans="1:45">
      <c r="A147" s="22">
        <f t="shared" si="50"/>
        <v>62</v>
      </c>
      <c r="B147" s="23">
        <f t="shared" si="51"/>
        <v>15</v>
      </c>
      <c r="C147" s="14">
        <f t="shared" si="47"/>
        <v>1.0821041362364843</v>
      </c>
      <c r="D147" s="15">
        <f t="shared" si="48"/>
        <v>0.26179938779914941</v>
      </c>
      <c r="E147" s="38"/>
      <c r="M147" s="33">
        <f t="shared" si="40"/>
        <v>1.2017212380551208</v>
      </c>
      <c r="N147" s="33">
        <f t="shared" si="41"/>
        <v>0.26179938779914941</v>
      </c>
      <c r="O147" s="10"/>
      <c r="P147" s="33">
        <f t="shared" si="42"/>
        <v>1.3889859688755035</v>
      </c>
      <c r="Q147" s="34">
        <f t="shared" si="43"/>
        <v>0.26179938779914941</v>
      </c>
      <c r="AO147">
        <f t="shared" si="44"/>
        <v>62</v>
      </c>
      <c r="AP147" s="37">
        <f t="shared" si="49"/>
        <v>1.2017212380551208</v>
      </c>
      <c r="AR147">
        <f t="shared" si="45"/>
        <v>62</v>
      </c>
      <c r="AS147">
        <f t="shared" si="46"/>
        <v>1.3889859688755035</v>
      </c>
    </row>
    <row r="148" spans="1:45">
      <c r="A148" s="22">
        <f t="shared" si="50"/>
        <v>63</v>
      </c>
      <c r="B148" s="23">
        <f t="shared" si="51"/>
        <v>15</v>
      </c>
      <c r="C148" s="14">
        <f t="shared" si="47"/>
        <v>1.0995574287564276</v>
      </c>
      <c r="D148" s="15">
        <f t="shared" si="48"/>
        <v>0.26179938779914941</v>
      </c>
      <c r="E148" s="38"/>
      <c r="M148" s="33">
        <f t="shared" si="40"/>
        <v>1.225601576279864</v>
      </c>
      <c r="N148" s="33">
        <f t="shared" si="41"/>
        <v>0.26179938779914941</v>
      </c>
      <c r="O148" s="10"/>
      <c r="P148" s="33">
        <f t="shared" si="42"/>
        <v>1.4267882466399744</v>
      </c>
      <c r="Q148" s="34">
        <f t="shared" si="43"/>
        <v>0.26179938779914941</v>
      </c>
      <c r="AO148">
        <f t="shared" si="44"/>
        <v>63</v>
      </c>
      <c r="AP148" s="37">
        <f t="shared" si="49"/>
        <v>1.225601576279864</v>
      </c>
      <c r="AR148">
        <f t="shared" si="45"/>
        <v>63</v>
      </c>
      <c r="AS148">
        <f t="shared" si="46"/>
        <v>1.4267882466399744</v>
      </c>
    </row>
    <row r="149" spans="1:45">
      <c r="A149" s="22">
        <f t="shared" si="50"/>
        <v>64</v>
      </c>
      <c r="B149" s="23">
        <f t="shared" si="51"/>
        <v>15</v>
      </c>
      <c r="C149" s="14">
        <f t="shared" si="47"/>
        <v>1.1170107212763709</v>
      </c>
      <c r="D149" s="15">
        <f t="shared" si="48"/>
        <v>0.26179938779914941</v>
      </c>
      <c r="E149" s="38"/>
      <c r="M149" s="33">
        <f t="shared" si="40"/>
        <v>1.2497387038186552</v>
      </c>
      <c r="N149" s="33">
        <f t="shared" si="41"/>
        <v>0.26179938779914941</v>
      </c>
      <c r="O149" s="10"/>
      <c r="P149" s="33">
        <f t="shared" si="42"/>
        <v>1.4659083325031923</v>
      </c>
      <c r="Q149" s="34">
        <f t="shared" si="43"/>
        <v>0.26179938779914941</v>
      </c>
      <c r="AO149">
        <f t="shared" si="44"/>
        <v>64</v>
      </c>
      <c r="AP149" s="37">
        <f t="shared" si="49"/>
        <v>1.2497387038186552</v>
      </c>
      <c r="AR149">
        <f t="shared" si="45"/>
        <v>64</v>
      </c>
      <c r="AS149">
        <f t="shared" si="46"/>
        <v>1.4659083325031923</v>
      </c>
    </row>
    <row r="150" spans="1:45">
      <c r="A150" s="22">
        <f t="shared" si="50"/>
        <v>65</v>
      </c>
      <c r="B150" s="23">
        <f t="shared" si="51"/>
        <v>15</v>
      </c>
      <c r="C150" s="14">
        <f t="shared" si="47"/>
        <v>1.1344640137963142</v>
      </c>
      <c r="D150" s="15">
        <f t="shared" si="48"/>
        <v>0.26179938779914941</v>
      </c>
      <c r="E150" s="38"/>
      <c r="M150" s="33">
        <f t="shared" si="40"/>
        <v>1.2741405216149861</v>
      </c>
      <c r="N150" s="33">
        <f t="shared" si="41"/>
        <v>0.26179938779914941</v>
      </c>
      <c r="O150" s="10"/>
      <c r="P150" s="33">
        <f t="shared" si="42"/>
        <v>1.5064542373319447</v>
      </c>
      <c r="Q150" s="34">
        <f t="shared" si="43"/>
        <v>0.26179938779914941</v>
      </c>
      <c r="AO150">
        <f t="shared" si="44"/>
        <v>65</v>
      </c>
      <c r="AP150" s="37">
        <f t="shared" si="49"/>
        <v>1.2741405216149861</v>
      </c>
      <c r="AR150">
        <f t="shared" si="45"/>
        <v>65</v>
      </c>
      <c r="AS150">
        <f t="shared" si="46"/>
        <v>1.5064542373319447</v>
      </c>
    </row>
    <row r="151" spans="1:45">
      <c r="A151" s="22">
        <f t="shared" si="50"/>
        <v>66</v>
      </c>
      <c r="B151" s="23">
        <f t="shared" si="51"/>
        <v>15</v>
      </c>
      <c r="C151" s="14">
        <f t="shared" si="47"/>
        <v>1.1519173063162575</v>
      </c>
      <c r="D151" s="15">
        <f t="shared" si="48"/>
        <v>0.26179938779914941</v>
      </c>
      <c r="E151" s="38"/>
      <c r="M151" s="33">
        <f t="shared" si="40"/>
        <v>1.2988151863950212</v>
      </c>
      <c r="N151" s="33">
        <f t="shared" si="41"/>
        <v>0.26179938779914941</v>
      </c>
      <c r="O151" s="10"/>
      <c r="P151" s="33">
        <f t="shared" si="42"/>
        <v>1.5485471534704884</v>
      </c>
      <c r="Q151" s="34">
        <f t="shared" si="43"/>
        <v>0.26179938779914941</v>
      </c>
      <c r="AO151">
        <f t="shared" si="44"/>
        <v>66</v>
      </c>
      <c r="AP151" s="37">
        <f t="shared" si="49"/>
        <v>1.2988151863950212</v>
      </c>
      <c r="AR151">
        <f t="shared" si="45"/>
        <v>66</v>
      </c>
      <c r="AS151">
        <f t="shared" si="46"/>
        <v>1.5485471534704884</v>
      </c>
    </row>
    <row r="152" spans="1:45">
      <c r="A152" s="22">
        <f t="shared" si="50"/>
        <v>67</v>
      </c>
      <c r="B152" s="23">
        <f t="shared" si="51"/>
        <v>15</v>
      </c>
      <c r="C152" s="14">
        <f t="shared" si="47"/>
        <v>1.1693705988362009</v>
      </c>
      <c r="D152" s="15">
        <f t="shared" si="48"/>
        <v>0.26179938779914941</v>
      </c>
      <c r="E152" s="38"/>
      <c r="M152" s="33">
        <f t="shared" si="40"/>
        <v>1.3237711223913833</v>
      </c>
      <c r="N152" s="33">
        <f t="shared" si="41"/>
        <v>0.26179938779914941</v>
      </c>
      <c r="O152" s="10"/>
      <c r="P152" s="33">
        <f t="shared" si="42"/>
        <v>1.5923237024420063</v>
      </c>
      <c r="Q152" s="34">
        <f t="shared" si="43"/>
        <v>0.26179938779914941</v>
      </c>
      <c r="AO152">
        <f t="shared" si="44"/>
        <v>67</v>
      </c>
      <c r="AP152" s="37">
        <f t="shared" si="49"/>
        <v>1.3237711223913833</v>
      </c>
      <c r="AR152">
        <f t="shared" si="45"/>
        <v>67</v>
      </c>
      <c r="AS152">
        <f t="shared" si="46"/>
        <v>1.5923237024420063</v>
      </c>
    </row>
    <row r="153" spans="1:45">
      <c r="A153" s="22">
        <f t="shared" si="50"/>
        <v>68</v>
      </c>
      <c r="B153" s="23">
        <f t="shared" si="51"/>
        <v>15</v>
      </c>
      <c r="C153" s="14">
        <f t="shared" si="47"/>
        <v>1.1868238913561442</v>
      </c>
      <c r="D153" s="15">
        <f t="shared" si="48"/>
        <v>0.26179938779914941</v>
      </c>
      <c r="E153" s="38"/>
      <c r="M153" s="33">
        <f t="shared" si="40"/>
        <v>1.3490170336848535</v>
      </c>
      <c r="N153" s="33">
        <f t="shared" si="41"/>
        <v>0.26179938779914941</v>
      </c>
      <c r="O153" s="10"/>
      <c r="P153" s="33">
        <f t="shared" si="42"/>
        <v>1.6379386825298561</v>
      </c>
      <c r="Q153" s="34">
        <f t="shared" si="43"/>
        <v>0.26179938779914941</v>
      </c>
      <c r="AO153">
        <f t="shared" si="44"/>
        <v>68</v>
      </c>
      <c r="AP153" s="37">
        <f t="shared" si="49"/>
        <v>1.3490170336848535</v>
      </c>
      <c r="AR153">
        <f t="shared" si="45"/>
        <v>68</v>
      </c>
      <c r="AS153">
        <f t="shared" si="46"/>
        <v>1.6379386825298561</v>
      </c>
    </row>
    <row r="154" spans="1:45">
      <c r="A154" s="22">
        <f t="shared" si="50"/>
        <v>69</v>
      </c>
      <c r="B154" s="23">
        <f t="shared" si="51"/>
        <v>15</v>
      </c>
      <c r="C154" s="14">
        <f t="shared" si="47"/>
        <v>1.2042771838760873</v>
      </c>
      <c r="D154" s="15">
        <f t="shared" si="48"/>
        <v>0.26179938779914941</v>
      </c>
      <c r="E154" s="38"/>
      <c r="M154" s="33">
        <f t="shared" si="40"/>
        <v>1.3745619172032262</v>
      </c>
      <c r="N154" s="33">
        <f t="shared" si="41"/>
        <v>0.26179938779914941</v>
      </c>
      <c r="O154" s="10"/>
      <c r="P154" s="33">
        <f t="shared" si="42"/>
        <v>1.6855684558986224</v>
      </c>
      <c r="Q154" s="34">
        <f t="shared" si="43"/>
        <v>0.26179938779914941</v>
      </c>
      <c r="AO154">
        <f t="shared" si="44"/>
        <v>69</v>
      </c>
      <c r="AP154" s="37">
        <f t="shared" si="49"/>
        <v>1.3745619172032262</v>
      </c>
      <c r="AR154">
        <f t="shared" si="45"/>
        <v>69</v>
      </c>
      <c r="AS154">
        <f t="shared" si="46"/>
        <v>1.6855684558986224</v>
      </c>
    </row>
    <row r="155" spans="1:45">
      <c r="A155" s="22">
        <f t="shared" si="50"/>
        <v>70</v>
      </c>
      <c r="B155" s="23">
        <f t="shared" si="51"/>
        <v>15</v>
      </c>
      <c r="C155" s="14">
        <f t="shared" si="47"/>
        <v>1.2217304763960306</v>
      </c>
      <c r="D155" s="15">
        <f t="shared" si="48"/>
        <v>0.26179938779914941</v>
      </c>
      <c r="E155" s="38"/>
      <c r="M155" s="33">
        <f t="shared" si="40"/>
        <v>1.4004150764194192</v>
      </c>
      <c r="N155" s="33">
        <f t="shared" si="41"/>
        <v>0.26179938779914941</v>
      </c>
      <c r="O155" s="10"/>
      <c r="P155" s="33">
        <f t="shared" si="42"/>
        <v>1.7354151626688938</v>
      </c>
      <c r="Q155" s="34">
        <f t="shared" si="43"/>
        <v>0.26179938779914941</v>
      </c>
      <c r="AO155">
        <f t="shared" si="44"/>
        <v>70</v>
      </c>
      <c r="AP155" s="37">
        <f t="shared" si="49"/>
        <v>1.4004150764194192</v>
      </c>
      <c r="AR155">
        <f t="shared" si="45"/>
        <v>70</v>
      </c>
      <c r="AS155">
        <f t="shared" si="46"/>
        <v>1.7354151626688938</v>
      </c>
    </row>
    <row r="156" spans="1:45">
      <c r="A156" s="22">
        <f t="shared" si="50"/>
        <v>71</v>
      </c>
      <c r="B156" s="23">
        <f t="shared" si="51"/>
        <v>15</v>
      </c>
      <c r="C156" s="14">
        <f t="shared" si="47"/>
        <v>1.2391837689159739</v>
      </c>
      <c r="D156" s="15">
        <f t="shared" si="48"/>
        <v>0.26179938779914941</v>
      </c>
      <c r="E156" s="38"/>
      <c r="M156" s="33">
        <f t="shared" si="40"/>
        <v>1.4265861357940106</v>
      </c>
      <c r="N156" s="33">
        <f t="shared" si="41"/>
        <v>0.26179938779914941</v>
      </c>
      <c r="O156" s="10"/>
      <c r="P156" s="33">
        <f t="shared" si="42"/>
        <v>1.787712016737369</v>
      </c>
      <c r="Q156" s="34">
        <f t="shared" si="43"/>
        <v>0.26179938779914941</v>
      </c>
      <c r="AO156">
        <f t="shared" si="44"/>
        <v>71</v>
      </c>
      <c r="AP156" s="37">
        <f t="shared" si="49"/>
        <v>1.4265861357940106</v>
      </c>
      <c r="AR156">
        <f t="shared" si="45"/>
        <v>71</v>
      </c>
      <c r="AS156">
        <f t="shared" si="46"/>
        <v>1.787712016737369</v>
      </c>
    </row>
    <row r="157" spans="1:45">
      <c r="A157" s="22">
        <f t="shared" si="50"/>
        <v>72</v>
      </c>
      <c r="B157" s="23">
        <f t="shared" si="51"/>
        <v>15</v>
      </c>
      <c r="C157" s="14">
        <f t="shared" si="47"/>
        <v>1.2566370614359172</v>
      </c>
      <c r="D157" s="15">
        <f t="shared" si="48"/>
        <v>0.26179938779914941</v>
      </c>
      <c r="E157" s="38"/>
      <c r="M157" s="33">
        <f t="shared" si="40"/>
        <v>1.4530850560107216</v>
      </c>
      <c r="N157" s="33">
        <f t="shared" si="41"/>
        <v>0.26179938779914941</v>
      </c>
      <c r="O157" s="10"/>
      <c r="P157" s="33">
        <f t="shared" si="42"/>
        <v>1.8427300347011126</v>
      </c>
      <c r="Q157" s="34">
        <f t="shared" si="43"/>
        <v>0.26179938779914941</v>
      </c>
      <c r="AO157">
        <f t="shared" si="44"/>
        <v>72</v>
      </c>
      <c r="AP157" s="37">
        <f t="shared" si="49"/>
        <v>1.4530850560107216</v>
      </c>
      <c r="AR157">
        <f t="shared" si="45"/>
        <v>72</v>
      </c>
      <c r="AS157">
        <f t="shared" si="46"/>
        <v>1.8427300347011126</v>
      </c>
    </row>
    <row r="158" spans="1:45">
      <c r="A158" s="22">
        <f t="shared" si="50"/>
        <v>73</v>
      </c>
      <c r="B158" s="23">
        <f t="shared" si="51"/>
        <v>15</v>
      </c>
      <c r="C158" s="14">
        <f t="shared" si="47"/>
        <v>1.2740903539558606</v>
      </c>
      <c r="D158" s="15">
        <f t="shared" si="48"/>
        <v>0.26179938779914941</v>
      </c>
      <c r="E158" s="38"/>
      <c r="M158" s="33">
        <f t="shared" si="40"/>
        <v>1.4799221500569752</v>
      </c>
      <c r="N158" s="33">
        <f t="shared" si="41"/>
        <v>0.26179938779914941</v>
      </c>
      <c r="O158" s="10"/>
      <c r="P158" s="33">
        <f t="shared" si="42"/>
        <v>1.9007866900462798</v>
      </c>
      <c r="Q158" s="34">
        <f t="shared" si="43"/>
        <v>0.26179938779914941</v>
      </c>
      <c r="AO158">
        <f t="shared" si="44"/>
        <v>73</v>
      </c>
      <c r="AP158" s="37">
        <f t="shared" si="49"/>
        <v>1.4799221500569752</v>
      </c>
      <c r="AR158">
        <f t="shared" si="45"/>
        <v>73</v>
      </c>
      <c r="AS158">
        <f t="shared" si="46"/>
        <v>1.9007866900462798</v>
      </c>
    </row>
    <row r="159" spans="1:45">
      <c r="A159" s="22">
        <f t="shared" si="50"/>
        <v>74</v>
      </c>
      <c r="B159" s="23">
        <f t="shared" si="51"/>
        <v>15</v>
      </c>
      <c r="C159" s="14">
        <f t="shared" si="47"/>
        <v>1.2915436464758039</v>
      </c>
      <c r="D159" s="15">
        <f t="shared" si="48"/>
        <v>0.26179938779914941</v>
      </c>
      <c r="E159" s="38"/>
      <c r="M159" s="33">
        <f t="shared" si="40"/>
        <v>1.5071081002055884</v>
      </c>
      <c r="N159" s="33">
        <f t="shared" si="41"/>
        <v>0.26179938779914941</v>
      </c>
      <c r="O159" s="10"/>
      <c r="P159" s="33">
        <f t="shared" si="42"/>
        <v>1.9622571939843245</v>
      </c>
      <c r="Q159" s="34">
        <f t="shared" si="43"/>
        <v>0.26179938779914941</v>
      </c>
      <c r="AO159">
        <f t="shared" si="44"/>
        <v>74</v>
      </c>
      <c r="AP159" s="37">
        <f t="shared" si="49"/>
        <v>1.5071081002055884</v>
      </c>
      <c r="AR159">
        <f t="shared" si="45"/>
        <v>74</v>
      </c>
      <c r="AS159">
        <f t="shared" si="46"/>
        <v>1.9622571939843245</v>
      </c>
    </row>
    <row r="160" spans="1:45">
      <c r="A160" s="22">
        <f t="shared" si="50"/>
        <v>75</v>
      </c>
      <c r="B160" s="23">
        <f t="shared" si="51"/>
        <v>15</v>
      </c>
      <c r="C160" s="14">
        <f t="shared" si="47"/>
        <v>1.3089969389957472</v>
      </c>
      <c r="D160" s="15">
        <f t="shared" si="48"/>
        <v>0.26179938779914941</v>
      </c>
      <c r="E160" s="38"/>
      <c r="M160" s="33">
        <f t="shared" si="40"/>
        <v>1.5346539759579207</v>
      </c>
      <c r="N160" s="33">
        <f t="shared" si="41"/>
        <v>0.26179938779914941</v>
      </c>
      <c r="O160" s="10"/>
      <c r="P160" s="33">
        <f t="shared" si="42"/>
        <v>2.0275894218001325</v>
      </c>
      <c r="Q160" s="34">
        <f t="shared" si="43"/>
        <v>0.26179938779914941</v>
      </c>
      <c r="AO160">
        <f t="shared" si="44"/>
        <v>75</v>
      </c>
      <c r="AP160" s="37">
        <f t="shared" si="49"/>
        <v>1.5346539759579207</v>
      </c>
      <c r="AR160">
        <f t="shared" si="45"/>
        <v>75</v>
      </c>
      <c r="AS160">
        <f t="shared" si="46"/>
        <v>2.0275894218001325</v>
      </c>
    </row>
    <row r="161" spans="1:45">
      <c r="A161" s="22">
        <f t="shared" si="50"/>
        <v>76</v>
      </c>
      <c r="B161" s="23">
        <f t="shared" si="51"/>
        <v>15</v>
      </c>
      <c r="C161" s="14">
        <f t="shared" si="47"/>
        <v>1.3264502315156905</v>
      </c>
      <c r="D161" s="15">
        <f t="shared" si="48"/>
        <v>0.26179938779914941</v>
      </c>
      <c r="E161" s="38"/>
      <c r="M161" s="33">
        <f t="shared" si="40"/>
        <v>1.562571253013435</v>
      </c>
      <c r="N161" s="33">
        <f t="shared" si="41"/>
        <v>0.26179938779914941</v>
      </c>
      <c r="O161" s="10"/>
      <c r="P161" s="33">
        <f t="shared" si="42"/>
        <v>2.0973239967195934</v>
      </c>
      <c r="Q161" s="34">
        <f t="shared" si="43"/>
        <v>0.26179938779914941</v>
      </c>
      <c r="AO161">
        <f t="shared" si="44"/>
        <v>76</v>
      </c>
      <c r="AP161" s="37">
        <f t="shared" si="49"/>
        <v>1.562571253013435</v>
      </c>
      <c r="AR161">
        <f t="shared" si="45"/>
        <v>76</v>
      </c>
      <c r="AS161">
        <f t="shared" si="46"/>
        <v>2.0973239967195934</v>
      </c>
    </row>
    <row r="162" spans="1:45">
      <c r="A162" s="22">
        <f t="shared" si="50"/>
        <v>77</v>
      </c>
      <c r="B162" s="23">
        <f t="shared" si="51"/>
        <v>15</v>
      </c>
      <c r="C162" s="14">
        <f t="shared" si="47"/>
        <v>1.3439035240356338</v>
      </c>
      <c r="D162" s="15">
        <f t="shared" si="48"/>
        <v>0.26179938779914941</v>
      </c>
      <c r="E162" s="38"/>
      <c r="M162" s="33">
        <f t="shared" si="40"/>
        <v>1.5908718333356571</v>
      </c>
      <c r="N162" s="33">
        <f t="shared" si="41"/>
        <v>0.26179938779914941</v>
      </c>
      <c r="O162" s="10"/>
      <c r="P162" s="33">
        <f t="shared" si="42"/>
        <v>2.172121829628793</v>
      </c>
      <c r="Q162" s="34">
        <f t="shared" si="43"/>
        <v>0.26179938779914941</v>
      </c>
      <c r="AO162">
        <f t="shared" si="44"/>
        <v>77</v>
      </c>
      <c r="AP162" s="37">
        <f t="shared" si="49"/>
        <v>1.5908718333356571</v>
      </c>
      <c r="AR162">
        <f t="shared" si="45"/>
        <v>77</v>
      </c>
      <c r="AS162">
        <f t="shared" si="46"/>
        <v>2.172121829628793</v>
      </c>
    </row>
    <row r="163" spans="1:45">
      <c r="A163" s="22">
        <f t="shared" si="50"/>
        <v>78</v>
      </c>
      <c r="B163" s="23">
        <f t="shared" si="51"/>
        <v>15</v>
      </c>
      <c r="C163" s="14">
        <f t="shared" si="47"/>
        <v>1.3613568165555769</v>
      </c>
      <c r="D163" s="15">
        <f t="shared" si="48"/>
        <v>0.26179938779914941</v>
      </c>
      <c r="E163" s="38"/>
      <c r="M163" s="33">
        <f t="shared" si="40"/>
        <v>1.619568066390014</v>
      </c>
      <c r="N163" s="33">
        <f t="shared" si="41"/>
        <v>0.26179938779914941</v>
      </c>
      <c r="O163" s="10"/>
      <c r="P163" s="33">
        <f t="shared" si="42"/>
        <v>2.2528027044261232</v>
      </c>
      <c r="Q163" s="34">
        <f t="shared" si="43"/>
        <v>0.26179938779914941</v>
      </c>
      <c r="AO163">
        <f t="shared" si="44"/>
        <v>78</v>
      </c>
      <c r="AP163" s="37">
        <f t="shared" si="49"/>
        <v>1.619568066390014</v>
      </c>
      <c r="AR163">
        <f t="shared" si="45"/>
        <v>78</v>
      </c>
      <c r="AS163">
        <f t="shared" si="46"/>
        <v>2.2528027044261232</v>
      </c>
    </row>
    <row r="164" spans="1:45">
      <c r="A164" s="22">
        <f t="shared" si="50"/>
        <v>79</v>
      </c>
      <c r="B164" s="23">
        <f t="shared" si="51"/>
        <v>15</v>
      </c>
      <c r="C164" s="14">
        <f t="shared" si="47"/>
        <v>1.3788101090755203</v>
      </c>
      <c r="D164" s="15">
        <f t="shared" si="48"/>
        <v>0.26179938779914941</v>
      </c>
      <c r="E164" s="38"/>
      <c r="M164" s="33">
        <f t="shared" si="40"/>
        <v>1.6486727716349916</v>
      </c>
      <c r="N164" s="33">
        <f t="shared" si="41"/>
        <v>0.26179938779914941</v>
      </c>
      <c r="O164" s="10"/>
      <c r="P164" s="33">
        <f t="shared" si="42"/>
        <v>2.340400692527592</v>
      </c>
      <c r="Q164" s="34">
        <f t="shared" si="43"/>
        <v>0.26179938779914941</v>
      </c>
      <c r="AO164">
        <f t="shared" si="44"/>
        <v>79</v>
      </c>
      <c r="AP164" s="37">
        <f t="shared" si="49"/>
        <v>1.6486727716349916</v>
      </c>
      <c r="AR164">
        <f t="shared" si="45"/>
        <v>79</v>
      </c>
      <c r="AS164">
        <f t="shared" si="46"/>
        <v>2.340400692527592</v>
      </c>
    </row>
    <row r="165" spans="1:45" ht="15.75" thickBot="1">
      <c r="A165" s="24">
        <f t="shared" si="50"/>
        <v>80</v>
      </c>
      <c r="B165" s="23">
        <f t="shared" si="51"/>
        <v>15</v>
      </c>
      <c r="C165" s="16">
        <f t="shared" si="47"/>
        <v>1.3962634015954636</v>
      </c>
      <c r="D165" s="17">
        <f t="shared" si="48"/>
        <v>0.26179938779914941</v>
      </c>
      <c r="E165" s="38"/>
      <c r="M165" s="33">
        <f t="shared" si="40"/>
        <v>1.6781992623545596</v>
      </c>
      <c r="N165" s="33">
        <f t="shared" si="41"/>
        <v>0.26179938779914941</v>
      </c>
      <c r="O165" s="10"/>
      <c r="P165" s="35">
        <f t="shared" si="42"/>
        <v>2.4362460537158777</v>
      </c>
      <c r="Q165" s="36">
        <f t="shared" si="43"/>
        <v>0.26179938779914941</v>
      </c>
      <c r="AO165">
        <f t="shared" si="44"/>
        <v>80</v>
      </c>
      <c r="AP165" s="37">
        <f t="shared" si="49"/>
        <v>1.6781992623545596</v>
      </c>
      <c r="AR165">
        <f t="shared" si="45"/>
        <v>80</v>
      </c>
      <c r="AS165">
        <f t="shared" si="46"/>
        <v>2.4362460537158777</v>
      </c>
    </row>
  </sheetData>
  <mergeCells count="16">
    <mergeCell ref="F15:K19"/>
    <mergeCell ref="M1:N2"/>
    <mergeCell ref="P1:Q2"/>
    <mergeCell ref="H12:I12"/>
    <mergeCell ref="F1:K3"/>
    <mergeCell ref="AO3:AP3"/>
    <mergeCell ref="AR3:AS3"/>
    <mergeCell ref="N3:N4"/>
    <mergeCell ref="M3:M4"/>
    <mergeCell ref="P3:P4"/>
    <mergeCell ref="Q3:Q4"/>
    <mergeCell ref="A3:B3"/>
    <mergeCell ref="C3:D3"/>
    <mergeCell ref="A1:B2"/>
    <mergeCell ref="C1:D2"/>
    <mergeCell ref="W1:Y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30"/>
  <sheetViews>
    <sheetView topLeftCell="AR1" zoomScale="55" zoomScaleNormal="55" workbookViewId="0">
      <selection activeCell="AE3" sqref="AE3"/>
    </sheetView>
  </sheetViews>
  <sheetFormatPr baseColWidth="10" defaultRowHeight="15"/>
  <cols>
    <col min="10" max="10" width="13.7109375" customWidth="1"/>
    <col min="11" max="11" width="11.5703125" bestFit="1" customWidth="1"/>
    <col min="30" max="30" width="11.5703125" bestFit="1" customWidth="1"/>
    <col min="38" max="38" width="13" customWidth="1"/>
  </cols>
  <sheetData>
    <row r="1" spans="1:64" ht="15.75" customHeight="1" thickBot="1">
      <c r="A1" s="58" t="s">
        <v>15</v>
      </c>
      <c r="B1" s="59"/>
      <c r="C1" s="59"/>
      <c r="D1" s="62"/>
      <c r="E1" s="7"/>
      <c r="H1" s="3"/>
      <c r="I1" s="3"/>
      <c r="J1" s="7"/>
      <c r="K1" s="97" t="s">
        <v>24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9"/>
      <c r="AG1" s="104" t="s">
        <v>10</v>
      </c>
      <c r="AH1" s="105"/>
      <c r="AL1" s="97" t="s">
        <v>20</v>
      </c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9"/>
    </row>
    <row r="2" spans="1:64" ht="15.75" customHeight="1" thickBot="1">
      <c r="A2" s="60"/>
      <c r="B2" s="61"/>
      <c r="C2" s="61"/>
      <c r="D2" s="63"/>
      <c r="J2" s="2"/>
      <c r="K2" s="100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2"/>
      <c r="AG2" s="106"/>
      <c r="AH2" s="107"/>
      <c r="AL2" s="100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2"/>
      <c r="BJ2" s="48" t="s">
        <v>9</v>
      </c>
      <c r="BK2" s="52" t="s">
        <v>18</v>
      </c>
    </row>
    <row r="3" spans="1:64" ht="15.75" thickBot="1">
      <c r="A3" s="56" t="s">
        <v>3</v>
      </c>
      <c r="B3" s="57"/>
      <c r="C3" s="56" t="s">
        <v>4</v>
      </c>
      <c r="D3" s="57"/>
      <c r="E3" s="3"/>
      <c r="J3" s="95" t="s">
        <v>19</v>
      </c>
      <c r="K3" s="95">
        <v>0.05</v>
      </c>
      <c r="L3" s="95">
        <f>K3+($BE$3-$AL$3)/19</f>
        <v>0.1</v>
      </c>
      <c r="M3" s="95">
        <f t="shared" ref="M3:AC3" si="0">L3+($BE$3-$AL$3)/19</f>
        <v>0.15</v>
      </c>
      <c r="N3" s="95">
        <f t="shared" si="0"/>
        <v>0.19999999999999998</v>
      </c>
      <c r="O3" s="95">
        <f t="shared" si="0"/>
        <v>0.24999999999999997</v>
      </c>
      <c r="P3" s="95">
        <f t="shared" si="0"/>
        <v>0.3</v>
      </c>
      <c r="Q3" s="95">
        <f t="shared" si="0"/>
        <v>0.35</v>
      </c>
      <c r="R3" s="95">
        <f t="shared" si="0"/>
        <v>0.39999999999999997</v>
      </c>
      <c r="S3" s="95">
        <f t="shared" si="0"/>
        <v>0.44999999999999996</v>
      </c>
      <c r="T3" s="95">
        <f t="shared" si="0"/>
        <v>0.49999999999999994</v>
      </c>
      <c r="U3" s="95">
        <f t="shared" si="0"/>
        <v>0.54999999999999993</v>
      </c>
      <c r="V3" s="95">
        <f t="shared" si="0"/>
        <v>0.6</v>
      </c>
      <c r="W3" s="95">
        <f t="shared" si="0"/>
        <v>0.65</v>
      </c>
      <c r="X3" s="95">
        <f t="shared" si="0"/>
        <v>0.70000000000000007</v>
      </c>
      <c r="Y3" s="95">
        <f t="shared" si="0"/>
        <v>0.75000000000000011</v>
      </c>
      <c r="Z3" s="95">
        <f t="shared" si="0"/>
        <v>0.80000000000000016</v>
      </c>
      <c r="AA3" s="95">
        <f t="shared" si="0"/>
        <v>0.8500000000000002</v>
      </c>
      <c r="AB3" s="95">
        <f t="shared" si="0"/>
        <v>0.90000000000000024</v>
      </c>
      <c r="AC3" s="95">
        <f t="shared" si="0"/>
        <v>0.95000000000000029</v>
      </c>
      <c r="AD3" s="95">
        <v>1</v>
      </c>
      <c r="AG3" s="108" t="s">
        <v>19</v>
      </c>
      <c r="AH3" s="108" t="s">
        <v>21</v>
      </c>
      <c r="AK3" s="95" t="s">
        <v>19</v>
      </c>
      <c r="AL3" s="95">
        <f>K3</f>
        <v>0.05</v>
      </c>
      <c r="AM3" s="95">
        <f t="shared" ref="AM3:BE3" si="1">L3</f>
        <v>0.1</v>
      </c>
      <c r="AN3" s="95">
        <f t="shared" si="1"/>
        <v>0.15</v>
      </c>
      <c r="AO3" s="95">
        <f t="shared" si="1"/>
        <v>0.19999999999999998</v>
      </c>
      <c r="AP3" s="95">
        <f t="shared" si="1"/>
        <v>0.24999999999999997</v>
      </c>
      <c r="AQ3" s="95">
        <f t="shared" si="1"/>
        <v>0.3</v>
      </c>
      <c r="AR3" s="95">
        <f t="shared" si="1"/>
        <v>0.35</v>
      </c>
      <c r="AS3" s="95">
        <f t="shared" si="1"/>
        <v>0.39999999999999997</v>
      </c>
      <c r="AT3" s="95">
        <f t="shared" si="1"/>
        <v>0.44999999999999996</v>
      </c>
      <c r="AU3" s="95">
        <f t="shared" si="1"/>
        <v>0.49999999999999994</v>
      </c>
      <c r="AV3" s="95">
        <f t="shared" si="1"/>
        <v>0.54999999999999993</v>
      </c>
      <c r="AW3" s="95">
        <f t="shared" si="1"/>
        <v>0.6</v>
      </c>
      <c r="AX3" s="95">
        <f t="shared" si="1"/>
        <v>0.65</v>
      </c>
      <c r="AY3" s="95">
        <f t="shared" si="1"/>
        <v>0.70000000000000007</v>
      </c>
      <c r="AZ3" s="95">
        <f t="shared" si="1"/>
        <v>0.75000000000000011</v>
      </c>
      <c r="BA3" s="95">
        <f t="shared" si="1"/>
        <v>0.80000000000000016</v>
      </c>
      <c r="BB3" s="95">
        <f t="shared" si="1"/>
        <v>0.8500000000000002</v>
      </c>
      <c r="BC3" s="95">
        <f t="shared" si="1"/>
        <v>0.90000000000000024</v>
      </c>
      <c r="BD3" s="95">
        <f t="shared" si="1"/>
        <v>0.95000000000000029</v>
      </c>
      <c r="BE3" s="95">
        <f t="shared" si="1"/>
        <v>1</v>
      </c>
      <c r="BJ3" s="34">
        <f t="array" ref="BJ3:BJ22">TRANSPOSE(AL3:BE3)</f>
        <v>0.05</v>
      </c>
      <c r="BK3" s="42">
        <f t="array" ref="BK3:BK22">TRANSPOSE(AL167:BE167)</f>
        <v>2.1873021971568916</v>
      </c>
      <c r="BL3" s="9"/>
    </row>
    <row r="4" spans="1:64" ht="15.75" thickBot="1">
      <c r="A4" s="4" t="s">
        <v>0</v>
      </c>
      <c r="B4" s="4" t="s">
        <v>1</v>
      </c>
      <c r="C4" s="4" t="s">
        <v>2</v>
      </c>
      <c r="D4" s="4" t="s">
        <v>1</v>
      </c>
      <c r="E4" s="3"/>
      <c r="J4" s="103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G4" s="109"/>
      <c r="AH4" s="109"/>
      <c r="AK4" s="103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J4" s="34">
        <v>0.1</v>
      </c>
      <c r="BK4" s="42">
        <v>1.5224447643605665</v>
      </c>
      <c r="BL4" s="9"/>
    </row>
    <row r="5" spans="1:64" ht="15" customHeight="1">
      <c r="A5" s="12">
        <v>-80</v>
      </c>
      <c r="B5" s="13">
        <v>90</v>
      </c>
      <c r="C5" s="18">
        <f>RADIANS(A5)</f>
        <v>-1.3962634015954636</v>
      </c>
      <c r="D5" s="19">
        <f>RADIANS(B5)</f>
        <v>1.5707963267948966</v>
      </c>
      <c r="F5" s="86" t="s">
        <v>22</v>
      </c>
      <c r="G5" s="87"/>
      <c r="H5" s="88"/>
      <c r="I5" s="27"/>
      <c r="J5" s="44">
        <v>-80</v>
      </c>
      <c r="K5" s="53">
        <f>SIN($C5)*(K$3+1)/(K$3+COS($C5))</f>
        <v>-4.6235482508727692</v>
      </c>
      <c r="L5" s="53">
        <f>SIN($C5)*(L$3+1)/(L$3+COS($C5))</f>
        <v>-3.9586908180764442</v>
      </c>
      <c r="M5" s="53">
        <f t="shared" ref="M5:AD19" si="2">SIN($C5)*(M$3+1)/(M$3+COS($C5))</f>
        <v>-3.4992593628305109</v>
      </c>
      <c r="N5" s="53">
        <f t="shared" si="2"/>
        <v>-3.1627862097271553</v>
      </c>
      <c r="O5" s="53">
        <f t="shared" si="2"/>
        <v>-2.9057358349669857</v>
      </c>
      <c r="P5" s="53">
        <f t="shared" si="2"/>
        <v>-2.7029557787428939</v>
      </c>
      <c r="Q5" s="53">
        <f t="shared" si="2"/>
        <v>-2.5389002067951649</v>
      </c>
      <c r="R5" s="53">
        <f t="shared" si="2"/>
        <v>-2.4034432739322757</v>
      </c>
      <c r="S5" s="53">
        <f t="shared" si="2"/>
        <v>-2.2897064290474578</v>
      </c>
      <c r="T5" s="53">
        <f t="shared" si="2"/>
        <v>-2.1928533001223154</v>
      </c>
      <c r="U5" s="53">
        <f t="shared" si="2"/>
        <v>-2.1093841790499113</v>
      </c>
      <c r="V5" s="53">
        <f t="shared" si="2"/>
        <v>-2.0367040863087214</v>
      </c>
      <c r="W5" s="53">
        <f t="shared" si="2"/>
        <v>-1.9728481608165942</v>
      </c>
      <c r="X5" s="53">
        <f t="shared" si="2"/>
        <v>-1.9163013475191102</v>
      </c>
      <c r="Y5" s="53">
        <f t="shared" si="2"/>
        <v>-1.8658766502680533</v>
      </c>
      <c r="Z5" s="53">
        <f t="shared" si="2"/>
        <v>-1.8206308973633916</v>
      </c>
      <c r="AA5" s="53">
        <f t="shared" si="2"/>
        <v>-1.7798051936408406</v>
      </c>
      <c r="AB5" s="53">
        <f t="shared" si="2"/>
        <v>-1.7427820115051347</v>
      </c>
      <c r="AC5" s="53">
        <f t="shared" si="2"/>
        <v>-1.7090537381203668</v>
      </c>
      <c r="AD5" s="53">
        <f t="shared" si="2"/>
        <v>-1.6781992623545596</v>
      </c>
      <c r="AG5" s="44">
        <v>-80</v>
      </c>
      <c r="AH5" s="28">
        <f>LN(TAN(PI()/4+C5/2))</f>
        <v>-2.4362460537158772</v>
      </c>
      <c r="AK5" s="44">
        <v>-80</v>
      </c>
      <c r="AL5" s="53">
        <f t="array" ref="AL5:AL165">K5:K165-$AH$5:$AH$165</f>
        <v>-2.187302197156892</v>
      </c>
      <c r="AM5" s="53">
        <f t="array" ref="AM5:AM165">L5:L165-$AH$5:$AH$165</f>
        <v>-1.522444764360567</v>
      </c>
      <c r="AN5" s="53">
        <f t="array" ref="AN5:AN165">M5:M165-$AH$5:$AH$165</f>
        <v>-1.0630133091146337</v>
      </c>
      <c r="AO5" s="53">
        <f t="array" ref="AO5:AO165">N5:N165-$AH$5:$AH$165</f>
        <v>-0.72654015601127808</v>
      </c>
      <c r="AP5" s="53">
        <f t="array" ref="AP5:AP165">O5:O165-$AH$5:$AH$165</f>
        <v>-0.46948978125110852</v>
      </c>
      <c r="AQ5" s="53">
        <f t="array" ref="AQ5:AQ165">P5:P165-$AH$5:$AH$165</f>
        <v>-0.26670972502701673</v>
      </c>
      <c r="AR5" s="53">
        <f t="array" ref="AR5:AR165">Q5:Q165-$AH$5:$AH$165</f>
        <v>-0.10265415307928771</v>
      </c>
      <c r="AS5" s="53">
        <f t="array" ref="AS5:AS165">R5:R165-$AH$5:$AH$165</f>
        <v>3.2802779783601466E-2</v>
      </c>
      <c r="AT5" s="53">
        <f t="array" ref="AT5:AT165">S5:S165-$AH$5:$AH$165</f>
        <v>0.14653962466841941</v>
      </c>
      <c r="AU5" s="53">
        <f t="array" ref="AU5:AU165">T5:T165-$AH$5:$AH$165</f>
        <v>0.24339275359356183</v>
      </c>
      <c r="AV5" s="53">
        <f t="array" ref="AV5:AV165">U5:U165-$AH$5:$AH$165</f>
        <v>0.32686187466596595</v>
      </c>
      <c r="AW5" s="53">
        <f t="array" ref="AW5:AW165">V5:V165-$AH$5:$AH$165</f>
        <v>0.39954196740715586</v>
      </c>
      <c r="AX5" s="53">
        <f t="array" ref="AX5:AX165">W5:W165-$AH$5:$AH$165</f>
        <v>0.46339789289928301</v>
      </c>
      <c r="AY5" s="53">
        <f t="array" ref="AY5:AY165">X5:X165-$AH$5:$AH$165</f>
        <v>0.51994470619676703</v>
      </c>
      <c r="AZ5" s="53">
        <f t="array" ref="AZ5:AZ165">Y5:Y165-$AH$5:$AH$165</f>
        <v>0.57036940344782394</v>
      </c>
      <c r="BA5" s="53">
        <f t="array" ref="BA5:BA165">Z5:Z165-$AH$5:$AH$165</f>
        <v>0.61561515635248565</v>
      </c>
      <c r="BB5" s="53">
        <f t="array" ref="BB5:BB165">AA5:AA165-$AH$5:$AH$165</f>
        <v>0.65644086007503666</v>
      </c>
      <c r="BC5" s="53">
        <f t="array" ref="BC5:BC165">AB5:AB165-$AH$5:$AH$165</f>
        <v>0.69346404221074254</v>
      </c>
      <c r="BD5" s="53">
        <f t="array" ref="BD5:BD165">AC5:AC165-$AH$5:$AH$165</f>
        <v>0.72719231559551045</v>
      </c>
      <c r="BE5" s="53">
        <f t="array" ref="BE5:BE165">AD5:AD165-$AH$5:$AH$165</f>
        <v>0.75804679136131758</v>
      </c>
      <c r="BJ5" s="34">
        <v>0.15</v>
      </c>
      <c r="BK5" s="42">
        <v>1.0630133091146332</v>
      </c>
      <c r="BL5" s="9"/>
    </row>
    <row r="6" spans="1:64" ht="15" customHeight="1">
      <c r="A6" s="14">
        <f>A5+1</f>
        <v>-79</v>
      </c>
      <c r="B6" s="15">
        <f>B5</f>
        <v>90</v>
      </c>
      <c r="C6" s="14">
        <f t="shared" ref="C6:D69" si="3">RADIANS(A6)</f>
        <v>-1.3788101090755203</v>
      </c>
      <c r="D6" s="15">
        <f t="shared" si="3"/>
        <v>1.5707963267948966</v>
      </c>
      <c r="F6" s="89"/>
      <c r="G6" s="90"/>
      <c r="H6" s="91"/>
      <c r="I6" s="27"/>
      <c r="J6" s="45">
        <f>J5+1</f>
        <v>-79</v>
      </c>
      <c r="K6" s="54">
        <f t="shared" ref="K6:K69" si="4">SIN(C6)*($K$3+1)/($K$3+COS(C6))</f>
        <v>-4.2801911988726289</v>
      </c>
      <c r="L6" s="54">
        <f t="shared" ref="L6:AA35" si="5">SIN($C6)*(L$3+1)/(L$3+COS($C6))</f>
        <v>-3.7130553695366206</v>
      </c>
      <c r="M6" s="54">
        <f t="shared" si="2"/>
        <v>-3.3123282433246022</v>
      </c>
      <c r="N6" s="54">
        <f t="shared" si="2"/>
        <v>-3.0141389632094784</v>
      </c>
      <c r="O6" s="54">
        <f t="shared" si="2"/>
        <v>-2.7835955985005052</v>
      </c>
      <c r="P6" s="54">
        <f t="shared" si="2"/>
        <v>-2.6000243485817478</v>
      </c>
      <c r="Q6" s="54">
        <f t="shared" si="2"/>
        <v>-2.4503969219884407</v>
      </c>
      <c r="R6" s="54">
        <f t="shared" si="2"/>
        <v>-2.3260953499038215</v>
      </c>
      <c r="S6" s="54">
        <f t="shared" si="2"/>
        <v>-2.2211913788175437</v>
      </c>
      <c r="T6" s="54">
        <f t="shared" si="2"/>
        <v>-2.1314730772561825</v>
      </c>
      <c r="U6" s="54">
        <f t="shared" si="2"/>
        <v>-2.0538656304659293</v>
      </c>
      <c r="V6" s="54">
        <f t="shared" si="2"/>
        <v>-1.9860718614719566</v>
      </c>
      <c r="W6" s="54">
        <f t="shared" si="2"/>
        <v>-1.9263410139460881</v>
      </c>
      <c r="X6" s="54">
        <f t="shared" si="2"/>
        <v>-1.8733154026533392</v>
      </c>
      <c r="Y6" s="54">
        <f t="shared" si="2"/>
        <v>-1.8259259631609588</v>
      </c>
      <c r="Z6" s="54">
        <f t="shared" si="2"/>
        <v>-1.7833194273072734</v>
      </c>
      <c r="AA6" s="54">
        <f t="shared" si="2"/>
        <v>-1.7448064894185316</v>
      </c>
      <c r="AB6" s="54">
        <f t="shared" si="2"/>
        <v>-1.7098242281241327</v>
      </c>
      <c r="AC6" s="54">
        <f t="shared" si="2"/>
        <v>-1.6779084101551429</v>
      </c>
      <c r="AD6" s="54">
        <f t="shared" si="2"/>
        <v>-1.6486727716349916</v>
      </c>
      <c r="AE6" s="38"/>
      <c r="AG6" s="45">
        <f>AG5+1</f>
        <v>-79</v>
      </c>
      <c r="AH6" s="29">
        <f t="shared" ref="AH6:AH69" si="6">LN(TAN(PI()/4+C6/2))</f>
        <v>-2.3404006925275929</v>
      </c>
      <c r="AK6" s="45">
        <f>AK5+1</f>
        <v>-79</v>
      </c>
      <c r="AL6" s="54">
        <v>-1.939790506345036</v>
      </c>
      <c r="AM6" s="54">
        <v>-1.3726546770090278</v>
      </c>
      <c r="AN6" s="54">
        <v>-0.97192755079700932</v>
      </c>
      <c r="AO6" s="54">
        <v>-0.67373827068188552</v>
      </c>
      <c r="AP6" s="54">
        <v>-0.44319490597291233</v>
      </c>
      <c r="AQ6" s="54">
        <v>-0.25962365605415494</v>
      </c>
      <c r="AR6" s="54">
        <v>-0.10999622946084786</v>
      </c>
      <c r="AS6" s="54">
        <v>1.4305342623771367E-2</v>
      </c>
      <c r="AT6" s="54">
        <v>0.11920931371004917</v>
      </c>
      <c r="AU6" s="54">
        <v>0.20892761527141035</v>
      </c>
      <c r="AV6" s="54">
        <v>0.28653506206166357</v>
      </c>
      <c r="AW6" s="54">
        <v>0.35432883105563628</v>
      </c>
      <c r="AX6" s="54">
        <v>0.41405967858150472</v>
      </c>
      <c r="AY6" s="54">
        <v>0.46708528987425368</v>
      </c>
      <c r="AZ6" s="54">
        <v>0.51447472936663408</v>
      </c>
      <c r="BA6" s="54">
        <v>0.55708126522031942</v>
      </c>
      <c r="BB6" s="54">
        <v>0.5955942031090613</v>
      </c>
      <c r="BC6" s="54">
        <v>0.63057646440346016</v>
      </c>
      <c r="BD6" s="54">
        <v>0.66249228237244995</v>
      </c>
      <c r="BE6" s="54">
        <v>0.69172792089260127</v>
      </c>
      <c r="BJ6" s="34">
        <v>0.19999999999999998</v>
      </c>
      <c r="BK6" s="42">
        <v>0.72654015601127764</v>
      </c>
      <c r="BL6" s="9"/>
    </row>
    <row r="7" spans="1:64" ht="15" customHeight="1">
      <c r="A7" s="49">
        <f>A6+1</f>
        <v>-78</v>
      </c>
      <c r="B7" s="15">
        <f t="shared" ref="B7:B70" si="7">B6</f>
        <v>90</v>
      </c>
      <c r="C7" s="14">
        <f t="shared" si="3"/>
        <v>-1.3613568165555769</v>
      </c>
      <c r="D7" s="15">
        <f t="shared" si="3"/>
        <v>1.5707963267948966</v>
      </c>
      <c r="F7" s="89"/>
      <c r="G7" s="90"/>
      <c r="H7" s="91"/>
      <c r="I7" s="27"/>
      <c r="J7" s="46">
        <f>J6+1</f>
        <v>-78</v>
      </c>
      <c r="K7" s="54">
        <f t="shared" si="4"/>
        <v>-3.9821962994931219</v>
      </c>
      <c r="L7" s="54">
        <f t="shared" si="5"/>
        <v>-3.4943861921891264</v>
      </c>
      <c r="M7" s="54">
        <f t="shared" si="2"/>
        <v>-3.1428695113975329</v>
      </c>
      <c r="N7" s="54">
        <f t="shared" si="2"/>
        <v>-2.8775275318229818</v>
      </c>
      <c r="O7" s="54">
        <f t="shared" si="2"/>
        <v>-2.6701316551532712</v>
      </c>
      <c r="P7" s="54">
        <f t="shared" si="2"/>
        <v>-2.5035688367531574</v>
      </c>
      <c r="Q7" s="54">
        <f t="shared" si="2"/>
        <v>-2.3668607106173289</v>
      </c>
      <c r="R7" s="54">
        <f t="shared" si="2"/>
        <v>-2.2526407399489381</v>
      </c>
      <c r="S7" s="54">
        <f t="shared" si="2"/>
        <v>-2.1557817574287323</v>
      </c>
      <c r="T7" s="54">
        <f t="shared" si="2"/>
        <v>-2.0726051287637528</v>
      </c>
      <c r="U7" s="54">
        <f t="shared" si="2"/>
        <v>-2.0004029486621984</v>
      </c>
      <c r="V7" s="54">
        <f t="shared" si="2"/>
        <v>-1.9371376586839291</v>
      </c>
      <c r="W7" s="54">
        <f t="shared" si="2"/>
        <v>-1.8812467046257078</v>
      </c>
      <c r="X7" s="54">
        <f t="shared" si="2"/>
        <v>-1.8315117406955441</v>
      </c>
      <c r="Y7" s="54">
        <f t="shared" si="2"/>
        <v>-1.7869687964898402</v>
      </c>
      <c r="Z7" s="54">
        <f t="shared" si="2"/>
        <v>-1.7468451823317486</v>
      </c>
      <c r="AA7" s="54">
        <f t="shared" si="2"/>
        <v>-1.7105142868387728</v>
      </c>
      <c r="AB7" s="54">
        <f t="shared" si="2"/>
        <v>-1.6774626143916485</v>
      </c>
      <c r="AC7" s="54">
        <f t="shared" si="2"/>
        <v>-1.647265362770328</v>
      </c>
      <c r="AD7" s="54">
        <f t="shared" si="2"/>
        <v>-1.619568066390014</v>
      </c>
      <c r="AE7" s="38"/>
      <c r="AG7" s="46">
        <f>AG6+1</f>
        <v>-78</v>
      </c>
      <c r="AH7" s="29">
        <f t="shared" si="6"/>
        <v>-2.252802704426125</v>
      </c>
      <c r="AK7" s="46">
        <f>AK6+1</f>
        <v>-78</v>
      </c>
      <c r="AL7" s="54">
        <v>-1.729393595066997</v>
      </c>
      <c r="AM7" s="54">
        <v>-1.2415834877630014</v>
      </c>
      <c r="AN7" s="54">
        <v>-0.89006680697140794</v>
      </c>
      <c r="AO7" s="54">
        <v>-0.62472482739685686</v>
      </c>
      <c r="AP7" s="54">
        <v>-0.41732895072714626</v>
      </c>
      <c r="AQ7" s="54">
        <v>-0.25076613232703249</v>
      </c>
      <c r="AR7" s="54">
        <v>-0.11405800619120399</v>
      </c>
      <c r="AS7" s="54">
        <v>1.6196447718686002E-4</v>
      </c>
      <c r="AT7" s="54">
        <v>9.702094699739261E-2</v>
      </c>
      <c r="AU7" s="54">
        <v>0.18019757566237216</v>
      </c>
      <c r="AV7" s="54">
        <v>0.25239975576392659</v>
      </c>
      <c r="AW7" s="54">
        <v>0.31566504574219589</v>
      </c>
      <c r="AX7" s="54">
        <v>0.3715559998004172</v>
      </c>
      <c r="AY7" s="54">
        <v>0.42129096373058084</v>
      </c>
      <c r="AZ7" s="54">
        <v>0.46583390793628476</v>
      </c>
      <c r="BA7" s="54">
        <v>0.50595752209437639</v>
      </c>
      <c r="BB7" s="54">
        <v>0.54228841758735213</v>
      </c>
      <c r="BC7" s="54">
        <v>0.5753400900344765</v>
      </c>
      <c r="BD7" s="54">
        <v>0.60553734165579698</v>
      </c>
      <c r="BE7" s="54">
        <v>0.63323463803611091</v>
      </c>
      <c r="BJ7" s="34">
        <v>0.24999999999999997</v>
      </c>
      <c r="BK7" s="42">
        <v>0.46948978125110807</v>
      </c>
      <c r="BL7" s="9"/>
    </row>
    <row r="8" spans="1:64" ht="15" customHeight="1">
      <c r="A8" s="14">
        <f t="shared" ref="A8:A71" si="8">A7+1</f>
        <v>-77</v>
      </c>
      <c r="B8" s="15">
        <f t="shared" si="7"/>
        <v>90</v>
      </c>
      <c r="C8" s="14">
        <f t="shared" si="3"/>
        <v>-1.3439035240356338</v>
      </c>
      <c r="D8" s="15">
        <f t="shared" si="3"/>
        <v>1.5707963267948966</v>
      </c>
      <c r="F8" s="89"/>
      <c r="G8" s="90"/>
      <c r="H8" s="91"/>
      <c r="I8" s="27"/>
      <c r="J8" s="45">
        <f t="shared" ref="J8:J71" si="9">J7+1</f>
        <v>-77</v>
      </c>
      <c r="K8" s="54">
        <f t="shared" si="4"/>
        <v>-3.7209843419803041</v>
      </c>
      <c r="L8" s="54">
        <f t="shared" si="5"/>
        <v>-3.2983646519563736</v>
      </c>
      <c r="M8" s="54">
        <f t="shared" si="2"/>
        <v>-2.9884582574753735</v>
      </c>
      <c r="N8" s="54">
        <f t="shared" si="2"/>
        <v>-2.7514794134294465</v>
      </c>
      <c r="O8" s="54">
        <f t="shared" si="2"/>
        <v>-2.5643959937390481</v>
      </c>
      <c r="P8" s="54">
        <f t="shared" si="2"/>
        <v>-2.4129508336811085</v>
      </c>
      <c r="Q8" s="54">
        <f t="shared" si="2"/>
        <v>-2.2878462045107542</v>
      </c>
      <c r="R8" s="54">
        <f t="shared" si="2"/>
        <v>-2.182759883702436</v>
      </c>
      <c r="S8" s="54">
        <f t="shared" si="2"/>
        <v>-2.0932430356924789</v>
      </c>
      <c r="T8" s="54">
        <f t="shared" si="2"/>
        <v>-2.0160741727600766</v>
      </c>
      <c r="U8" s="54">
        <f t="shared" si="2"/>
        <v>-1.9488632113622091</v>
      </c>
      <c r="V8" s="54">
        <f t="shared" si="2"/>
        <v>-1.8897995165256685</v>
      </c>
      <c r="W8" s="54">
        <f t="shared" si="2"/>
        <v>-1.837486335851412</v>
      </c>
      <c r="X8" s="54">
        <f t="shared" si="2"/>
        <v>-1.7908289334400787</v>
      </c>
      <c r="Y8" s="54">
        <f t="shared" si="2"/>
        <v>-1.7489571458761215</v>
      </c>
      <c r="Z8" s="54">
        <f t="shared" si="2"/>
        <v>-1.7111706058355951</v>
      </c>
      <c r="AA8" s="54">
        <f t="shared" si="2"/>
        <v>-1.6768992528250111</v>
      </c>
      <c r="AB8" s="54">
        <f t="shared" si="2"/>
        <v>-1.6456743748480074</v>
      </c>
      <c r="AC8" s="54">
        <f t="shared" si="2"/>
        <v>-1.6171070439970361</v>
      </c>
      <c r="AD8" s="54">
        <f t="shared" si="2"/>
        <v>-1.5908718333356571</v>
      </c>
      <c r="AE8" s="38"/>
      <c r="AG8" s="45">
        <f t="shared" ref="AG8:AG71" si="10">AG7+1</f>
        <v>-77</v>
      </c>
      <c r="AH8" s="29">
        <f t="shared" si="6"/>
        <v>-2.1721218296287947</v>
      </c>
      <c r="AK8" s="45">
        <f t="shared" ref="AK8:AK71" si="11">AK7+1</f>
        <v>-77</v>
      </c>
      <c r="AL8" s="54">
        <v>-1.5488625123515094</v>
      </c>
      <c r="AM8" s="54">
        <v>-1.1262428223275789</v>
      </c>
      <c r="AN8" s="54">
        <v>-0.81633642784657878</v>
      </c>
      <c r="AO8" s="54">
        <v>-0.57935758380065172</v>
      </c>
      <c r="AP8" s="54">
        <v>-0.3922741641102534</v>
      </c>
      <c r="AQ8" s="54">
        <v>-0.24082900405231378</v>
      </c>
      <c r="AR8" s="54">
        <v>-0.11572437488195941</v>
      </c>
      <c r="AS8" s="54">
        <v>-1.0638054073641268E-2</v>
      </c>
      <c r="AT8" s="54">
        <v>7.8878793936315805E-2</v>
      </c>
      <c r="AU8" s="54">
        <v>0.15604765686871813</v>
      </c>
      <c r="AV8" s="54">
        <v>0.22325861826658566</v>
      </c>
      <c r="AW8" s="54">
        <v>0.28232231310312628</v>
      </c>
      <c r="AX8" s="54">
        <v>0.33463549377738278</v>
      </c>
      <c r="AY8" s="54">
        <v>0.38129289618871609</v>
      </c>
      <c r="AZ8" s="54">
        <v>0.42316468375267324</v>
      </c>
      <c r="BA8" s="54">
        <v>0.46095122379319964</v>
      </c>
      <c r="BB8" s="54">
        <v>0.49522257680378368</v>
      </c>
      <c r="BC8" s="54">
        <v>0.52644745478078736</v>
      </c>
      <c r="BD8" s="54">
        <v>0.55501478563175866</v>
      </c>
      <c r="BE8" s="54">
        <v>0.58124999629313767</v>
      </c>
      <c r="BJ8" s="34">
        <v>0.3</v>
      </c>
      <c r="BK8" s="42">
        <v>0.26670972502701629</v>
      </c>
      <c r="BL8" s="9"/>
    </row>
    <row r="9" spans="1:64" ht="15" customHeight="1">
      <c r="A9" s="49">
        <f t="shared" si="8"/>
        <v>-76</v>
      </c>
      <c r="B9" s="15">
        <f t="shared" si="7"/>
        <v>90</v>
      </c>
      <c r="C9" s="14">
        <f t="shared" si="3"/>
        <v>-1.3264502315156905</v>
      </c>
      <c r="D9" s="15">
        <f t="shared" si="3"/>
        <v>1.5707963267948966</v>
      </c>
      <c r="F9" s="89"/>
      <c r="G9" s="90"/>
      <c r="H9" s="91"/>
      <c r="I9" s="27"/>
      <c r="J9" s="46">
        <f t="shared" si="9"/>
        <v>-76</v>
      </c>
      <c r="K9" s="54">
        <f t="shared" si="4"/>
        <v>-3.4900106088203824</v>
      </c>
      <c r="L9" s="54">
        <f t="shared" si="5"/>
        <v>-3.121547092009727</v>
      </c>
      <c r="M9" s="54">
        <f t="shared" si="2"/>
        <v>-2.8470981023147051</v>
      </c>
      <c r="N9" s="54">
        <f t="shared" si="2"/>
        <v>-2.634752618335916</v>
      </c>
      <c r="O9" s="54">
        <f t="shared" si="2"/>
        <v>-2.4655736382022004</v>
      </c>
      <c r="P9" s="54">
        <f t="shared" si="2"/>
        <v>-2.3276129907299672</v>
      </c>
      <c r="Q9" s="54">
        <f t="shared" si="2"/>
        <v>-2.212959581678517</v>
      </c>
      <c r="R9" s="54">
        <f t="shared" si="2"/>
        <v>-2.1161671320112831</v>
      </c>
      <c r="S9" s="54">
        <f t="shared" si="2"/>
        <v>-2.0333636094589149</v>
      </c>
      <c r="T9" s="54">
        <f t="shared" si="2"/>
        <v>-1.9617207660890159</v>
      </c>
      <c r="U9" s="54">
        <f t="shared" si="2"/>
        <v>-1.899124628431887</v>
      </c>
      <c r="V9" s="54">
        <f t="shared" si="2"/>
        <v>-1.8439634010656405</v>
      </c>
      <c r="W9" s="54">
        <f t="shared" si="2"/>
        <v>-1.7949867093227918</v>
      </c>
      <c r="X9" s="54">
        <f t="shared" si="2"/>
        <v>-1.751209672877442</v>
      </c>
      <c r="Y9" s="54">
        <f t="shared" si="2"/>
        <v>-1.711845991620595</v>
      </c>
      <c r="Z9" s="54">
        <f t="shared" si="2"/>
        <v>-1.6762602980827028</v>
      </c>
      <c r="AA9" s="54">
        <f t="shared" si="2"/>
        <v>-1.6439336007863268</v>
      </c>
      <c r="AB9" s="54">
        <f t="shared" si="2"/>
        <v>-1.6144378061480877</v>
      </c>
      <c r="AC9" s="54">
        <f t="shared" si="2"/>
        <v>-1.587416653073791</v>
      </c>
      <c r="AD9" s="54">
        <f t="shared" si="2"/>
        <v>-1.562571253013435</v>
      </c>
      <c r="AE9" s="38"/>
      <c r="AG9" s="46">
        <f t="shared" si="10"/>
        <v>-76</v>
      </c>
      <c r="AH9" s="29">
        <f t="shared" si="6"/>
        <v>-2.0973239967195942</v>
      </c>
      <c r="AK9" s="46">
        <f t="shared" si="11"/>
        <v>-76</v>
      </c>
      <c r="AL9" s="54">
        <v>-1.3926866121007881</v>
      </c>
      <c r="AM9" s="54">
        <v>-1.0242230952901328</v>
      </c>
      <c r="AN9" s="54">
        <v>-0.74977410559511082</v>
      </c>
      <c r="AO9" s="54">
        <v>-0.53742862161632177</v>
      </c>
      <c r="AP9" s="54">
        <v>-0.36824964148260619</v>
      </c>
      <c r="AQ9" s="54">
        <v>-0.23028899401037295</v>
      </c>
      <c r="AR9" s="54">
        <v>-0.11563558495892279</v>
      </c>
      <c r="AS9" s="54">
        <v>-1.8843135291688906E-2</v>
      </c>
      <c r="AT9" s="54">
        <v>6.3960387260679319E-2</v>
      </c>
      <c r="AU9" s="54">
        <v>0.13560323063057833</v>
      </c>
      <c r="AV9" s="54">
        <v>0.19819936828770723</v>
      </c>
      <c r="AW9" s="54">
        <v>0.25336059565395375</v>
      </c>
      <c r="AX9" s="54">
        <v>0.30233728739680243</v>
      </c>
      <c r="AY9" s="54">
        <v>0.34611432384215224</v>
      </c>
      <c r="AZ9" s="54">
        <v>0.38547800509899921</v>
      </c>
      <c r="BA9" s="54">
        <v>0.42106369863689141</v>
      </c>
      <c r="BB9" s="54">
        <v>0.45339039593326746</v>
      </c>
      <c r="BC9" s="54">
        <v>0.4828861905715065</v>
      </c>
      <c r="BD9" s="54">
        <v>0.50990734364580326</v>
      </c>
      <c r="BE9" s="54">
        <v>0.53475274370615922</v>
      </c>
      <c r="BJ9" s="34">
        <v>0.35</v>
      </c>
      <c r="BK9" s="42">
        <v>0.11572437488196119</v>
      </c>
      <c r="BL9" s="9"/>
    </row>
    <row r="10" spans="1:64" ht="15" customHeight="1">
      <c r="A10" s="14">
        <f t="shared" si="8"/>
        <v>-75</v>
      </c>
      <c r="B10" s="15">
        <f t="shared" si="7"/>
        <v>90</v>
      </c>
      <c r="C10" s="14">
        <f t="shared" si="3"/>
        <v>-1.3089969389957472</v>
      </c>
      <c r="D10" s="15">
        <f t="shared" si="3"/>
        <v>1.5707963267948966</v>
      </c>
      <c r="F10" s="89"/>
      <c r="G10" s="90"/>
      <c r="H10" s="91"/>
      <c r="I10" s="27"/>
      <c r="J10" s="45">
        <f t="shared" si="9"/>
        <v>-75</v>
      </c>
      <c r="K10" s="54">
        <f t="shared" si="4"/>
        <v>-3.2841954979390073</v>
      </c>
      <c r="L10" s="54">
        <f t="shared" si="5"/>
        <v>-2.9611538836083677</v>
      </c>
      <c r="M10" s="54">
        <f t="shared" si="2"/>
        <v>-2.7171305093036118</v>
      </c>
      <c r="N10" s="54">
        <f t="shared" si="2"/>
        <v>-2.5262922363823952</v>
      </c>
      <c r="O10" s="54">
        <f t="shared" si="2"/>
        <v>-2.3729600817478396</v>
      </c>
      <c r="P10" s="54">
        <f t="shared" si="2"/>
        <v>-2.247066532862025</v>
      </c>
      <c r="Q10" s="54">
        <f t="shared" si="2"/>
        <v>-2.1418513037328819</v>
      </c>
      <c r="R10" s="54">
        <f t="shared" si="2"/>
        <v>-2.0526063520131861</v>
      </c>
      <c r="S10" s="54">
        <f t="shared" si="2"/>
        <v>-1.975952054048679</v>
      </c>
      <c r="T10" s="54">
        <f t="shared" si="2"/>
        <v>-1.9093995449703685</v>
      </c>
      <c r="U10" s="54">
        <f t="shared" si="2"/>
        <v>-1.8510753917253298</v>
      </c>
      <c r="V10" s="54">
        <f t="shared" si="2"/>
        <v>-1.7995424424687962</v>
      </c>
      <c r="W10" s="54">
        <f t="shared" si="2"/>
        <v>-1.7536798133419111</v>
      </c>
      <c r="X10" s="54">
        <f t="shared" si="2"/>
        <v>-1.7126004255743994</v>
      </c>
      <c r="Y10" s="54">
        <f t="shared" si="2"/>
        <v>-1.6755930651904836</v>
      </c>
      <c r="Z10" s="54">
        <f t="shared" si="2"/>
        <v>-1.6420808592009937</v>
      </c>
      <c r="AA10" s="54">
        <f t="shared" si="2"/>
        <v>-1.6115909863990068</v>
      </c>
      <c r="AB10" s="54">
        <f t="shared" si="2"/>
        <v>-1.5837322295534626</v>
      </c>
      <c r="AC10" s="54">
        <f t="shared" si="2"/>
        <v>-1.5581780986118874</v>
      </c>
      <c r="AD10" s="54">
        <f t="shared" si="2"/>
        <v>-1.5346539759579207</v>
      </c>
      <c r="AE10" s="38"/>
      <c r="AG10" s="45">
        <f t="shared" si="10"/>
        <v>-75</v>
      </c>
      <c r="AH10" s="29">
        <f t="shared" si="6"/>
        <v>-2.027589421800132</v>
      </c>
      <c r="AK10" s="45">
        <f t="shared" si="11"/>
        <v>-75</v>
      </c>
      <c r="AL10" s="54">
        <v>-1.2566060761388753</v>
      </c>
      <c r="AM10" s="54">
        <v>-0.93356446180823571</v>
      </c>
      <c r="AN10" s="54">
        <v>-0.68954108750347975</v>
      </c>
      <c r="AO10" s="54">
        <v>-0.49870281458226318</v>
      </c>
      <c r="AP10" s="54">
        <v>-0.34537065994770755</v>
      </c>
      <c r="AQ10" s="54">
        <v>-0.21947711106189294</v>
      </c>
      <c r="AR10" s="54">
        <v>-0.11426188193274989</v>
      </c>
      <c r="AS10" s="54">
        <v>-2.5016930213054067E-2</v>
      </c>
      <c r="AT10" s="54">
        <v>5.1637367751453001E-2</v>
      </c>
      <c r="AU10" s="54">
        <v>0.11818987682976356</v>
      </c>
      <c r="AV10" s="54">
        <v>0.17651403007480226</v>
      </c>
      <c r="AW10" s="54">
        <v>0.22804697933133578</v>
      </c>
      <c r="AX10" s="54">
        <v>0.27390960845822088</v>
      </c>
      <c r="AY10" s="54">
        <v>0.31498899622573262</v>
      </c>
      <c r="AZ10" s="54">
        <v>0.35199635660964845</v>
      </c>
      <c r="BA10" s="54">
        <v>0.38550856259913835</v>
      </c>
      <c r="BB10" s="54">
        <v>0.41599843540112524</v>
      </c>
      <c r="BC10" s="54">
        <v>0.44385719224666942</v>
      </c>
      <c r="BD10" s="54">
        <v>0.46941132318824463</v>
      </c>
      <c r="BE10" s="54">
        <v>0.49293544584221127</v>
      </c>
      <c r="BJ10" s="34">
        <v>0.39999999999999997</v>
      </c>
      <c r="BK10" s="42">
        <v>3.7885967352962124E-2</v>
      </c>
      <c r="BL10" s="9"/>
    </row>
    <row r="11" spans="1:64">
      <c r="A11" s="49">
        <f t="shared" si="8"/>
        <v>-74</v>
      </c>
      <c r="B11" s="15">
        <f t="shared" si="7"/>
        <v>90</v>
      </c>
      <c r="C11" s="14">
        <f t="shared" si="3"/>
        <v>-1.2915436464758039</v>
      </c>
      <c r="D11" s="15">
        <f t="shared" si="3"/>
        <v>1.5707963267948966</v>
      </c>
      <c r="F11" s="89"/>
      <c r="G11" s="90"/>
      <c r="H11" s="91"/>
      <c r="I11" s="26"/>
      <c r="J11" s="46">
        <f t="shared" si="9"/>
        <v>-74</v>
      </c>
      <c r="K11" s="54">
        <f t="shared" si="4"/>
        <v>-3.099536225513551</v>
      </c>
      <c r="L11" s="54">
        <f t="shared" si="5"/>
        <v>-2.8149166986663672</v>
      </c>
      <c r="M11" s="54">
        <f t="shared" si="2"/>
        <v>-2.5971661914100186</v>
      </c>
      <c r="N11" s="54">
        <f t="shared" si="2"/>
        <v>-2.4251964674738367</v>
      </c>
      <c r="O11" s="54">
        <f t="shared" si="2"/>
        <v>-2.2859431633341298</v>
      </c>
      <c r="P11" s="54">
        <f t="shared" si="2"/>
        <v>-2.1708810105734133</v>
      </c>
      <c r="Q11" s="54">
        <f t="shared" si="2"/>
        <v>-2.0742100474836618</v>
      </c>
      <c r="R11" s="54">
        <f t="shared" si="2"/>
        <v>-1.9918471983928552</v>
      </c>
      <c r="S11" s="54">
        <f t="shared" si="2"/>
        <v>-1.9208347640003212</v>
      </c>
      <c r="T11" s="54">
        <f t="shared" si="2"/>
        <v>-1.8589776950449932</v>
      </c>
      <c r="U11" s="54">
        <f t="shared" si="2"/>
        <v>-1.8046126646365546</v>
      </c>
      <c r="V11" s="54">
        <f t="shared" si="2"/>
        <v>-1.7564562581575647</v>
      </c>
      <c r="W11" s="54">
        <f t="shared" si="2"/>
        <v>-1.7135023649713186</v>
      </c>
      <c r="X11" s="54">
        <f t="shared" si="2"/>
        <v>-1.674951121286975</v>
      </c>
      <c r="Y11" s="54">
        <f t="shared" si="2"/>
        <v>-1.6401586373109913</v>
      </c>
      <c r="Z11" s="54">
        <f t="shared" si="2"/>
        <v>-1.6086007457176386</v>
      </c>
      <c r="AA11" s="54">
        <f t="shared" si="2"/>
        <v>-1.5798464117203683</v>
      </c>
      <c r="AB11" s="54">
        <f t="shared" si="2"/>
        <v>-1.5535379283806157</v>
      </c>
      <c r="AC11" s="54">
        <f t="shared" si="2"/>
        <v>-1.5293759595228906</v>
      </c>
      <c r="AD11" s="54">
        <f t="shared" si="2"/>
        <v>-1.5071081002055884</v>
      </c>
      <c r="AE11" s="38"/>
      <c r="AG11" s="46">
        <f t="shared" si="10"/>
        <v>-74</v>
      </c>
      <c r="AH11" s="29">
        <f t="shared" si="6"/>
        <v>-1.962257193984325</v>
      </c>
      <c r="AK11" s="46">
        <f t="shared" si="11"/>
        <v>-74</v>
      </c>
      <c r="AL11" s="54">
        <v>-1.137279031529226</v>
      </c>
      <c r="AM11" s="54">
        <v>-0.85265950468204221</v>
      </c>
      <c r="AN11" s="54">
        <v>-0.63490899742569362</v>
      </c>
      <c r="AO11" s="54">
        <v>-0.46293927348951169</v>
      </c>
      <c r="AP11" s="54">
        <v>-0.32368596934980487</v>
      </c>
      <c r="AQ11" s="54">
        <v>-0.20862381658908835</v>
      </c>
      <c r="AR11" s="54">
        <v>-0.11195285349933681</v>
      </c>
      <c r="AS11" s="54">
        <v>-2.9590004408530213E-2</v>
      </c>
      <c r="AT11" s="54">
        <v>4.1422429984003806E-2</v>
      </c>
      <c r="AU11" s="54">
        <v>0.10327949893933175</v>
      </c>
      <c r="AV11" s="54">
        <v>0.1576445293477704</v>
      </c>
      <c r="AW11" s="54">
        <v>0.20580093582676029</v>
      </c>
      <c r="AX11" s="54">
        <v>0.24875482901300638</v>
      </c>
      <c r="AY11" s="54">
        <v>0.28730607269734998</v>
      </c>
      <c r="AZ11" s="54">
        <v>0.32209855667333365</v>
      </c>
      <c r="BA11" s="54">
        <v>0.35365644826668641</v>
      </c>
      <c r="BB11" s="54">
        <v>0.38241078226395664</v>
      </c>
      <c r="BC11" s="54">
        <v>0.4087192656037093</v>
      </c>
      <c r="BD11" s="54">
        <v>0.43288123446143434</v>
      </c>
      <c r="BE11" s="54">
        <v>0.45514909377873658</v>
      </c>
      <c r="BJ11" s="34">
        <v>0.44999999999999996</v>
      </c>
      <c r="BK11" s="42">
        <v>0.14653962466841941</v>
      </c>
      <c r="BL11" s="9"/>
    </row>
    <row r="12" spans="1:64">
      <c r="A12" s="14">
        <f t="shared" si="8"/>
        <v>-73</v>
      </c>
      <c r="B12" s="15">
        <f t="shared" si="7"/>
        <v>90</v>
      </c>
      <c r="C12" s="14">
        <f t="shared" si="3"/>
        <v>-1.2740903539558606</v>
      </c>
      <c r="D12" s="15">
        <f t="shared" si="3"/>
        <v>1.5707963267948966</v>
      </c>
      <c r="F12" s="89"/>
      <c r="G12" s="90"/>
      <c r="H12" s="91"/>
      <c r="I12" s="26"/>
      <c r="J12" s="45">
        <f t="shared" si="9"/>
        <v>-73</v>
      </c>
      <c r="K12" s="54">
        <f t="shared" si="4"/>
        <v>-2.9328358036314799</v>
      </c>
      <c r="L12" s="54">
        <f t="shared" si="5"/>
        <v>-2.6809660811364378</v>
      </c>
      <c r="M12" s="54">
        <f t="shared" si="2"/>
        <v>-2.4860325776188059</v>
      </c>
      <c r="N12" s="54">
        <f t="shared" si="2"/>
        <v>-2.3306897942111786</v>
      </c>
      <c r="O12" s="54">
        <f t="shared" si="2"/>
        <v>-2.2039883986294586</v>
      </c>
      <c r="P12" s="54">
        <f t="shared" si="2"/>
        <v>-2.0986758362029323</v>
      </c>
      <c r="Q12" s="54">
        <f t="shared" si="2"/>
        <v>-2.0097576077192407</v>
      </c>
      <c r="R12" s="54">
        <f t="shared" si="2"/>
        <v>-1.9336819358965407</v>
      </c>
      <c r="S12" s="54">
        <f t="shared" si="2"/>
        <v>-1.8678539164747512</v>
      </c>
      <c r="T12" s="54">
        <f t="shared" si="2"/>
        <v>-1.8103336166534265</v>
      </c>
      <c r="U12" s="54">
        <f t="shared" si="2"/>
        <v>-1.7596416919423816</v>
      </c>
      <c r="V12" s="54">
        <f t="shared" si="2"/>
        <v>-1.7146303512797516</v>
      </c>
      <c r="W12" s="54">
        <f t="shared" si="2"/>
        <v>-1.6743953998526055</v>
      </c>
      <c r="X12" s="54">
        <f t="shared" si="2"/>
        <v>-1.6382148719076761</v>
      </c>
      <c r="Y12" s="54">
        <f t="shared" si="2"/>
        <v>-1.6055053253584426</v>
      </c>
      <c r="Z12" s="54">
        <f t="shared" si="2"/>
        <v>-1.5757901392826468</v>
      </c>
      <c r="AA12" s="54">
        <f t="shared" si="2"/>
        <v>-1.5486761368630066</v>
      </c>
      <c r="AB12" s="54">
        <f t="shared" si="2"/>
        <v>-1.5238360899819163</v>
      </c>
      <c r="AC12" s="54">
        <f t="shared" si="2"/>
        <v>-1.5009954484950943</v>
      </c>
      <c r="AD12" s="54">
        <f t="shared" si="2"/>
        <v>-1.4799221500569752</v>
      </c>
      <c r="AE12" s="38"/>
      <c r="AG12" s="45">
        <f t="shared" si="10"/>
        <v>-73</v>
      </c>
      <c r="AH12" s="29">
        <f t="shared" si="6"/>
        <v>-1.9007866900462809</v>
      </c>
      <c r="AK12" s="45">
        <f t="shared" si="11"/>
        <v>-73</v>
      </c>
      <c r="AL12" s="54">
        <v>-1.032049113585199</v>
      </c>
      <c r="AM12" s="54">
        <v>-0.78017939109015688</v>
      </c>
      <c r="AN12" s="54">
        <v>-0.58524588757252505</v>
      </c>
      <c r="AO12" s="54">
        <v>-0.42990310416489774</v>
      </c>
      <c r="AP12" s="54">
        <v>-0.30320170858317774</v>
      </c>
      <c r="AQ12" s="54">
        <v>-0.19788914615665143</v>
      </c>
      <c r="AR12" s="54">
        <v>-0.10897091767295985</v>
      </c>
      <c r="AS12" s="54">
        <v>-3.2895245850259824E-2</v>
      </c>
      <c r="AT12" s="54">
        <v>3.2932773571529683E-2</v>
      </c>
      <c r="AU12" s="54">
        <v>9.0453073392854355E-2</v>
      </c>
      <c r="AV12" s="54">
        <v>0.14114499810389924</v>
      </c>
      <c r="AW12" s="54">
        <v>0.18615633876652926</v>
      </c>
      <c r="AX12" s="54">
        <v>0.22639129019367532</v>
      </c>
      <c r="AY12" s="54">
        <v>0.26257181813860475</v>
      </c>
      <c r="AZ12" s="54">
        <v>0.29528136468783828</v>
      </c>
      <c r="BA12" s="54">
        <v>0.3249965507636341</v>
      </c>
      <c r="BB12" s="54">
        <v>0.35211055318327422</v>
      </c>
      <c r="BC12" s="54">
        <v>0.37695060006436454</v>
      </c>
      <c r="BD12" s="54">
        <v>0.39979124155118662</v>
      </c>
      <c r="BE12" s="54">
        <v>0.42086453998930562</v>
      </c>
      <c r="BJ12" s="34">
        <v>0.49999999999999994</v>
      </c>
      <c r="BK12" s="42">
        <v>0.24339275359356183</v>
      </c>
      <c r="BL12" s="9"/>
    </row>
    <row r="13" spans="1:64">
      <c r="A13" s="49">
        <f t="shared" si="8"/>
        <v>-72</v>
      </c>
      <c r="B13" s="15">
        <f t="shared" si="7"/>
        <v>90</v>
      </c>
      <c r="C13" s="14">
        <f t="shared" si="3"/>
        <v>-1.2566370614359172</v>
      </c>
      <c r="D13" s="15">
        <f t="shared" si="3"/>
        <v>1.5707963267948966</v>
      </c>
      <c r="F13" s="89"/>
      <c r="G13" s="90"/>
      <c r="H13" s="91"/>
      <c r="I13" s="26"/>
      <c r="J13" s="46">
        <f t="shared" si="9"/>
        <v>-72</v>
      </c>
      <c r="K13" s="54">
        <f t="shared" si="4"/>
        <v>-2.7815099501027833</v>
      </c>
      <c r="L13" s="54">
        <f t="shared" si="5"/>
        <v>-2.5577474342438888</v>
      </c>
      <c r="M13" s="54">
        <f t="shared" si="2"/>
        <v>-2.382733116948665</v>
      </c>
      <c r="N13" s="54">
        <f t="shared" si="2"/>
        <v>-2.2421016040056099</v>
      </c>
      <c r="O13" s="54">
        <f t="shared" si="2"/>
        <v>-2.1266270208800995</v>
      </c>
      <c r="P13" s="54">
        <f t="shared" si="2"/>
        <v>-2.0301132523446688</v>
      </c>
      <c r="Q13" s="54">
        <f t="shared" si="2"/>
        <v>-1.9482445945361584</v>
      </c>
      <c r="R13" s="54">
        <f t="shared" si="2"/>
        <v>-1.8779227202967332</v>
      </c>
      <c r="S13" s="54">
        <f t="shared" si="2"/>
        <v>-1.8168657076823544</v>
      </c>
      <c r="T13" s="54">
        <f t="shared" si="2"/>
        <v>-1.7633557568774192</v>
      </c>
      <c r="U13" s="54">
        <f t="shared" si="2"/>
        <v>-1.7160750135451335</v>
      </c>
      <c r="V13" s="54">
        <f t="shared" si="2"/>
        <v>-1.6739955748776523</v>
      </c>
      <c r="W13" s="54">
        <f t="shared" si="2"/>
        <v>-1.6363039039884575</v>
      </c>
      <c r="X13" s="54">
        <f t="shared" si="2"/>
        <v>-1.6023477173477265</v>
      </c>
      <c r="Y13" s="54">
        <f t="shared" si="2"/>
        <v>-1.5715979180285486</v>
      </c>
      <c r="Z13" s="54">
        <f t="shared" si="2"/>
        <v>-1.5436208263842885</v>
      </c>
      <c r="AA13" s="54">
        <f t="shared" si="2"/>
        <v>-1.5180575985384059</v>
      </c>
      <c r="AB13" s="54">
        <f t="shared" si="2"/>
        <v>-1.4946087518769746</v>
      </c>
      <c r="AC13" s="54">
        <f t="shared" si="2"/>
        <v>-1.4730223778244278</v>
      </c>
      <c r="AD13" s="54">
        <f t="shared" si="2"/>
        <v>-1.4530850560107216</v>
      </c>
      <c r="AE13" s="38"/>
      <c r="AG13" s="46">
        <f t="shared" si="10"/>
        <v>-72</v>
      </c>
      <c r="AH13" s="29">
        <f t="shared" si="6"/>
        <v>-1.8427300347011131</v>
      </c>
      <c r="AK13" s="46">
        <f t="shared" si="11"/>
        <v>-72</v>
      </c>
      <c r="AL13" s="54">
        <v>-0.93877991540167027</v>
      </c>
      <c r="AM13" s="54">
        <v>-0.71501739954277577</v>
      </c>
      <c r="AN13" s="54">
        <v>-0.54000308224755189</v>
      </c>
      <c r="AO13" s="54">
        <v>-0.3993715693044968</v>
      </c>
      <c r="AP13" s="54">
        <v>-0.2838969861789864</v>
      </c>
      <c r="AQ13" s="54">
        <v>-0.1873832176435557</v>
      </c>
      <c r="AR13" s="54">
        <v>-0.10551455983504532</v>
      </c>
      <c r="AS13" s="54">
        <v>-3.5192685595620166E-2</v>
      </c>
      <c r="AT13" s="54">
        <v>2.5864327018758626E-2</v>
      </c>
      <c r="AU13" s="54">
        <v>7.9374277823693884E-2</v>
      </c>
      <c r="AV13" s="54">
        <v>0.1266550211559796</v>
      </c>
      <c r="AW13" s="54">
        <v>0.1687344598234608</v>
      </c>
      <c r="AX13" s="54">
        <v>0.20642613071265559</v>
      </c>
      <c r="AY13" s="54">
        <v>0.24038231735338655</v>
      </c>
      <c r="AZ13" s="54">
        <v>0.27113211667256443</v>
      </c>
      <c r="BA13" s="54">
        <v>0.29910920831682453</v>
      </c>
      <c r="BB13" s="54">
        <v>0.32467243616270713</v>
      </c>
      <c r="BC13" s="54">
        <v>0.34812128282413846</v>
      </c>
      <c r="BD13" s="54">
        <v>0.36970765687668528</v>
      </c>
      <c r="BE13" s="54">
        <v>0.3896449786903915</v>
      </c>
      <c r="BJ13" s="34">
        <v>0.54999999999999993</v>
      </c>
      <c r="BK13" s="42">
        <v>0.32686187466596595</v>
      </c>
      <c r="BL13" s="9"/>
    </row>
    <row r="14" spans="1:64">
      <c r="A14" s="14">
        <f t="shared" si="8"/>
        <v>-71</v>
      </c>
      <c r="B14" s="15">
        <f t="shared" si="7"/>
        <v>90</v>
      </c>
      <c r="C14" s="14">
        <f t="shared" si="3"/>
        <v>-1.2391837689159739</v>
      </c>
      <c r="D14" s="15">
        <f t="shared" si="3"/>
        <v>1.5707963267948966</v>
      </c>
      <c r="F14" s="89"/>
      <c r="G14" s="90"/>
      <c r="H14" s="91"/>
      <c r="I14" s="26"/>
      <c r="J14" s="45">
        <f t="shared" si="9"/>
        <v>-71</v>
      </c>
      <c r="K14" s="54">
        <f t="shared" si="4"/>
        <v>-2.6434469818514299</v>
      </c>
      <c r="L14" s="54">
        <f t="shared" si="5"/>
        <v>-2.4439573832443693</v>
      </c>
      <c r="M14" s="54">
        <f t="shared" si="2"/>
        <v>-2.2864154206885012</v>
      </c>
      <c r="N14" s="54">
        <f t="shared" si="2"/>
        <v>-2.1588490114875714</v>
      </c>
      <c r="O14" s="54">
        <f t="shared" si="2"/>
        <v>-2.0534461650572822</v>
      </c>
      <c r="P14" s="54">
        <f t="shared" si="2"/>
        <v>-1.9648924573945752</v>
      </c>
      <c r="Q14" s="54">
        <f t="shared" si="2"/>
        <v>-1.8894467843658957</v>
      </c>
      <c r="R14" s="54">
        <f t="shared" si="2"/>
        <v>-1.824399262436492</v>
      </c>
      <c r="S14" s="54">
        <f t="shared" si="2"/>
        <v>-1.7677388205535778</v>
      </c>
      <c r="T14" s="54">
        <f t="shared" si="2"/>
        <v>-1.7179415845219324</v>
      </c>
      <c r="U14" s="54">
        <f t="shared" si="2"/>
        <v>-1.6738317682277619</v>
      </c>
      <c r="V14" s="54">
        <f t="shared" si="2"/>
        <v>-1.634487653527986</v>
      </c>
      <c r="W14" s="54">
        <f t="shared" si="2"/>
        <v>-1.5991764825564387</v>
      </c>
      <c r="X14" s="54">
        <f t="shared" si="2"/>
        <v>-1.5673083953836702</v>
      </c>
      <c r="Y14" s="54">
        <f t="shared" si="2"/>
        <v>-1.5384032154930394</v>
      </c>
      <c r="Z14" s="54">
        <f t="shared" si="2"/>
        <v>-1.5120660879923213</v>
      </c>
      <c r="AA14" s="54">
        <f t="shared" si="2"/>
        <v>-1.4879693348502365</v>
      </c>
      <c r="AB14" s="54">
        <f t="shared" si="2"/>
        <v>-1.4658387516885361</v>
      </c>
      <c r="AC14" s="54">
        <f t="shared" si="2"/>
        <v>-1.4454431274221615</v>
      </c>
      <c r="AD14" s="54">
        <f t="shared" si="2"/>
        <v>-1.4265861357940106</v>
      </c>
      <c r="AE14" s="38"/>
      <c r="AG14" s="45">
        <f t="shared" si="10"/>
        <v>-71</v>
      </c>
      <c r="AH14" s="29">
        <f t="shared" si="6"/>
        <v>-1.7877120167373686</v>
      </c>
      <c r="AK14" s="45">
        <f t="shared" si="11"/>
        <v>-71</v>
      </c>
      <c r="AL14" s="54">
        <v>-0.85573496511406133</v>
      </c>
      <c r="AM14" s="54">
        <v>-0.65624536650700072</v>
      </c>
      <c r="AN14" s="54">
        <v>-0.49870340395113266</v>
      </c>
      <c r="AO14" s="54">
        <v>-0.37113699475020279</v>
      </c>
      <c r="AP14" s="54">
        <v>-0.2657341483199136</v>
      </c>
      <c r="AQ14" s="54">
        <v>-0.17718044065720662</v>
      </c>
      <c r="AR14" s="54">
        <v>-0.10173476762852718</v>
      </c>
      <c r="AS14" s="54">
        <v>-3.6687245699123405E-2</v>
      </c>
      <c r="AT14" s="54">
        <v>1.9973196183790787E-2</v>
      </c>
      <c r="AU14" s="54">
        <v>6.9770432215436218E-2</v>
      </c>
      <c r="AV14" s="54">
        <v>0.11388024850960665</v>
      </c>
      <c r="AW14" s="54">
        <v>0.1532243632093826</v>
      </c>
      <c r="AX14" s="54">
        <v>0.18853553418092983</v>
      </c>
      <c r="AY14" s="54">
        <v>0.2204036213536984</v>
      </c>
      <c r="AZ14" s="54">
        <v>0.24930880124432919</v>
      </c>
      <c r="BA14" s="54">
        <v>0.27564592874504723</v>
      </c>
      <c r="BB14" s="54">
        <v>0.29974268188713205</v>
      </c>
      <c r="BC14" s="54">
        <v>0.32187326504883251</v>
      </c>
      <c r="BD14" s="54">
        <v>0.34226888931520705</v>
      </c>
      <c r="BE14" s="54">
        <v>0.36112588094335796</v>
      </c>
      <c r="BJ14" s="34">
        <v>0.6</v>
      </c>
      <c r="BK14" s="42">
        <v>0.39954196740715586</v>
      </c>
      <c r="BL14" s="9"/>
    </row>
    <row r="15" spans="1:64">
      <c r="A15" s="49">
        <f t="shared" si="8"/>
        <v>-70</v>
      </c>
      <c r="B15" s="15">
        <f t="shared" si="7"/>
        <v>90</v>
      </c>
      <c r="C15" s="14">
        <f t="shared" si="3"/>
        <v>-1.2217304763960306</v>
      </c>
      <c r="D15" s="15">
        <f t="shared" si="3"/>
        <v>1.5707963267948966</v>
      </c>
      <c r="F15" s="89"/>
      <c r="G15" s="90"/>
      <c r="H15" s="91"/>
      <c r="I15" s="26"/>
      <c r="J15" s="46">
        <f t="shared" si="9"/>
        <v>-70</v>
      </c>
      <c r="K15" s="54">
        <f t="shared" si="4"/>
        <v>-2.5169044719355824</v>
      </c>
      <c r="L15" s="54">
        <f t="shared" si="5"/>
        <v>-2.3384949723952384</v>
      </c>
      <c r="M15" s="54">
        <f t="shared" si="2"/>
        <v>-2.1963460816857512</v>
      </c>
      <c r="N15" s="54">
        <f t="shared" si="2"/>
        <v>-2.0804229489042458</v>
      </c>
      <c r="O15" s="54">
        <f t="shared" si="2"/>
        <v>-1.9840807601308801</v>
      </c>
      <c r="P15" s="54">
        <f t="shared" si="2"/>
        <v>-1.9027446719876766</v>
      </c>
      <c r="Q15" s="54">
        <f t="shared" si="2"/>
        <v>-1.8331620116785714</v>
      </c>
      <c r="R15" s="54">
        <f t="shared" si="2"/>
        <v>-1.7729568138191028</v>
      </c>
      <c r="S15" s="54">
        <f t="shared" si="2"/>
        <v>-1.7203530890240271</v>
      </c>
      <c r="T15" s="54">
        <f t="shared" si="2"/>
        <v>-1.6739966880266117</v>
      </c>
      <c r="U15" s="54">
        <f t="shared" si="2"/>
        <v>-1.6328370756156725</v>
      </c>
      <c r="V15" s="54">
        <f t="shared" si="2"/>
        <v>-1.5960467553799123</v>
      </c>
      <c r="W15" s="54">
        <f t="shared" si="2"/>
        <v>-1.5629650614743007</v>
      </c>
      <c r="X15" s="54">
        <f t="shared" si="2"/>
        <v>-1.5330581328664152</v>
      </c>
      <c r="Y15" s="54">
        <f t="shared" si="2"/>
        <v>-1.5058898834661132</v>
      </c>
      <c r="Z15" s="54">
        <f t="shared" si="2"/>
        <v>-1.4811005981812064</v>
      </c>
      <c r="AA15" s="54">
        <f t="shared" si="2"/>
        <v>-1.4583909157808399</v>
      </c>
      <c r="AB15" s="54">
        <f t="shared" si="2"/>
        <v>-1.4375096805697085</v>
      </c>
      <c r="AC15" s="54">
        <f t="shared" si="2"/>
        <v>-1.418244614836971</v>
      </c>
      <c r="AD15" s="54">
        <f t="shared" si="2"/>
        <v>-1.4004150764194192</v>
      </c>
      <c r="AE15" s="38"/>
      <c r="AG15" s="46">
        <f t="shared" si="10"/>
        <v>-70</v>
      </c>
      <c r="AH15" s="29">
        <f t="shared" si="6"/>
        <v>-1.7354151626688943</v>
      </c>
      <c r="AK15" s="46">
        <f t="shared" si="11"/>
        <v>-70</v>
      </c>
      <c r="AL15" s="54">
        <v>-0.78148930926668814</v>
      </c>
      <c r="AM15" s="54">
        <v>-0.60307980972634412</v>
      </c>
      <c r="AN15" s="54">
        <v>-0.4609309190168569</v>
      </c>
      <c r="AO15" s="54">
        <v>-0.34500778623535155</v>
      </c>
      <c r="AP15" s="54">
        <v>-0.2486655974619858</v>
      </c>
      <c r="AQ15" s="54">
        <v>-0.16732950931878232</v>
      </c>
      <c r="AR15" s="54">
        <v>-9.7746849009677117E-2</v>
      </c>
      <c r="AS15" s="54">
        <v>-3.7541651150208466E-2</v>
      </c>
      <c r="AT15" s="54">
        <v>1.5062073644867224E-2</v>
      </c>
      <c r="AU15" s="54">
        <v>6.1418474642282561E-2</v>
      </c>
      <c r="AV15" s="54">
        <v>0.1025780870532218</v>
      </c>
      <c r="AW15" s="54">
        <v>0.13936840728898203</v>
      </c>
      <c r="AX15" s="54">
        <v>0.17245010119459359</v>
      </c>
      <c r="AY15" s="54">
        <v>0.20235702980247905</v>
      </c>
      <c r="AZ15" s="54">
        <v>0.2295252792027811</v>
      </c>
      <c r="BA15" s="54">
        <v>0.25431456448768786</v>
      </c>
      <c r="BB15" s="54">
        <v>0.27702424688805438</v>
      </c>
      <c r="BC15" s="54">
        <v>0.29790548209918577</v>
      </c>
      <c r="BD15" s="54">
        <v>0.31717054783192333</v>
      </c>
      <c r="BE15" s="54">
        <v>0.33500008624947508</v>
      </c>
      <c r="BJ15" s="34">
        <v>0.65</v>
      </c>
      <c r="BK15" s="42">
        <v>0.46339789289928301</v>
      </c>
      <c r="BL15" s="9"/>
    </row>
    <row r="16" spans="1:64">
      <c r="A16" s="14">
        <f t="shared" si="8"/>
        <v>-69</v>
      </c>
      <c r="B16" s="15">
        <f t="shared" si="7"/>
        <v>90</v>
      </c>
      <c r="C16" s="14">
        <f t="shared" si="3"/>
        <v>-1.2042771838760873</v>
      </c>
      <c r="D16" s="15">
        <f t="shared" si="3"/>
        <v>1.5707963267948966</v>
      </c>
      <c r="F16" s="89"/>
      <c r="G16" s="90"/>
      <c r="H16" s="91"/>
      <c r="I16" s="26"/>
      <c r="J16" s="45">
        <f t="shared" si="9"/>
        <v>-69</v>
      </c>
      <c r="K16" s="54">
        <f t="shared" si="4"/>
        <v>-2.400431887256425</v>
      </c>
      <c r="L16" s="54">
        <f t="shared" si="5"/>
        <v>-2.2404238127156186</v>
      </c>
      <c r="M16" s="54">
        <f t="shared" si="2"/>
        <v>-2.1118905930872662</v>
      </c>
      <c r="N16" s="54">
        <f t="shared" si="2"/>
        <v>-2.0063768214292046</v>
      </c>
      <c r="O16" s="54">
        <f t="shared" si="2"/>
        <v>-1.9182067924414987</v>
      </c>
      <c r="P16" s="54">
        <f t="shared" si="2"/>
        <v>-1.8434289750656436</v>
      </c>
      <c r="Q16" s="54">
        <f t="shared" si="2"/>
        <v>-1.7792075101368257</v>
      </c>
      <c r="R16" s="54">
        <f t="shared" si="2"/>
        <v>-1.7234544232515845</v>
      </c>
      <c r="S16" s="54">
        <f t="shared" si="2"/>
        <v>-1.674598330107449</v>
      </c>
      <c r="T16" s="54">
        <f t="shared" si="2"/>
        <v>-1.6314339794345947</v>
      </c>
      <c r="U16" s="54">
        <f t="shared" si="2"/>
        <v>-1.5930214862765786</v>
      </c>
      <c r="V16" s="54">
        <f t="shared" si="2"/>
        <v>-1.5586171084959859</v>
      </c>
      <c r="W16" s="54">
        <f t="shared" si="2"/>
        <v>-1.5276246179928596</v>
      </c>
      <c r="X16" s="54">
        <f t="shared" si="2"/>
        <v>-1.4995604560087941</v>
      </c>
      <c r="Y16" s="54">
        <f t="shared" si="2"/>
        <v>-1.4740283197834645</v>
      </c>
      <c r="Z16" s="54">
        <f t="shared" si="2"/>
        <v>-1.4507003308876045</v>
      </c>
      <c r="AA16" s="54">
        <f t="shared" si="2"/>
        <v>-1.4293028788704023</v>
      </c>
      <c r="AB16" s="54">
        <f t="shared" si="2"/>
        <v>-1.4096058398385229</v>
      </c>
      <c r="AC16" s="54">
        <f t="shared" si="2"/>
        <v>-1.3914142671426786</v>
      </c>
      <c r="AD16" s="54">
        <f t="shared" si="2"/>
        <v>-1.3745619172032262</v>
      </c>
      <c r="AE16" s="38"/>
      <c r="AG16" s="45">
        <f t="shared" si="10"/>
        <v>-69</v>
      </c>
      <c r="AH16" s="29">
        <f t="shared" si="6"/>
        <v>-1.6855684558986233</v>
      </c>
      <c r="AK16" s="45">
        <f t="shared" si="11"/>
        <v>-69</v>
      </c>
      <c r="AL16" s="54">
        <v>-0.71486343135780173</v>
      </c>
      <c r="AM16" s="54">
        <v>-0.55485535681699538</v>
      </c>
      <c r="AN16" s="54">
        <v>-0.42632213718864298</v>
      </c>
      <c r="AO16" s="54">
        <v>-0.32080836553058134</v>
      </c>
      <c r="AP16" s="54">
        <v>-0.23263833654287547</v>
      </c>
      <c r="AQ16" s="54">
        <v>-0.15786051916702037</v>
      </c>
      <c r="AR16" s="54">
        <v>-9.3639054238202402E-2</v>
      </c>
      <c r="AS16" s="54">
        <v>-3.7885967352961236E-2</v>
      </c>
      <c r="AT16" s="54">
        <v>1.097012579117429E-2</v>
      </c>
      <c r="AU16" s="54">
        <v>5.413447646402858E-2</v>
      </c>
      <c r="AV16" s="54">
        <v>9.2546969622044672E-2</v>
      </c>
      <c r="AW16" s="54">
        <v>0.12695134740263736</v>
      </c>
      <c r="AX16" s="54">
        <v>0.15794383790576361</v>
      </c>
      <c r="AY16" s="54">
        <v>0.18600799988982919</v>
      </c>
      <c r="AZ16" s="54">
        <v>0.21154013611515876</v>
      </c>
      <c r="BA16" s="54">
        <v>0.23486812501101872</v>
      </c>
      <c r="BB16" s="54">
        <v>0.25626557702822095</v>
      </c>
      <c r="BC16" s="54">
        <v>0.27596261606010031</v>
      </c>
      <c r="BD16" s="54">
        <v>0.29415418875594468</v>
      </c>
      <c r="BE16" s="54">
        <v>0.31100653869539707</v>
      </c>
      <c r="BJ16" s="34">
        <v>0.70000000000000007</v>
      </c>
      <c r="BK16" s="42">
        <v>0.51994470619676703</v>
      </c>
      <c r="BL16" s="9"/>
    </row>
    <row r="17" spans="1:64">
      <c r="A17" s="49">
        <f t="shared" si="8"/>
        <v>-68</v>
      </c>
      <c r="B17" s="15">
        <f t="shared" si="7"/>
        <v>90</v>
      </c>
      <c r="C17" s="14">
        <f t="shared" si="3"/>
        <v>-1.1868238913561442</v>
      </c>
      <c r="D17" s="15">
        <f t="shared" si="3"/>
        <v>1.5707963267948966</v>
      </c>
      <c r="F17" s="89"/>
      <c r="G17" s="90"/>
      <c r="H17" s="91"/>
      <c r="I17" s="26"/>
      <c r="J17" s="46">
        <f t="shared" si="9"/>
        <v>-68</v>
      </c>
      <c r="K17" s="54">
        <f t="shared" si="4"/>
        <v>-2.2928118931528672</v>
      </c>
      <c r="L17" s="54">
        <f t="shared" si="5"/>
        <v>-2.1489424170930036</v>
      </c>
      <c r="M17" s="54">
        <f t="shared" si="2"/>
        <v>-2.0324972010149049</v>
      </c>
      <c r="N17" s="54">
        <f t="shared" si="2"/>
        <v>-1.9363171920215116</v>
      </c>
      <c r="O17" s="54">
        <f t="shared" si="2"/>
        <v>-1.8555356770573583</v>
      </c>
      <c r="P17" s="54">
        <f t="shared" si="2"/>
        <v>-1.7867287730372088</v>
      </c>
      <c r="Q17" s="54">
        <f t="shared" si="2"/>
        <v>-1.727417629150263</v>
      </c>
      <c r="R17" s="54">
        <f t="shared" si="2"/>
        <v>-1.6757634229128391</v>
      </c>
      <c r="S17" s="54">
        <f t="shared" si="2"/>
        <v>-1.6303733196609915</v>
      </c>
      <c r="T17" s="54">
        <f t="shared" si="2"/>
        <v>-1.5901729901421051</v>
      </c>
      <c r="U17" s="54">
        <f t="shared" si="2"/>
        <v>-1.5543204913444304</v>
      </c>
      <c r="V17" s="54">
        <f t="shared" si="2"/>
        <v>-1.5221466562290955</v>
      </c>
      <c r="W17" s="54">
        <f t="shared" si="2"/>
        <v>-1.4931129370687113</v>
      </c>
      <c r="X17" s="54">
        <f t="shared" si="2"/>
        <v>-1.4667810177426361</v>
      </c>
      <c r="Y17" s="54">
        <f t="shared" si="2"/>
        <v>-1.4427905322548684</v>
      </c>
      <c r="Z17" s="54">
        <f t="shared" si="2"/>
        <v>-1.4208424740463481</v>
      </c>
      <c r="AA17" s="54">
        <f t="shared" si="2"/>
        <v>-1.4006866696380709</v>
      </c>
      <c r="AB17" s="54">
        <f t="shared" si="2"/>
        <v>-1.3821122005619964</v>
      </c>
      <c r="AC17" s="54">
        <f t="shared" si="2"/>
        <v>-1.3649399945554557</v>
      </c>
      <c r="AD17" s="54">
        <f t="shared" si="2"/>
        <v>-1.3490170336848535</v>
      </c>
      <c r="AE17" s="38"/>
      <c r="AG17" s="46">
        <f t="shared" si="10"/>
        <v>-68</v>
      </c>
      <c r="AH17" s="29">
        <f t="shared" si="6"/>
        <v>-1.637938682529857</v>
      </c>
      <c r="AK17" s="46">
        <f t="shared" si="11"/>
        <v>-68</v>
      </c>
      <c r="AL17" s="54">
        <v>-0.65487321062301018</v>
      </c>
      <c r="AM17" s="54">
        <v>-0.51100373456314663</v>
      </c>
      <c r="AN17" s="54">
        <v>-0.39455851848504797</v>
      </c>
      <c r="AO17" s="54">
        <v>-0.29837850949165468</v>
      </c>
      <c r="AP17" s="54">
        <v>-0.21759699452750136</v>
      </c>
      <c r="AQ17" s="54">
        <v>-0.14879009050735181</v>
      </c>
      <c r="AR17" s="54">
        <v>-8.9478946620406008E-2</v>
      </c>
      <c r="AS17" s="54">
        <v>-3.7824740382982114E-2</v>
      </c>
      <c r="AT17" s="54">
        <v>7.565362868865444E-3</v>
      </c>
      <c r="AU17" s="54">
        <v>4.7765692387751857E-2</v>
      </c>
      <c r="AV17" s="54">
        <v>8.3618191185426571E-2</v>
      </c>
      <c r="AW17" s="54">
        <v>0.11579202630076146</v>
      </c>
      <c r="AX17" s="54">
        <v>0.14482574546114568</v>
      </c>
      <c r="AY17" s="54">
        <v>0.17115766478722083</v>
      </c>
      <c r="AZ17" s="54">
        <v>0.19514815027498855</v>
      </c>
      <c r="BA17" s="54">
        <v>0.21709620848350886</v>
      </c>
      <c r="BB17" s="54">
        <v>0.2372520128917861</v>
      </c>
      <c r="BC17" s="54">
        <v>0.25582648196786062</v>
      </c>
      <c r="BD17" s="54">
        <v>0.2729986879744013</v>
      </c>
      <c r="BE17" s="54">
        <v>0.28892164884500349</v>
      </c>
      <c r="BJ17" s="34">
        <v>0.75000000000000011</v>
      </c>
      <c r="BK17" s="42">
        <v>0.57036940344782394</v>
      </c>
      <c r="BL17" s="9"/>
    </row>
    <row r="18" spans="1:64">
      <c r="A18" s="14">
        <f t="shared" si="8"/>
        <v>-67</v>
      </c>
      <c r="B18" s="15">
        <f t="shared" si="7"/>
        <v>90</v>
      </c>
      <c r="C18" s="14">
        <f t="shared" si="3"/>
        <v>-1.1693705988362009</v>
      </c>
      <c r="D18" s="15">
        <f t="shared" si="3"/>
        <v>1.5707963267948966</v>
      </c>
      <c r="F18" s="89"/>
      <c r="G18" s="90"/>
      <c r="H18" s="91"/>
      <c r="I18" s="26"/>
      <c r="J18" s="45">
        <f t="shared" si="9"/>
        <v>-67</v>
      </c>
      <c r="K18" s="54">
        <f t="shared" si="4"/>
        <v>-2.1930152731396766</v>
      </c>
      <c r="L18" s="54">
        <f t="shared" si="5"/>
        <v>-2.0633607285416309</v>
      </c>
      <c r="M18" s="54">
        <f t="shared" si="2"/>
        <v>-1.9576838204743841</v>
      </c>
      <c r="N18" s="54">
        <f t="shared" si="2"/>
        <v>-1.8698960844806496</v>
      </c>
      <c r="O18" s="54">
        <f t="shared" si="2"/>
        <v>-1.7958095301667754</v>
      </c>
      <c r="P18" s="54">
        <f t="shared" si="2"/>
        <v>-1.7324487924924257</v>
      </c>
      <c r="Q18" s="54">
        <f t="shared" si="2"/>
        <v>-1.6776418654029732</v>
      </c>
      <c r="R18" s="54">
        <f t="shared" si="2"/>
        <v>-1.6297661093670954</v>
      </c>
      <c r="S18" s="54">
        <f t="shared" si="2"/>
        <v>-1.5875848916221822</v>
      </c>
      <c r="T18" s="54">
        <f t="shared" si="2"/>
        <v>-1.5501392463071284</v>
      </c>
      <c r="U18" s="54">
        <f t="shared" si="2"/>
        <v>-1.5166740842758781</v>
      </c>
      <c r="V18" s="54">
        <f t="shared" si="2"/>
        <v>-1.4865867470720642</v>
      </c>
      <c r="W18" s="54">
        <f t="shared" si="2"/>
        <v>-1.459390390677817</v>
      </c>
      <c r="X18" s="54">
        <f t="shared" si="2"/>
        <v>-1.434687440374576</v>
      </c>
      <c r="Y18" s="54">
        <f t="shared" si="2"/>
        <v>-1.412150026689587</v>
      </c>
      <c r="Z18" s="54">
        <f t="shared" si="2"/>
        <v>-1.3915053504283341</v>
      </c>
      <c r="AA18" s="54">
        <f t="shared" si="2"/>
        <v>-1.372524586338479</v>
      </c>
      <c r="AB18" s="54">
        <f t="shared" si="2"/>
        <v>-1.3550143658553369</v>
      </c>
      <c r="AC18" s="54">
        <f t="shared" si="2"/>
        <v>-1.3388101656555362</v>
      </c>
      <c r="AD18" s="54">
        <f t="shared" si="2"/>
        <v>-1.3237711223913833</v>
      </c>
      <c r="AE18" s="38"/>
      <c r="AG18" s="45">
        <f t="shared" si="10"/>
        <v>-67</v>
      </c>
      <c r="AH18" s="29">
        <f t="shared" si="6"/>
        <v>-1.5923237024420067</v>
      </c>
      <c r="AK18" s="45">
        <f t="shared" si="11"/>
        <v>-67</v>
      </c>
      <c r="AL18" s="54">
        <v>-0.60069157069766987</v>
      </c>
      <c r="AM18" s="54">
        <v>-0.47103702609962417</v>
      </c>
      <c r="AN18" s="54">
        <v>-0.36536011803237733</v>
      </c>
      <c r="AO18" s="54">
        <v>-0.27757238203864287</v>
      </c>
      <c r="AP18" s="54">
        <v>-0.20348582772476864</v>
      </c>
      <c r="AQ18" s="54">
        <v>-0.14012509005041895</v>
      </c>
      <c r="AR18" s="54">
        <v>-8.5318162960966504E-2</v>
      </c>
      <c r="AS18" s="54">
        <v>-3.7442406925088711E-2</v>
      </c>
      <c r="AT18" s="54">
        <v>4.7388108198245238E-3</v>
      </c>
      <c r="AU18" s="54">
        <v>4.2184456134878312E-2</v>
      </c>
      <c r="AV18" s="54">
        <v>7.5649618166128585E-2</v>
      </c>
      <c r="AW18" s="54">
        <v>0.10573695536994254</v>
      </c>
      <c r="AX18" s="54">
        <v>0.13293331176418977</v>
      </c>
      <c r="AY18" s="54">
        <v>0.15763626206743075</v>
      </c>
      <c r="AZ18" s="54">
        <v>0.18017367575241972</v>
      </c>
      <c r="BA18" s="54">
        <v>0.2008183520136726</v>
      </c>
      <c r="BB18" s="54">
        <v>0.21979911610352776</v>
      </c>
      <c r="BC18" s="54">
        <v>0.23730933658666986</v>
      </c>
      <c r="BD18" s="54">
        <v>0.25351353678647048</v>
      </c>
      <c r="BE18" s="54">
        <v>0.26855258005062344</v>
      </c>
      <c r="BJ18" s="34">
        <v>0.80000000000000016</v>
      </c>
      <c r="BK18" s="42">
        <v>0.61561515635248565</v>
      </c>
      <c r="BL18" s="9"/>
    </row>
    <row r="19" spans="1:64" ht="15.75" thickBot="1">
      <c r="A19" s="49">
        <f t="shared" si="8"/>
        <v>-66</v>
      </c>
      <c r="B19" s="15">
        <f t="shared" si="7"/>
        <v>90</v>
      </c>
      <c r="C19" s="14">
        <f t="shared" si="3"/>
        <v>-1.1519173063162575</v>
      </c>
      <c r="D19" s="15">
        <f t="shared" si="3"/>
        <v>1.5707963267948966</v>
      </c>
      <c r="F19" s="92"/>
      <c r="G19" s="93"/>
      <c r="H19" s="94"/>
      <c r="I19" s="26"/>
      <c r="J19" s="46">
        <f t="shared" si="9"/>
        <v>-66</v>
      </c>
      <c r="K19" s="54">
        <f t="shared" si="4"/>
        <v>-2.1001659163255222</v>
      </c>
      <c r="L19" s="54">
        <f t="shared" si="5"/>
        <v>-1.9830813838669707</v>
      </c>
      <c r="M19" s="54">
        <f t="shared" si="2"/>
        <v>-1.887027357288487</v>
      </c>
      <c r="N19" s="54">
        <f t="shared" si="2"/>
        <v>-1.8068045859464679</v>
      </c>
      <c r="O19" s="54">
        <f t="shared" si="2"/>
        <v>-1.7387971785844907</v>
      </c>
      <c r="P19" s="54">
        <f t="shared" ref="P19:AD19" si="12">SIN($C19)*(P$3+1)/(P$3+COS($C19))</f>
        <v>-1.6804125080691559</v>
      </c>
      <c r="Q19" s="54">
        <f t="shared" si="12"/>
        <v>-1.6297431597930117</v>
      </c>
      <c r="R19" s="54">
        <f t="shared" si="12"/>
        <v>-1.5853545908407076</v>
      </c>
      <c r="S19" s="54">
        <f t="shared" si="12"/>
        <v>-1.546147143684822</v>
      </c>
      <c r="T19" s="54">
        <f t="shared" si="12"/>
        <v>-1.511263713591144</v>
      </c>
      <c r="U19" s="54">
        <f t="shared" si="12"/>
        <v>-1.4800263683784136</v>
      </c>
      <c r="V19" s="54">
        <f t="shared" si="12"/>
        <v>-1.4518918550162554</v>
      </c>
      <c r="W19" s="54">
        <f t="shared" si="12"/>
        <v>-1.4264197375827803</v>
      </c>
      <c r="X19" s="54">
        <f t="shared" si="12"/>
        <v>-1.4032491719767293</v>
      </c>
      <c r="Y19" s="54">
        <f t="shared" si="12"/>
        <v>-1.3820817041150733</v>
      </c>
      <c r="Z19" s="54">
        <f t="shared" si="12"/>
        <v>-1.3626683445738301</v>
      </c>
      <c r="AA19" s="54">
        <f t="shared" si="12"/>
        <v>-1.3447997286865734</v>
      </c>
      <c r="AB19" s="54">
        <f t="shared" si="12"/>
        <v>-1.3282985356830284</v>
      </c>
      <c r="AC19" s="54">
        <f t="shared" si="12"/>
        <v>-1.3130135840987562</v>
      </c>
      <c r="AD19" s="54">
        <f t="shared" si="12"/>
        <v>-1.2988151863950212</v>
      </c>
      <c r="AE19" s="38"/>
      <c r="AG19" s="46">
        <f t="shared" si="10"/>
        <v>-66</v>
      </c>
      <c r="AH19" s="29">
        <f t="shared" si="6"/>
        <v>-1.5485471534704882</v>
      </c>
      <c r="AK19" s="46">
        <f t="shared" si="11"/>
        <v>-66</v>
      </c>
      <c r="AL19" s="54">
        <v>-0.55161876285503397</v>
      </c>
      <c r="AM19" s="54">
        <v>-0.43453423039648253</v>
      </c>
      <c r="AN19" s="54">
        <v>-0.33848020381799881</v>
      </c>
      <c r="AO19" s="54">
        <v>-0.25825743247597965</v>
      </c>
      <c r="AP19" s="54">
        <v>-0.19025002511400246</v>
      </c>
      <c r="AQ19" s="54">
        <v>-0.13186535459866766</v>
      </c>
      <c r="AR19" s="54">
        <v>-8.119600632252344E-2</v>
      </c>
      <c r="AS19" s="54">
        <v>-3.6807437370219409E-2</v>
      </c>
      <c r="AT19" s="54">
        <v>2.400009785666235E-3</v>
      </c>
      <c r="AU19" s="54">
        <v>3.7283439879344238E-2</v>
      </c>
      <c r="AV19" s="54">
        <v>6.8520785092074599E-2</v>
      </c>
      <c r="AW19" s="54">
        <v>9.6655298454232819E-2</v>
      </c>
      <c r="AX19" s="54">
        <v>0.12212741588770792</v>
      </c>
      <c r="AY19" s="54">
        <v>0.14529798149375894</v>
      </c>
      <c r="AZ19" s="54">
        <v>0.16646544935541496</v>
      </c>
      <c r="BA19" s="54">
        <v>0.18587880889665809</v>
      </c>
      <c r="BB19" s="54">
        <v>0.20374742478391483</v>
      </c>
      <c r="BC19" s="54">
        <v>0.22024861778745985</v>
      </c>
      <c r="BD19" s="54">
        <v>0.23553356937173198</v>
      </c>
      <c r="BE19" s="54">
        <v>0.24973196707546697</v>
      </c>
      <c r="BJ19" s="34">
        <v>0.8500000000000002</v>
      </c>
      <c r="BK19" s="42">
        <v>0.65644086007503666</v>
      </c>
      <c r="BL19" s="9"/>
    </row>
    <row r="20" spans="1:64">
      <c r="A20" s="14">
        <f t="shared" si="8"/>
        <v>-65</v>
      </c>
      <c r="B20" s="15">
        <f t="shared" si="7"/>
        <v>90</v>
      </c>
      <c r="C20" s="14">
        <f t="shared" si="3"/>
        <v>-1.1344640137963142</v>
      </c>
      <c r="D20" s="15">
        <f t="shared" si="3"/>
        <v>1.5707963267948966</v>
      </c>
      <c r="F20" s="26"/>
      <c r="G20" s="26"/>
      <c r="H20" s="26"/>
      <c r="I20" s="26"/>
      <c r="J20" s="45">
        <f t="shared" si="9"/>
        <v>-65</v>
      </c>
      <c r="K20" s="54">
        <f t="shared" si="4"/>
        <v>-2.0135133434826682</v>
      </c>
      <c r="L20" s="54">
        <f t="shared" si="5"/>
        <v>-1.9075846343749709</v>
      </c>
      <c r="M20" s="54">
        <f t="shared" si="5"/>
        <v>-1.8201549351985469</v>
      </c>
      <c r="N20" s="54">
        <f t="shared" si="5"/>
        <v>-1.7467674998856966</v>
      </c>
      <c r="O20" s="54">
        <f t="shared" si="5"/>
        <v>-1.6842907756681604</v>
      </c>
      <c r="P20" s="54">
        <f t="shared" si="5"/>
        <v>-1.6304599337269781</v>
      </c>
      <c r="Q20" s="54">
        <f t="shared" si="5"/>
        <v>-1.5835964189390401</v>
      </c>
      <c r="R20" s="54">
        <f t="shared" si="5"/>
        <v>-1.5424297768036455</v>
      </c>
      <c r="S20" s="54">
        <f t="shared" si="5"/>
        <v>-1.5059807350142804</v>
      </c>
      <c r="T20" s="54">
        <f t="shared" si="5"/>
        <v>-1.4734823024097583</v>
      </c>
      <c r="U20" s="54">
        <f t="shared" si="5"/>
        <v>-1.4443252046210517</v>
      </c>
      <c r="V20" s="54">
        <f t="shared" si="5"/>
        <v>-1.4180193269679093</v>
      </c>
      <c r="W20" s="54">
        <f t="shared" si="5"/>
        <v>-1.3941659413700904</v>
      </c>
      <c r="X20" s="54">
        <f t="shared" si="5"/>
        <v>-1.3724373551284512</v>
      </c>
      <c r="Y20" s="54">
        <f t="shared" si="5"/>
        <v>-1.3525617663157776</v>
      </c>
      <c r="Z20" s="54">
        <f t="shared" si="5"/>
        <v>-1.3343118352766417</v>
      </c>
      <c r="AA20" s="54">
        <f t="shared" si="5"/>
        <v>-1.3174959502187544</v>
      </c>
      <c r="AB20" s="54">
        <f t="shared" ref="AB20:AD34" si="13">SIN($C20)*(AB$3+1)/(AB$3+COS($C20))</f>
        <v>-1.3019514739674989</v>
      </c>
      <c r="AC20" s="54">
        <f t="shared" si="13"/>
        <v>-1.2875394667125062</v>
      </c>
      <c r="AD20" s="54">
        <f t="shared" si="13"/>
        <v>-1.2741405216149861</v>
      </c>
      <c r="AE20" s="38"/>
      <c r="AG20" s="45">
        <f t="shared" si="10"/>
        <v>-65</v>
      </c>
      <c r="AH20" s="29">
        <f t="shared" si="6"/>
        <v>-1.5064542373319452</v>
      </c>
      <c r="AK20" s="45">
        <f t="shared" si="11"/>
        <v>-65</v>
      </c>
      <c r="AL20" s="54">
        <v>-0.50705910615072303</v>
      </c>
      <c r="AM20" s="54">
        <v>-0.40113039704302578</v>
      </c>
      <c r="AN20" s="54">
        <v>-0.31370069786660171</v>
      </c>
      <c r="AO20" s="54">
        <v>-0.24031326255375141</v>
      </c>
      <c r="AP20" s="54">
        <v>-0.17783653833621527</v>
      </c>
      <c r="AQ20" s="54">
        <v>-0.12400569639503289</v>
      </c>
      <c r="AR20" s="54">
        <v>-7.7142181607094962E-2</v>
      </c>
      <c r="AS20" s="54">
        <v>-3.5975539471700291E-2</v>
      </c>
      <c r="AT20" s="54">
        <v>4.7350231766474238E-4</v>
      </c>
      <c r="AU20" s="54">
        <v>3.2971934922186863E-2</v>
      </c>
      <c r="AV20" s="54">
        <v>6.2129032710893428E-2</v>
      </c>
      <c r="AW20" s="54">
        <v>8.8434910364035835E-2</v>
      </c>
      <c r="AX20" s="54">
        <v>0.11228829596185474</v>
      </c>
      <c r="AY20" s="54">
        <v>0.13401688220349395</v>
      </c>
      <c r="AZ20" s="54">
        <v>0.15389247101616754</v>
      </c>
      <c r="BA20" s="54">
        <v>0.17214240205530351</v>
      </c>
      <c r="BB20" s="54">
        <v>0.18895828711319074</v>
      </c>
      <c r="BC20" s="54">
        <v>0.20450276336444628</v>
      </c>
      <c r="BD20" s="54">
        <v>0.21891477061943898</v>
      </c>
      <c r="BE20" s="54">
        <v>0.23231371571695902</v>
      </c>
      <c r="BJ20" s="34">
        <v>0.90000000000000024</v>
      </c>
      <c r="BK20" s="42">
        <v>0.69346404221074254</v>
      </c>
      <c r="BL20" s="9"/>
    </row>
    <row r="21" spans="1:64">
      <c r="A21" s="49">
        <f t="shared" si="8"/>
        <v>-64</v>
      </c>
      <c r="B21" s="15">
        <f t="shared" si="7"/>
        <v>90</v>
      </c>
      <c r="C21" s="14">
        <f t="shared" si="3"/>
        <v>-1.1170107212763709</v>
      </c>
      <c r="D21" s="15">
        <f t="shared" si="3"/>
        <v>1.5707963267948966</v>
      </c>
      <c r="J21" s="46">
        <f t="shared" si="9"/>
        <v>-64</v>
      </c>
      <c r="K21" s="54">
        <f t="shared" si="4"/>
        <v>-1.9324109436418333</v>
      </c>
      <c r="L21" s="54">
        <f t="shared" si="5"/>
        <v>-1.8364161170703031</v>
      </c>
      <c r="M21" s="54">
        <f t="shared" si="5"/>
        <v>-1.7567366429927562</v>
      </c>
      <c r="N21" s="54">
        <f t="shared" si="5"/>
        <v>-1.689538853665268</v>
      </c>
      <c r="O21" s="54">
        <f t="shared" si="5"/>
        <v>-1.6321029187735641</v>
      </c>
      <c r="P21" s="54">
        <f t="shared" si="5"/>
        <v>-1.5824457188908692</v>
      </c>
      <c r="Q21" s="54">
        <f t="shared" si="5"/>
        <v>-1.5390872274382004</v>
      </c>
      <c r="R21" s="54">
        <f t="shared" si="5"/>
        <v>-1.5009004897629277</v>
      </c>
      <c r="S21" s="54">
        <f t="shared" si="5"/>
        <v>-1.4670122637866561</v>
      </c>
      <c r="T21" s="54">
        <f t="shared" si="5"/>
        <v>-1.4367354261285601</v>
      </c>
      <c r="U21" s="54">
        <f t="shared" si="5"/>
        <v>-1.4095218949779891</v>
      </c>
      <c r="V21" s="54">
        <f t="shared" si="5"/>
        <v>-1.3849291542100024</v>
      </c>
      <c r="W21" s="54">
        <f t="shared" si="5"/>
        <v>-1.3625960048360484</v>
      </c>
      <c r="X21" s="54">
        <f t="shared" si="5"/>
        <v>-1.3422247067824615</v>
      </c>
      <c r="Y21" s="54">
        <f t="shared" si="5"/>
        <v>-1.3235676289124112</v>
      </c>
      <c r="Z21" s="54">
        <f t="shared" si="5"/>
        <v>-1.3064171331295185</v>
      </c>
      <c r="AA21" s="54">
        <f t="shared" si="5"/>
        <v>-1.2905978139897563</v>
      </c>
      <c r="AB21" s="54">
        <f t="shared" si="13"/>
        <v>-1.2759604778281628</v>
      </c>
      <c r="AC21" s="54">
        <f t="shared" si="13"/>
        <v>-1.2623774228791571</v>
      </c>
      <c r="AD21" s="54">
        <f t="shared" si="13"/>
        <v>-1.2497387038186552</v>
      </c>
      <c r="AE21" s="38"/>
      <c r="AG21" s="46">
        <f t="shared" si="10"/>
        <v>-64</v>
      </c>
      <c r="AH21" s="29">
        <f t="shared" si="6"/>
        <v>-1.465908332503193</v>
      </c>
      <c r="AK21" s="46">
        <f t="shared" si="11"/>
        <v>-64</v>
      </c>
      <c r="AL21" s="54">
        <v>-0.46650261113864033</v>
      </c>
      <c r="AM21" s="54">
        <v>-0.37050778456711009</v>
      </c>
      <c r="AN21" s="54">
        <v>-0.29082831048956326</v>
      </c>
      <c r="AO21" s="54">
        <v>-0.22363052116207505</v>
      </c>
      <c r="AP21" s="54">
        <v>-0.16619458627037109</v>
      </c>
      <c r="AQ21" s="54">
        <v>-0.11653738638767619</v>
      </c>
      <c r="AR21" s="54">
        <v>-7.3178894935007399E-2</v>
      </c>
      <c r="AS21" s="54">
        <v>-3.4992157259734702E-2</v>
      </c>
      <c r="AT21" s="54">
        <v>-1.1039312834630888E-3</v>
      </c>
      <c r="AU21" s="54">
        <v>2.9172906374632879E-2</v>
      </c>
      <c r="AV21" s="54">
        <v>5.6386437525203892E-2</v>
      </c>
      <c r="AW21" s="54">
        <v>8.0979178293190568E-2</v>
      </c>
      <c r="AX21" s="54">
        <v>0.1033123276671446</v>
      </c>
      <c r="AY21" s="54">
        <v>0.12368362572073144</v>
      </c>
      <c r="AZ21" s="54">
        <v>0.14234070359078177</v>
      </c>
      <c r="BA21" s="54">
        <v>0.15949119937367451</v>
      </c>
      <c r="BB21" s="54">
        <v>0.17531051851343671</v>
      </c>
      <c r="BC21" s="54">
        <v>0.18994785467503017</v>
      </c>
      <c r="BD21" s="54">
        <v>0.20353090962403586</v>
      </c>
      <c r="BE21" s="54">
        <v>0.21616962868453782</v>
      </c>
      <c r="BJ21" s="34">
        <v>0.95000000000000029</v>
      </c>
      <c r="BK21" s="42">
        <v>0.72719231559551045</v>
      </c>
      <c r="BL21" s="9"/>
    </row>
    <row r="22" spans="1:64" ht="15.75" thickBot="1">
      <c r="A22" s="14">
        <f t="shared" si="8"/>
        <v>-63</v>
      </c>
      <c r="B22" s="15">
        <f t="shared" si="7"/>
        <v>90</v>
      </c>
      <c r="C22" s="14">
        <f t="shared" si="3"/>
        <v>-1.0995574287564276</v>
      </c>
      <c r="D22" s="15">
        <f t="shared" si="3"/>
        <v>1.5707963267948966</v>
      </c>
      <c r="J22" s="45">
        <f t="shared" si="9"/>
        <v>-63</v>
      </c>
      <c r="K22" s="54">
        <f t="shared" si="4"/>
        <v>-1.8562985827734158</v>
      </c>
      <c r="L22" s="54">
        <f t="shared" si="5"/>
        <v>-1.7691768668740573</v>
      </c>
      <c r="M22" s="54">
        <f t="shared" si="5"/>
        <v>-1.6964795030029056</v>
      </c>
      <c r="N22" s="54">
        <f t="shared" si="5"/>
        <v>-1.634898105479905</v>
      </c>
      <c r="O22" s="54">
        <f t="shared" si="5"/>
        <v>-1.5820641836040594</v>
      </c>
      <c r="P22" s="54">
        <f t="shared" si="5"/>
        <v>-1.5362375014605569</v>
      </c>
      <c r="Q22" s="54">
        <f t="shared" si="5"/>
        <v>-1.4961107227560069</v>
      </c>
      <c r="R22" s="54">
        <f t="shared" si="5"/>
        <v>-1.4606826823532044</v>
      </c>
      <c r="S22" s="54">
        <f t="shared" si="5"/>
        <v>-1.4291737141544809</v>
      </c>
      <c r="T22" s="54">
        <f t="shared" si="5"/>
        <v>-1.4009676057019838</v>
      </c>
      <c r="U22" s="54">
        <f t="shared" si="5"/>
        <v>-1.3755708971850249</v>
      </c>
      <c r="V22" s="54">
        <f t="shared" si="5"/>
        <v>-1.3525837652746142</v>
      </c>
      <c r="W22" s="54">
        <f t="shared" si="5"/>
        <v>-1.331678819027561</v>
      </c>
      <c r="X22" s="54">
        <f t="shared" si="5"/>
        <v>-1.3125854081659185</v>
      </c>
      <c r="Y22" s="54">
        <f t="shared" si="5"/>
        <v>-1.2950778412844208</v>
      </c>
      <c r="Z22" s="54">
        <f t="shared" si="5"/>
        <v>-1.2789664226899429</v>
      </c>
      <c r="AA22" s="54">
        <f t="shared" si="5"/>
        <v>-1.2640905513327869</v>
      </c>
      <c r="AB22" s="54">
        <f t="shared" si="13"/>
        <v>-1.2503133487890401</v>
      </c>
      <c r="AC22" s="54">
        <f t="shared" si="13"/>
        <v>-1.2375174351177107</v>
      </c>
      <c r="AD22" s="54">
        <f t="shared" si="13"/>
        <v>-1.225601576279864</v>
      </c>
      <c r="AE22" s="38"/>
      <c r="AG22" s="45">
        <f t="shared" si="10"/>
        <v>-63</v>
      </c>
      <c r="AH22" s="29">
        <f t="shared" si="6"/>
        <v>-1.4267882466399746</v>
      </c>
      <c r="AK22" s="45">
        <f t="shared" si="11"/>
        <v>-63</v>
      </c>
      <c r="AL22" s="54">
        <v>-0.42951033613344114</v>
      </c>
      <c r="AM22" s="54">
        <v>-0.34238862023408267</v>
      </c>
      <c r="AN22" s="54">
        <v>-0.26969125636293101</v>
      </c>
      <c r="AO22" s="54">
        <v>-0.20810985883993038</v>
      </c>
      <c r="AP22" s="54">
        <v>-0.15527593696408482</v>
      </c>
      <c r="AQ22" s="54">
        <v>-0.10944925482058232</v>
      </c>
      <c r="AR22" s="54">
        <v>-6.9322476116032261E-2</v>
      </c>
      <c r="AS22" s="54">
        <v>-3.3894435713229809E-2</v>
      </c>
      <c r="AT22" s="54">
        <v>-2.3854675145063009E-3</v>
      </c>
      <c r="AU22" s="54">
        <v>2.5820640937990857E-2</v>
      </c>
      <c r="AV22" s="54">
        <v>5.1217349454949712E-2</v>
      </c>
      <c r="AW22" s="54">
        <v>7.4204481365360397E-2</v>
      </c>
      <c r="AX22" s="54">
        <v>9.5109427612413588E-2</v>
      </c>
      <c r="AY22" s="54">
        <v>0.1142028384740561</v>
      </c>
      <c r="AZ22" s="54">
        <v>0.13171040535555378</v>
      </c>
      <c r="BA22" s="54">
        <v>0.14782182395003174</v>
      </c>
      <c r="BB22" s="54">
        <v>0.1626976953071877</v>
      </c>
      <c r="BC22" s="54">
        <v>0.17647489785093451</v>
      </c>
      <c r="BD22" s="54">
        <v>0.18927081152226388</v>
      </c>
      <c r="BE22" s="54">
        <v>0.20118667036011062</v>
      </c>
      <c r="BJ22" s="36">
        <v>1</v>
      </c>
      <c r="BK22" s="43">
        <v>0.75804679136131758</v>
      </c>
      <c r="BL22" s="9"/>
    </row>
    <row r="23" spans="1:64">
      <c r="A23" s="49">
        <f t="shared" si="8"/>
        <v>-62</v>
      </c>
      <c r="B23" s="15">
        <f t="shared" si="7"/>
        <v>90</v>
      </c>
      <c r="C23" s="14">
        <f t="shared" si="3"/>
        <v>-1.0821041362364843</v>
      </c>
      <c r="D23" s="15">
        <f t="shared" si="3"/>
        <v>1.5707963267948966</v>
      </c>
      <c r="J23" s="46">
        <f t="shared" si="9"/>
        <v>-62</v>
      </c>
      <c r="K23" s="54">
        <f t="shared" si="4"/>
        <v>-1.7846885930192704</v>
      </c>
      <c r="L23" s="54">
        <f t="shared" si="5"/>
        <v>-1.7055151049043447</v>
      </c>
      <c r="M23" s="54">
        <f t="shared" si="5"/>
        <v>-1.639122427543485</v>
      </c>
      <c r="N23" s="54">
        <f t="shared" si="5"/>
        <v>-1.5826469268113952</v>
      </c>
      <c r="O23" s="54">
        <f t="shared" si="5"/>
        <v>-1.5340210067511819</v>
      </c>
      <c r="P23" s="54">
        <f t="shared" si="5"/>
        <v>-1.4917144781294469</v>
      </c>
      <c r="Q23" s="54">
        <f t="shared" si="5"/>
        <v>-1.4545706092683393</v>
      </c>
      <c r="R23" s="54">
        <f t="shared" si="5"/>
        <v>-1.4216987454331456</v>
      </c>
      <c r="S23" s="54">
        <f t="shared" si="5"/>
        <v>-1.3924019637609717</v>
      </c>
      <c r="T23" s="54">
        <f t="shared" si="5"/>
        <v>-1.366127115149731</v>
      </c>
      <c r="U23" s="54">
        <f t="shared" si="5"/>
        <v>-1.3424295673255215</v>
      </c>
      <c r="V23" s="54">
        <f t="shared" si="5"/>
        <v>-1.3209478379156401</v>
      </c>
      <c r="W23" s="54">
        <f t="shared" si="5"/>
        <v>-1.3013850254415686</v>
      </c>
      <c r="X23" s="54">
        <f t="shared" si="5"/>
        <v>-1.283495003747247</v>
      </c>
      <c r="Y23" s="54">
        <f t="shared" si="5"/>
        <v>-1.2670720127111432</v>
      </c>
      <c r="Z23" s="54">
        <f t="shared" si="5"/>
        <v>-1.2519427088687931</v>
      </c>
      <c r="AA23" s="54">
        <f t="shared" si="5"/>
        <v>-1.2379600234355888</v>
      </c>
      <c r="AB23" s="54">
        <f t="shared" si="13"/>
        <v>-1.2249983658070629</v>
      </c>
      <c r="AC23" s="54">
        <f t="shared" si="13"/>
        <v>-1.2129498407814252</v>
      </c>
      <c r="AD23" s="54">
        <f t="shared" si="13"/>
        <v>-1.2017212380551208</v>
      </c>
      <c r="AE23" s="38"/>
      <c r="AG23" s="46">
        <f t="shared" si="10"/>
        <v>-62</v>
      </c>
      <c r="AH23" s="29">
        <f t="shared" si="6"/>
        <v>-1.3889859688755035</v>
      </c>
      <c r="AK23" s="46">
        <f t="shared" si="11"/>
        <v>-62</v>
      </c>
      <c r="AL23" s="54">
        <v>-0.39570262414376689</v>
      </c>
      <c r="AM23" s="54">
        <v>-0.31652913602884114</v>
      </c>
      <c r="AN23" s="54">
        <v>-0.25013645866798151</v>
      </c>
      <c r="AO23" s="54">
        <v>-0.19366095793589166</v>
      </c>
      <c r="AP23" s="54">
        <v>-0.1450350378756784</v>
      </c>
      <c r="AQ23" s="54">
        <v>-0.10272850925394339</v>
      </c>
      <c r="AR23" s="54">
        <v>-6.5584640392835736E-2</v>
      </c>
      <c r="AS23" s="54">
        <v>-3.2712776557642043E-2</v>
      </c>
      <c r="AT23" s="54">
        <v>-3.4159948854681765E-3</v>
      </c>
      <c r="AU23" s="54">
        <v>2.2858853725772565E-2</v>
      </c>
      <c r="AV23" s="54">
        <v>4.6556401549981974E-2</v>
      </c>
      <c r="AW23" s="54">
        <v>6.8038130959863441E-2</v>
      </c>
      <c r="AX23" s="54">
        <v>8.7600943433934875E-2</v>
      </c>
      <c r="AY23" s="54">
        <v>0.10549096512825651</v>
      </c>
      <c r="AZ23" s="54">
        <v>0.12191395616436029</v>
      </c>
      <c r="BA23" s="54">
        <v>0.13704326000671041</v>
      </c>
      <c r="BB23" s="54">
        <v>0.15102594543991477</v>
      </c>
      <c r="BC23" s="54">
        <v>0.16398760306844062</v>
      </c>
      <c r="BD23" s="54">
        <v>0.17603612809407831</v>
      </c>
      <c r="BE23" s="54">
        <v>0.18726473082038275</v>
      </c>
    </row>
    <row r="24" spans="1:64" ht="15.75" thickBot="1">
      <c r="A24" s="14">
        <f t="shared" si="8"/>
        <v>-61</v>
      </c>
      <c r="B24" s="15">
        <f t="shared" si="7"/>
        <v>90</v>
      </c>
      <c r="C24" s="14">
        <f t="shared" si="3"/>
        <v>-1.064650843716541</v>
      </c>
      <c r="D24" s="15">
        <f t="shared" si="3"/>
        <v>1.5707963267948966</v>
      </c>
      <c r="J24" s="45">
        <f t="shared" si="9"/>
        <v>-61</v>
      </c>
      <c r="K24" s="54">
        <f t="shared" si="4"/>
        <v>-1.7171543998654448</v>
      </c>
      <c r="L24" s="54">
        <f t="shared" si="5"/>
        <v>-1.6451194449367668</v>
      </c>
      <c r="M24" s="54">
        <f t="shared" si="5"/>
        <v>-1.5844319794964679</v>
      </c>
      <c r="N24" s="54">
        <f t="shared" si="5"/>
        <v>-1.5326064610332681</v>
      </c>
      <c r="O24" s="54">
        <f t="shared" si="5"/>
        <v>-1.4878338603647241</v>
      </c>
      <c r="P24" s="54">
        <f t="shared" si="5"/>
        <v>-1.4487661592684475</v>
      </c>
      <c r="Q24" s="54">
        <f t="shared" si="5"/>
        <v>-1.4143782917712071</v>
      </c>
      <c r="R24" s="54">
        <f t="shared" si="5"/>
        <v>-1.3838768950706637</v>
      </c>
      <c r="S24" s="54">
        <f t="shared" si="5"/>
        <v>-1.3566383441988259</v>
      </c>
      <c r="T24" s="54">
        <f t="shared" si="5"/>
        <v>-1.3321656630252372</v>
      </c>
      <c r="U24" s="54">
        <f t="shared" si="5"/>
        <v>-1.3100579271222348</v>
      </c>
      <c r="V24" s="54">
        <f t="shared" si="5"/>
        <v>-1.2899881281521648</v>
      </c>
      <c r="W24" s="54">
        <f t="shared" si="5"/>
        <v>-1.2716868900589149</v>
      </c>
      <c r="X24" s="54">
        <f t="shared" si="5"/>
        <v>-1.2549303084050221</v>
      </c>
      <c r="Y24" s="54">
        <f t="shared" si="5"/>
        <v>-1.239530744171397</v>
      </c>
      <c r="Z24" s="54">
        <f t="shared" si="5"/>
        <v>-1.2253297671829917</v>
      </c>
      <c r="AA24" s="54">
        <f t="shared" si="5"/>
        <v>-1.212192685507671</v>
      </c>
      <c r="AB24" s="54">
        <f t="shared" si="13"/>
        <v>-1.200004259985749</v>
      </c>
      <c r="AC24" s="54">
        <f t="shared" si="13"/>
        <v>-1.1886653147955679</v>
      </c>
      <c r="AD24" s="54">
        <f t="shared" si="13"/>
        <v>-1.1780900328411019</v>
      </c>
      <c r="AE24" s="38"/>
      <c r="AG24" s="45">
        <f t="shared" si="10"/>
        <v>-61</v>
      </c>
      <c r="AH24" s="29">
        <f t="shared" si="6"/>
        <v>-1.3524048166735201</v>
      </c>
      <c r="AK24" s="45">
        <f t="shared" si="11"/>
        <v>-61</v>
      </c>
      <c r="AL24" s="54">
        <v>-0.36474958319192474</v>
      </c>
      <c r="AM24" s="54">
        <v>-0.29271462826324668</v>
      </c>
      <c r="AN24" s="54">
        <v>-0.23202716282294777</v>
      </c>
      <c r="AO24" s="54">
        <v>-0.18020164435974806</v>
      </c>
      <c r="AP24" s="54">
        <v>-0.13542904369120401</v>
      </c>
      <c r="AQ24" s="54">
        <v>-9.6361342594927457E-2</v>
      </c>
      <c r="AR24" s="54">
        <v>-6.1973475097687025E-2</v>
      </c>
      <c r="AS24" s="54">
        <v>-3.147207839714361E-2</v>
      </c>
      <c r="AT24" s="54">
        <v>-4.2335275253058136E-3</v>
      </c>
      <c r="AU24" s="54">
        <v>2.0239153648282882E-2</v>
      </c>
      <c r="AV24" s="54">
        <v>4.2346889551285294E-2</v>
      </c>
      <c r="AW24" s="54">
        <v>6.241668852135529E-2</v>
      </c>
      <c r="AX24" s="54">
        <v>8.0717926614605195E-2</v>
      </c>
      <c r="AY24" s="54">
        <v>9.7474508268498017E-2</v>
      </c>
      <c r="AZ24" s="54">
        <v>0.11287407250212311</v>
      </c>
      <c r="BA24" s="54">
        <v>0.12707504949052839</v>
      </c>
      <c r="BB24" s="54">
        <v>0.14021213116584907</v>
      </c>
      <c r="BC24" s="54">
        <v>0.15240055668777108</v>
      </c>
      <c r="BD24" s="54">
        <v>0.16373950187795216</v>
      </c>
      <c r="BE24" s="54">
        <v>0.17431478383241816</v>
      </c>
    </row>
    <row r="25" spans="1:64" ht="19.5" thickBot="1">
      <c r="A25" s="49">
        <f t="shared" si="8"/>
        <v>-60</v>
      </c>
      <c r="B25" s="15">
        <f t="shared" si="7"/>
        <v>90</v>
      </c>
      <c r="C25" s="14">
        <f t="shared" si="3"/>
        <v>-1.0471975511965976</v>
      </c>
      <c r="D25" s="15">
        <f t="shared" si="3"/>
        <v>1.5707963267948966</v>
      </c>
      <c r="J25" s="46">
        <f t="shared" si="9"/>
        <v>-60</v>
      </c>
      <c r="K25" s="54">
        <f t="shared" si="4"/>
        <v>-1.6533212254066549</v>
      </c>
      <c r="L25" s="54">
        <f t="shared" si="5"/>
        <v>-1.5877132402714706</v>
      </c>
      <c r="M25" s="54">
        <f t="shared" si="5"/>
        <v>-1.5321987913109294</v>
      </c>
      <c r="N25" s="54">
        <f t="shared" si="5"/>
        <v>-1.4846149779161804</v>
      </c>
      <c r="O25" s="54">
        <f t="shared" si="5"/>
        <v>-1.4433756729740641</v>
      </c>
      <c r="P25" s="54">
        <f t="shared" si="5"/>
        <v>-1.4072912811497125</v>
      </c>
      <c r="Q25" s="54">
        <f t="shared" si="5"/>
        <v>-1.3754521118929319</v>
      </c>
      <c r="R25" s="54">
        <f t="shared" si="5"/>
        <v>-1.3471506281091263</v>
      </c>
      <c r="S25" s="54">
        <f t="shared" si="5"/>
        <v>-1.3218282478815113</v>
      </c>
      <c r="T25" s="54">
        <f t="shared" si="5"/>
        <v>-1.299038105676658</v>
      </c>
      <c r="U25" s="54">
        <f t="shared" si="5"/>
        <v>-1.2784184532055998</v>
      </c>
      <c r="V25" s="54">
        <f t="shared" si="5"/>
        <v>-1.259673314595547</v>
      </c>
      <c r="W25" s="54">
        <f t="shared" si="5"/>
        <v>-1.2425581880385421</v>
      </c>
      <c r="X25" s="54">
        <f t="shared" si="5"/>
        <v>-1.2268693220279545</v>
      </c>
      <c r="Y25" s="54">
        <f t="shared" si="5"/>
        <v>-1.2124355652982139</v>
      </c>
      <c r="Z25" s="54">
        <f t="shared" si="5"/>
        <v>-1.1991120975476841</v>
      </c>
      <c r="AA25" s="54">
        <f t="shared" si="5"/>
        <v>-1.1867755533342303</v>
      </c>
      <c r="AB25" s="54">
        <f t="shared" si="13"/>
        <v>-1.1753201908503095</v>
      </c>
      <c r="AC25" s="54">
        <f t="shared" si="13"/>
        <v>-1.1646548533652794</v>
      </c>
      <c r="AD25" s="54">
        <f t="shared" si="13"/>
        <v>-1.1547005383792515</v>
      </c>
      <c r="AE25" s="38"/>
      <c r="AG25" s="46">
        <f t="shared" si="10"/>
        <v>-60</v>
      </c>
      <c r="AH25" s="29">
        <f t="shared" si="6"/>
        <v>-1.3169578969248166</v>
      </c>
      <c r="AK25" s="46">
        <f t="shared" si="11"/>
        <v>-60</v>
      </c>
      <c r="AL25" s="54">
        <v>-0.33636332848183836</v>
      </c>
      <c r="AM25" s="54">
        <v>-0.27075534334665408</v>
      </c>
      <c r="AN25" s="54">
        <v>-0.21524089438611282</v>
      </c>
      <c r="AO25" s="54">
        <v>-0.16765708099136378</v>
      </c>
      <c r="AP25" s="54">
        <v>-0.12641777604924753</v>
      </c>
      <c r="AQ25" s="54">
        <v>-9.0333384224895896E-2</v>
      </c>
      <c r="AR25" s="54">
        <v>-5.8494214968115354E-2</v>
      </c>
      <c r="AS25" s="54">
        <v>-3.0192731184309762E-2</v>
      </c>
      <c r="AT25" s="54">
        <v>-4.8703509566947467E-3</v>
      </c>
      <c r="AU25" s="54">
        <v>1.7919791248158567E-2</v>
      </c>
      <c r="AV25" s="54">
        <v>3.8539443719216804E-2</v>
      </c>
      <c r="AW25" s="54">
        <v>5.7284582329269584E-2</v>
      </c>
      <c r="AX25" s="54">
        <v>7.4399708886274452E-2</v>
      </c>
      <c r="AY25" s="54">
        <v>9.0088574896862061E-2</v>
      </c>
      <c r="AZ25" s="54">
        <v>0.10452233162660263</v>
      </c>
      <c r="BA25" s="54">
        <v>0.11784579937713247</v>
      </c>
      <c r="BB25" s="54">
        <v>0.13018234359058622</v>
      </c>
      <c r="BC25" s="54">
        <v>0.1416377060745071</v>
      </c>
      <c r="BD25" s="54">
        <v>0.15230304355953717</v>
      </c>
      <c r="BE25" s="54">
        <v>0.16225735854556511</v>
      </c>
      <c r="BJ25" s="48" t="s">
        <v>9</v>
      </c>
      <c r="BK25" s="51" t="s">
        <v>23</v>
      </c>
    </row>
    <row r="26" spans="1:64">
      <c r="A26" s="14">
        <f t="shared" si="8"/>
        <v>-59</v>
      </c>
      <c r="B26" s="15">
        <f t="shared" si="7"/>
        <v>90</v>
      </c>
      <c r="C26" s="14">
        <f t="shared" si="3"/>
        <v>-1.0297442586766545</v>
      </c>
      <c r="D26" s="15">
        <f t="shared" si="3"/>
        <v>1.5707963267948966</v>
      </c>
      <c r="J26" s="45">
        <f t="shared" si="9"/>
        <v>-59</v>
      </c>
      <c r="K26" s="54">
        <f t="shared" si="4"/>
        <v>-1.5928584385760003</v>
      </c>
      <c r="L26" s="54">
        <f t="shared" si="5"/>
        <v>-1.5330498537187558</v>
      </c>
      <c r="M26" s="54">
        <f t="shared" si="5"/>
        <v>-1.48223452610702</v>
      </c>
      <c r="N26" s="54">
        <f t="shared" si="5"/>
        <v>-1.4385258588809053</v>
      </c>
      <c r="O26" s="54">
        <f t="shared" si="5"/>
        <v>-1.4005304585704605</v>
      </c>
      <c r="P26" s="54">
        <f t="shared" si="5"/>
        <v>-1.3671968527798162</v>
      </c>
      <c r="Q26" s="54">
        <f t="shared" si="5"/>
        <v>-1.3377166734171486</v>
      </c>
      <c r="R26" s="54">
        <f t="shared" si="5"/>
        <v>-1.3114582375175123</v>
      </c>
      <c r="S26" s="54">
        <f t="shared" si="5"/>
        <v>-1.2879207756998665</v>
      </c>
      <c r="T26" s="54">
        <f t="shared" si="5"/>
        <v>-1.2667021886514978</v>
      </c>
      <c r="U26" s="54">
        <f t="shared" si="5"/>
        <v>-1.2474758859681887</v>
      </c>
      <c r="V26" s="54">
        <f t="shared" si="5"/>
        <v>-1.2299738564837897</v>
      </c>
      <c r="W26" s="54">
        <f t="shared" si="5"/>
        <v>-1.2139740980290941</v>
      </c>
      <c r="X26" s="54">
        <f t="shared" si="5"/>
        <v>-1.1992911508567026</v>
      </c>
      <c r="Y26" s="54">
        <f t="shared" si="5"/>
        <v>-1.1857688760358864</v>
      </c>
      <c r="Z26" s="54">
        <f t="shared" si="5"/>
        <v>-1.1732748813142415</v>
      </c>
      <c r="AA26" s="54">
        <f t="shared" si="5"/>
        <v>-1.1616961720305108</v>
      </c>
      <c r="AB26" s="54">
        <f t="shared" si="13"/>
        <v>-1.1509357240705593</v>
      </c>
      <c r="AC26" s="54">
        <f t="shared" si="13"/>
        <v>-1.1409097585888606</v>
      </c>
      <c r="AD26" s="54">
        <f t="shared" si="13"/>
        <v>-1.1315455563755401</v>
      </c>
      <c r="AE26" s="38"/>
      <c r="AG26" s="45">
        <f t="shared" si="10"/>
        <v>-59</v>
      </c>
      <c r="AH26" s="29">
        <f t="shared" si="6"/>
        <v>-1.2825668194231721</v>
      </c>
      <c r="AK26" s="45">
        <f t="shared" si="11"/>
        <v>-59</v>
      </c>
      <c r="AL26" s="54">
        <v>-0.31029161915282821</v>
      </c>
      <c r="AM26" s="54">
        <v>-0.25048303429558372</v>
      </c>
      <c r="AN26" s="54">
        <v>-0.19966770668384792</v>
      </c>
      <c r="AO26" s="54">
        <v>-0.15595903945773326</v>
      </c>
      <c r="AP26" s="54">
        <v>-0.11796363914728847</v>
      </c>
      <c r="AQ26" s="54">
        <v>-8.4630033356644097E-2</v>
      </c>
      <c r="AR26" s="54">
        <v>-5.5149853993976539E-2</v>
      </c>
      <c r="AS26" s="54">
        <v>-2.889141809434026E-2</v>
      </c>
      <c r="AT26" s="54">
        <v>-5.3539562766944382E-3</v>
      </c>
      <c r="AU26" s="54">
        <v>1.5864630771674326E-2</v>
      </c>
      <c r="AV26" s="54">
        <v>3.5090933454983375E-2</v>
      </c>
      <c r="AW26" s="54">
        <v>5.2592962939382426E-2</v>
      </c>
      <c r="AX26" s="54">
        <v>6.8592721394078016E-2</v>
      </c>
      <c r="AY26" s="54">
        <v>8.3275668566469507E-2</v>
      </c>
      <c r="AZ26" s="54">
        <v>9.6797943387285645E-2</v>
      </c>
      <c r="BA26" s="54">
        <v>0.10929193810893056</v>
      </c>
      <c r="BB26" s="54">
        <v>0.12087064739266129</v>
      </c>
      <c r="BC26" s="54">
        <v>0.13163109535261275</v>
      </c>
      <c r="BD26" s="54">
        <v>0.14165706083431151</v>
      </c>
      <c r="BE26" s="54">
        <v>0.15102126304763197</v>
      </c>
      <c r="BJ26" s="34">
        <f t="array" ref="BJ26:BJ45">TRANSPOSE(AL3:BE3)</f>
        <v>0.05</v>
      </c>
      <c r="BK26" s="42">
        <f t="array" ref="BK26:BK45">TRANSPOSE(AL169:BE169)</f>
        <v>50.687298705591999</v>
      </c>
    </row>
    <row r="27" spans="1:64">
      <c r="A27" s="49">
        <f t="shared" si="8"/>
        <v>-58</v>
      </c>
      <c r="B27" s="15">
        <f t="shared" si="7"/>
        <v>90</v>
      </c>
      <c r="C27" s="14">
        <f t="shared" si="3"/>
        <v>-1.0122909661567112</v>
      </c>
      <c r="D27" s="15">
        <f t="shared" si="3"/>
        <v>1.5707963267948966</v>
      </c>
      <c r="J27" s="46">
        <f t="shared" si="9"/>
        <v>-58</v>
      </c>
      <c r="K27" s="54">
        <f t="shared" si="4"/>
        <v>-1.5354732216761942</v>
      </c>
      <c r="L27" s="54">
        <f t="shared" si="5"/>
        <v>-1.4809086794759676</v>
      </c>
      <c r="M27" s="54">
        <f t="shared" si="5"/>
        <v>-1.4343692874767375</v>
      </c>
      <c r="N27" s="54">
        <f t="shared" si="5"/>
        <v>-1.3942058598176352</v>
      </c>
      <c r="O27" s="54">
        <f t="shared" si="5"/>
        <v>-1.3591921225817576</v>
      </c>
      <c r="P27" s="54">
        <f t="shared" si="5"/>
        <v>-1.3283973182884992</v>
      </c>
      <c r="Q27" s="54">
        <f t="shared" si="5"/>
        <v>-1.3011022446574732</v>
      </c>
      <c r="R27" s="54">
        <f t="shared" si="5"/>
        <v>-1.2767423799935969</v>
      </c>
      <c r="S27" s="54">
        <f t="shared" si="5"/>
        <v>-1.2548684206030429</v>
      </c>
      <c r="T27" s="54">
        <f t="shared" si="5"/>
        <v>-1.2351183130667254</v>
      </c>
      <c r="U27" s="54">
        <f t="shared" si="5"/>
        <v>-1.2171970559075087</v>
      </c>
      <c r="V27" s="54">
        <f t="shared" si="5"/>
        <v>-1.2008618640298134</v>
      </c>
      <c r="W27" s="54">
        <f t="shared" si="5"/>
        <v>-1.18591110516994</v>
      </c>
      <c r="X27" s="54">
        <f t="shared" si="5"/>
        <v>-1.1721759349502856</v>
      </c>
      <c r="Y27" s="54">
        <f t="shared" si="5"/>
        <v>-1.1595138925913853</v>
      </c>
      <c r="Z27" s="54">
        <f t="shared" si="5"/>
        <v>-1.1478039412878926</v>
      </c>
      <c r="AA27" s="54">
        <f t="shared" si="5"/>
        <v>-1.1369425868267662</v>
      </c>
      <c r="AB27" s="54">
        <f t="shared" si="13"/>
        <v>-1.1268408105273451</v>
      </c>
      <c r="AC27" s="54">
        <f t="shared" si="13"/>
        <v>-1.1174216239166694</v>
      </c>
      <c r="AD27" s="54">
        <f t="shared" si="13"/>
        <v>-1.1086181029055378</v>
      </c>
      <c r="AE27" s="38"/>
      <c r="AG27" s="46">
        <f t="shared" si="10"/>
        <v>-58</v>
      </c>
      <c r="AH27" s="29">
        <f t="shared" si="6"/>
        <v>-1.2491606146145666</v>
      </c>
      <c r="AK27" s="46">
        <f t="shared" si="11"/>
        <v>-58</v>
      </c>
      <c r="AL27" s="54">
        <v>-0.28631260706162753</v>
      </c>
      <c r="AM27" s="54">
        <v>-0.23174806486140098</v>
      </c>
      <c r="AN27" s="54">
        <v>-0.18520867286217091</v>
      </c>
      <c r="AO27" s="54">
        <v>-0.14504524520306861</v>
      </c>
      <c r="AP27" s="54">
        <v>-0.11003150796719097</v>
      </c>
      <c r="AQ27" s="54">
        <v>-7.923670367393254E-2</v>
      </c>
      <c r="AR27" s="54">
        <v>-5.1941630042906528E-2</v>
      </c>
      <c r="AS27" s="54">
        <v>-2.7581765379030232E-2</v>
      </c>
      <c r="AT27" s="54">
        <v>-5.707805988476311E-3</v>
      </c>
      <c r="AU27" s="54">
        <v>1.4042301547841252E-2</v>
      </c>
      <c r="AV27" s="54">
        <v>3.1963558707057915E-2</v>
      </c>
      <c r="AW27" s="54">
        <v>4.8298750584753192E-2</v>
      </c>
      <c r="AX27" s="54">
        <v>6.3249509444626595E-2</v>
      </c>
      <c r="AY27" s="54">
        <v>7.6984679664281019E-2</v>
      </c>
      <c r="AZ27" s="54">
        <v>8.9646722023181358E-2</v>
      </c>
      <c r="BA27" s="54">
        <v>0.10135667332667397</v>
      </c>
      <c r="BB27" s="54">
        <v>0.11221802778780043</v>
      </c>
      <c r="BC27" s="54">
        <v>0.12231980408722154</v>
      </c>
      <c r="BD27" s="54">
        <v>0.13173899069789718</v>
      </c>
      <c r="BE27" s="54">
        <v>0.14054251170902887</v>
      </c>
      <c r="BJ27" s="34">
        <v>0.1</v>
      </c>
      <c r="BK27" s="42">
        <v>27.307566138772927</v>
      </c>
    </row>
    <row r="28" spans="1:64">
      <c r="A28" s="14">
        <f t="shared" si="8"/>
        <v>-57</v>
      </c>
      <c r="B28" s="15">
        <f t="shared" si="7"/>
        <v>90</v>
      </c>
      <c r="C28" s="14">
        <f t="shared" si="3"/>
        <v>-0.99483767363676789</v>
      </c>
      <c r="D28" s="15">
        <f t="shared" si="3"/>
        <v>1.5707963267948966</v>
      </c>
      <c r="J28" s="45">
        <f t="shared" si="9"/>
        <v>-57</v>
      </c>
      <c r="K28" s="54">
        <f t="shared" si="4"/>
        <v>-1.4809052963037341</v>
      </c>
      <c r="L28" s="54">
        <f t="shared" si="5"/>
        <v>-1.4310917810282173</v>
      </c>
      <c r="M28" s="54">
        <f t="shared" si="5"/>
        <v>-1.3884494025251162</v>
      </c>
      <c r="N28" s="54">
        <f t="shared" si="5"/>
        <v>-1.3515336078428917</v>
      </c>
      <c r="O28" s="54">
        <f t="shared" si="5"/>
        <v>-1.3192634186564414</v>
      </c>
      <c r="P28" s="54">
        <f t="shared" si="5"/>
        <v>-1.2908138188399665</v>
      </c>
      <c r="Q28" s="54">
        <f t="shared" si="5"/>
        <v>-1.2655442277983153</v>
      </c>
      <c r="R28" s="54">
        <f t="shared" si="5"/>
        <v>-1.2429496893540035</v>
      </c>
      <c r="S28" s="54">
        <f t="shared" si="5"/>
        <v>-1.2226267828936477</v>
      </c>
      <c r="T28" s="54">
        <f t="shared" si="5"/>
        <v>-1.2042493241697021</v>
      </c>
      <c r="U28" s="54">
        <f t="shared" si="5"/>
        <v>-1.1875507256120843</v>
      </c>
      <c r="V28" s="54">
        <f t="shared" si="5"/>
        <v>-1.1723109798496976</v>
      </c>
      <c r="W28" s="54">
        <f t="shared" si="5"/>
        <v>-1.1583469119544909</v>
      </c>
      <c r="X28" s="54">
        <f t="shared" si="5"/>
        <v>-1.1455047812235837</v>
      </c>
      <c r="Y28" s="54">
        <f t="shared" si="5"/>
        <v>-1.1336545973121044</v>
      </c>
      <c r="Z28" s="54">
        <f t="shared" si="5"/>
        <v>-1.1226857044834286</v>
      </c>
      <c r="AA28" s="54">
        <f t="shared" si="5"/>
        <v>-1.112503315728802</v>
      </c>
      <c r="AB28" s="54">
        <f t="shared" si="13"/>
        <v>-1.1030257666266996</v>
      </c>
      <c r="AC28" s="54">
        <f t="shared" si="13"/>
        <v>-1.0941823204002794</v>
      </c>
      <c r="AD28" s="54">
        <f t="shared" si="13"/>
        <v>-1.0859113992768739</v>
      </c>
      <c r="AE28" s="38"/>
      <c r="AG28" s="45">
        <f t="shared" si="10"/>
        <v>-57</v>
      </c>
      <c r="AH28" s="29">
        <f t="shared" si="6"/>
        <v>-1.2166748178821583</v>
      </c>
      <c r="AK28" s="45">
        <f t="shared" si="11"/>
        <v>-57</v>
      </c>
      <c r="AL28" s="54">
        <v>-0.26423047842157588</v>
      </c>
      <c r="AM28" s="54">
        <v>-0.21441696314605907</v>
      </c>
      <c r="AN28" s="54">
        <v>-0.17177458464295792</v>
      </c>
      <c r="AO28" s="54">
        <v>-0.13485878996073342</v>
      </c>
      <c r="AP28" s="54">
        <v>-0.10258860077428311</v>
      </c>
      <c r="AQ28" s="54">
        <v>-7.4139000957808232E-2</v>
      </c>
      <c r="AR28" s="54">
        <v>-4.8869409916157069E-2</v>
      </c>
      <c r="AS28" s="54">
        <v>-2.6274871471845263E-2</v>
      </c>
      <c r="AT28" s="54">
        <v>-5.951965011489424E-3</v>
      </c>
      <c r="AU28" s="54">
        <v>1.2425493712456159E-2</v>
      </c>
      <c r="AV28" s="54">
        <v>2.9124092270073954E-2</v>
      </c>
      <c r="AW28" s="54">
        <v>4.436383803246069E-2</v>
      </c>
      <c r="AX28" s="54">
        <v>5.8327905927667345E-2</v>
      </c>
      <c r="AY28" s="54">
        <v>7.1170036658574576E-2</v>
      </c>
      <c r="AZ28" s="54">
        <v>8.3020220570053871E-2</v>
      </c>
      <c r="BA28" s="54">
        <v>9.3989113398729618E-2</v>
      </c>
      <c r="BB28" s="54">
        <v>0.10417150215335624</v>
      </c>
      <c r="BC28" s="54">
        <v>0.11364905125545866</v>
      </c>
      <c r="BD28" s="54">
        <v>0.12249249748187885</v>
      </c>
      <c r="BE28" s="54">
        <v>0.1307634186052844</v>
      </c>
      <c r="BJ28" s="34">
        <v>0.15</v>
      </c>
      <c r="BK28" s="42">
        <v>14.69966438695729</v>
      </c>
    </row>
    <row r="29" spans="1:64">
      <c r="A29" s="49">
        <f t="shared" si="8"/>
        <v>-56</v>
      </c>
      <c r="B29" s="15">
        <f t="shared" si="7"/>
        <v>90</v>
      </c>
      <c r="C29" s="14">
        <f t="shared" si="3"/>
        <v>-0.97738438111682457</v>
      </c>
      <c r="D29" s="15">
        <f t="shared" si="3"/>
        <v>1.5707963267948966</v>
      </c>
      <c r="J29" s="46">
        <f t="shared" si="9"/>
        <v>-56</v>
      </c>
      <c r="K29" s="54">
        <f t="shared" si="4"/>
        <v>-1.4289225075068432</v>
      </c>
      <c r="L29" s="54">
        <f t="shared" si="5"/>
        <v>-1.383421036557041</v>
      </c>
      <c r="M29" s="54">
        <f t="shared" si="5"/>
        <v>-1.3443355168564852</v>
      </c>
      <c r="N29" s="54">
        <f t="shared" si="5"/>
        <v>-1.3103982960298883</v>
      </c>
      <c r="O29" s="54">
        <f t="shared" si="5"/>
        <v>-1.2806550344781482</v>
      </c>
      <c r="P29" s="54">
        <f t="shared" si="5"/>
        <v>-1.2543735405261629</v>
      </c>
      <c r="Q29" s="54">
        <f t="shared" si="5"/>
        <v>-1.2309826865969555</v>
      </c>
      <c r="R29" s="54">
        <f t="shared" si="5"/>
        <v>-1.2100304301432478</v>
      </c>
      <c r="S29" s="54">
        <f t="shared" si="5"/>
        <v>-1.1911543135812941</v>
      </c>
      <c r="T29" s="54">
        <f t="shared" si="5"/>
        <v>-1.1740603196619772</v>
      </c>
      <c r="U29" s="54">
        <f t="shared" si="5"/>
        <v>-1.1585074457647795</v>
      </c>
      <c r="V29" s="54">
        <f t="shared" si="5"/>
        <v>-1.1442962703761423</v>
      </c>
      <c r="W29" s="54">
        <f t="shared" si="5"/>
        <v>-1.1312603562173582</v>
      </c>
      <c r="X29" s="54">
        <f t="shared" si="5"/>
        <v>-1.1192597015587558</v>
      </c>
      <c r="Y29" s="54">
        <f t="shared" si="5"/>
        <v>-1.1081756921574548</v>
      </c>
      <c r="Z29" s="54">
        <f t="shared" si="5"/>
        <v>-1.0979071673995042</v>
      </c>
      <c r="AA29" s="54">
        <f t="shared" si="5"/>
        <v>-1.0883673239124179</v>
      </c>
      <c r="AB29" s="54">
        <f t="shared" si="13"/>
        <v>-1.0794812557736357</v>
      </c>
      <c r="AC29" s="54">
        <f t="shared" si="13"/>
        <v>-1.0711839836806301</v>
      </c>
      <c r="AD29" s="54">
        <f t="shared" si="13"/>
        <v>-1.0634188633229575</v>
      </c>
      <c r="AE29" s="38"/>
      <c r="AG29" s="46">
        <f t="shared" si="10"/>
        <v>-56</v>
      </c>
      <c r="AH29" s="29">
        <f t="shared" si="6"/>
        <v>-1.1850506905200975</v>
      </c>
      <c r="AK29" s="46">
        <f t="shared" si="11"/>
        <v>-56</v>
      </c>
      <c r="AL29" s="54">
        <v>-0.24387181698674576</v>
      </c>
      <c r="AM29" s="54">
        <v>-0.19837034603694348</v>
      </c>
      <c r="AN29" s="54">
        <v>-0.15928482633638774</v>
      </c>
      <c r="AO29" s="54">
        <v>-0.12534760550979085</v>
      </c>
      <c r="AP29" s="54">
        <v>-9.560434395805073E-2</v>
      </c>
      <c r="AQ29" s="54">
        <v>-6.9322850006065417E-2</v>
      </c>
      <c r="AR29" s="54">
        <v>-4.593199607685805E-2</v>
      </c>
      <c r="AS29" s="54">
        <v>-2.4979739623150365E-2</v>
      </c>
      <c r="AT29" s="54">
        <v>-6.1036230611966058E-3</v>
      </c>
      <c r="AU29" s="54">
        <v>1.0990370858120269E-2</v>
      </c>
      <c r="AV29" s="54">
        <v>2.6543244755317996E-2</v>
      </c>
      <c r="AW29" s="54">
        <v>4.0754420143955139E-2</v>
      </c>
      <c r="AX29" s="54">
        <v>5.3790334302739273E-2</v>
      </c>
      <c r="AY29" s="54">
        <v>6.5790988961341723E-2</v>
      </c>
      <c r="AZ29" s="54">
        <v>7.6874998362642666E-2</v>
      </c>
      <c r="BA29" s="54">
        <v>8.7143523120593258E-2</v>
      </c>
      <c r="BB29" s="54">
        <v>9.6683366607679622E-2</v>
      </c>
      <c r="BC29" s="54">
        <v>0.10556943474646174</v>
      </c>
      <c r="BD29" s="54">
        <v>0.11386670683946742</v>
      </c>
      <c r="BE29" s="54">
        <v>0.12163182719713994</v>
      </c>
      <c r="BJ29" s="34">
        <v>0.19999999999999998</v>
      </c>
      <c r="BK29" s="42">
        <v>7.6365375361533534</v>
      </c>
    </row>
    <row r="30" spans="1:64">
      <c r="A30" s="14">
        <f t="shared" si="8"/>
        <v>-55</v>
      </c>
      <c r="B30" s="15">
        <f t="shared" si="7"/>
        <v>90</v>
      </c>
      <c r="C30" s="14">
        <f t="shared" si="3"/>
        <v>-0.95993108859688125</v>
      </c>
      <c r="D30" s="15">
        <f t="shared" si="3"/>
        <v>1.5707963267948966</v>
      </c>
      <c r="J30" s="45">
        <f t="shared" si="9"/>
        <v>-55</v>
      </c>
      <c r="K30" s="54">
        <f t="shared" si="4"/>
        <v>-1.3793171075169322</v>
      </c>
      <c r="L30" s="54">
        <f t="shared" si="5"/>
        <v>-1.3377357046502798</v>
      </c>
      <c r="M30" s="54">
        <f t="shared" si="5"/>
        <v>-1.3019009514501563</v>
      </c>
      <c r="N30" s="54">
        <f t="shared" si="5"/>
        <v>-1.2706985463304836</v>
      </c>
      <c r="O30" s="54">
        <f t="shared" si="5"/>
        <v>-1.2432847883530136</v>
      </c>
      <c r="P30" s="54">
        <f t="shared" si="5"/>
        <v>-1.2190091367663229</v>
      </c>
      <c r="Q30" s="54">
        <f t="shared" si="5"/>
        <v>-1.1973619250825167</v>
      </c>
      <c r="R30" s="54">
        <f t="shared" si="5"/>
        <v>-1.1779381866541785</v>
      </c>
      <c r="S30" s="54">
        <f t="shared" si="5"/>
        <v>-1.1604120826123432</v>
      </c>
      <c r="T30" s="54">
        <f t="shared" si="5"/>
        <v>-1.1445184756567337</v>
      </c>
      <c r="U30" s="54">
        <f t="shared" si="5"/>
        <v>-1.1300394237275027</v>
      </c>
      <c r="V30" s="54">
        <f t="shared" si="5"/>
        <v>-1.1167941262841961</v>
      </c>
      <c r="W30" s="54">
        <f t="shared" si="5"/>
        <v>-1.104631335585037</v>
      </c>
      <c r="X30" s="54">
        <f t="shared" si="5"/>
        <v>-1.0934235555434257</v>
      </c>
      <c r="Y30" s="54">
        <f t="shared" si="5"/>
        <v>-1.0830625554635747</v>
      </c>
      <c r="Z30" s="54">
        <f t="shared" si="5"/>
        <v>-1.0734558636119123</v>
      </c>
      <c r="AA30" s="54">
        <f t="shared" si="5"/>
        <v>-1.0645239997221601</v>
      </c>
      <c r="AB30" s="54">
        <f t="shared" si="13"/>
        <v>-1.0561982709245157</v>
      </c>
      <c r="AC30" s="54">
        <f t="shared" si="13"/>
        <v>-1.0484190016676591</v>
      </c>
      <c r="AD30" s="54">
        <f t="shared" si="13"/>
        <v>-1.0411341011034927</v>
      </c>
      <c r="AE30" s="38"/>
      <c r="AG30" s="45">
        <f t="shared" si="10"/>
        <v>-55</v>
      </c>
      <c r="AH30" s="29">
        <f t="shared" si="6"/>
        <v>-1.1542345536088656</v>
      </c>
      <c r="AK30" s="45">
        <f t="shared" si="11"/>
        <v>-55</v>
      </c>
      <c r="AL30" s="54">
        <v>-0.22508255390806653</v>
      </c>
      <c r="AM30" s="54">
        <v>-0.18350115104141418</v>
      </c>
      <c r="AN30" s="54">
        <v>-0.14766639784129065</v>
      </c>
      <c r="AO30" s="54">
        <v>-0.116463992721618</v>
      </c>
      <c r="AP30" s="54">
        <v>-8.9050234744147971E-2</v>
      </c>
      <c r="AQ30" s="54">
        <v>-6.4774583157457322E-2</v>
      </c>
      <c r="AR30" s="54">
        <v>-4.3127371473651088E-2</v>
      </c>
      <c r="AS30" s="54">
        <v>-2.3703633045312866E-2</v>
      </c>
      <c r="AT30" s="54">
        <v>-6.1775290034775665E-3</v>
      </c>
      <c r="AU30" s="54">
        <v>9.7160779521319185E-3</v>
      </c>
      <c r="AV30" s="54">
        <v>2.4195129881362964E-2</v>
      </c>
      <c r="AW30" s="54">
        <v>3.7440427324669567E-2</v>
      </c>
      <c r="AX30" s="54">
        <v>4.960321802382861E-2</v>
      </c>
      <c r="AY30" s="54">
        <v>6.0810998065439881E-2</v>
      </c>
      <c r="AZ30" s="54">
        <v>7.117199814529096E-2</v>
      </c>
      <c r="BA30" s="54">
        <v>8.0778689996953368E-2</v>
      </c>
      <c r="BB30" s="54">
        <v>8.9710553886705569E-2</v>
      </c>
      <c r="BC30" s="54">
        <v>9.803628268434994E-2</v>
      </c>
      <c r="BD30" s="54">
        <v>0.10581555194120651</v>
      </c>
      <c r="BE30" s="54">
        <v>0.11310045250537293</v>
      </c>
      <c r="BJ30" s="34">
        <v>0.24999999999999997</v>
      </c>
      <c r="BK30" s="42">
        <v>3.6576397887491012</v>
      </c>
    </row>
    <row r="31" spans="1:64">
      <c r="A31" s="49">
        <f t="shared" si="8"/>
        <v>-54</v>
      </c>
      <c r="B31" s="15">
        <f t="shared" si="7"/>
        <v>90</v>
      </c>
      <c r="C31" s="14">
        <f t="shared" si="3"/>
        <v>-0.94247779607693793</v>
      </c>
      <c r="D31" s="15">
        <f t="shared" si="3"/>
        <v>1.5707963267948966</v>
      </c>
      <c r="J31" s="46">
        <f t="shared" si="9"/>
        <v>-54</v>
      </c>
      <c r="K31" s="54">
        <f t="shared" si="4"/>
        <v>-1.331902613050935</v>
      </c>
      <c r="L31" s="54">
        <f t="shared" si="5"/>
        <v>-1.2938903398207993</v>
      </c>
      <c r="M31" s="54">
        <f t="shared" si="5"/>
        <v>-1.2610302803428388</v>
      </c>
      <c r="N31" s="54">
        <f t="shared" si="5"/>
        <v>-1.2323414159186497</v>
      </c>
      <c r="O31" s="54">
        <f t="shared" si="5"/>
        <v>-1.2070769212056347</v>
      </c>
      <c r="P31" s="54">
        <f t="shared" si="5"/>
        <v>-1.1846582154542831</v>
      </c>
      <c r="Q31" s="54">
        <f t="shared" si="5"/>
        <v>-1.1646301109302968</v>
      </c>
      <c r="R31" s="54">
        <f t="shared" si="5"/>
        <v>-1.1466295831976727</v>
      </c>
      <c r="S31" s="54">
        <f t="shared" si="5"/>
        <v>-1.1303635691992593</v>
      </c>
      <c r="T31" s="54">
        <f t="shared" si="5"/>
        <v>-1.1155928883986563</v>
      </c>
      <c r="U31" s="54">
        <f t="shared" si="5"/>
        <v>-1.1021204034369287</v>
      </c>
      <c r="V31" s="54">
        <f t="shared" si="5"/>
        <v>-1.0897821710630098</v>
      </c>
      <c r="W31" s="54">
        <f t="shared" si="5"/>
        <v>-1.0784407377987146</v>
      </c>
      <c r="X31" s="54">
        <f t="shared" si="5"/>
        <v>-1.0679799974328759</v>
      </c>
      <c r="Y31" s="54">
        <f t="shared" si="5"/>
        <v>-1.0583012017287758</v>
      </c>
      <c r="Z31" s="54">
        <f t="shared" si="5"/>
        <v>-1.0493198335040441</v>
      </c>
      <c r="AA31" s="54">
        <f t="shared" si="5"/>
        <v>-1.0409631321557045</v>
      </c>
      <c r="AB31" s="54">
        <f t="shared" si="13"/>
        <v>-1.0331681181433208</v>
      </c>
      <c r="AC31" s="54">
        <f t="shared" si="13"/>
        <v>-1.0258800028673347</v>
      </c>
      <c r="AD31" s="54">
        <f t="shared" si="13"/>
        <v>-1.0190508989888576</v>
      </c>
      <c r="AE31" s="38"/>
      <c r="AG31" s="46">
        <f t="shared" si="10"/>
        <v>-54</v>
      </c>
      <c r="AH31" s="29">
        <f t="shared" si="6"/>
        <v>-1.1241772156979304</v>
      </c>
      <c r="AK31" s="46">
        <f t="shared" si="11"/>
        <v>-54</v>
      </c>
      <c r="AL31" s="54">
        <v>-0.20772539735300466</v>
      </c>
      <c r="AM31" s="54">
        <v>-0.16971312412286887</v>
      </c>
      <c r="AN31" s="54">
        <v>-0.13685306464490843</v>
      </c>
      <c r="AO31" s="54">
        <v>-0.10816420022071926</v>
      </c>
      <c r="AP31" s="54">
        <v>-8.2899705507704313E-2</v>
      </c>
      <c r="AQ31" s="54">
        <v>-6.0480999756352682E-2</v>
      </c>
      <c r="AR31" s="54">
        <v>-4.0452895232366393E-2</v>
      </c>
      <c r="AS31" s="54">
        <v>-2.2452367499742332E-2</v>
      </c>
      <c r="AT31" s="54">
        <v>-6.1863535013289006E-3</v>
      </c>
      <c r="AU31" s="54">
        <v>8.5843272992740527E-3</v>
      </c>
      <c r="AV31" s="54">
        <v>2.2056812261001646E-2</v>
      </c>
      <c r="AW31" s="54">
        <v>3.4395044634920602E-2</v>
      </c>
      <c r="AX31" s="54">
        <v>4.5736477899215755E-2</v>
      </c>
      <c r="AY31" s="54">
        <v>5.6197218265054527E-2</v>
      </c>
      <c r="AZ31" s="54">
        <v>6.5876013969154545E-2</v>
      </c>
      <c r="BA31" s="54">
        <v>7.4857382193886268E-2</v>
      </c>
      <c r="BB31" s="54">
        <v>8.3214083542225925E-2</v>
      </c>
      <c r="BC31" s="54">
        <v>9.1009097554609619E-2</v>
      </c>
      <c r="BD31" s="54">
        <v>9.829721283059567E-2</v>
      </c>
      <c r="BE31" s="54">
        <v>0.1051263167090728</v>
      </c>
      <c r="BJ31" s="34">
        <v>0.3</v>
      </c>
      <c r="BK31" s="42">
        <v>1.4898161422074139</v>
      </c>
    </row>
    <row r="32" spans="1:64">
      <c r="A32" s="14">
        <f t="shared" si="8"/>
        <v>-53</v>
      </c>
      <c r="B32" s="15">
        <f t="shared" si="7"/>
        <v>90</v>
      </c>
      <c r="C32" s="14">
        <f t="shared" si="3"/>
        <v>-0.92502450355699462</v>
      </c>
      <c r="D32" s="15">
        <f t="shared" si="3"/>
        <v>1.5707963267948966</v>
      </c>
      <c r="J32" s="45">
        <f t="shared" si="9"/>
        <v>-53</v>
      </c>
      <c r="K32" s="54">
        <f t="shared" si="4"/>
        <v>-1.2865111354667957</v>
      </c>
      <c r="L32" s="54">
        <f t="shared" si="5"/>
        <v>-1.2517530005362896</v>
      </c>
      <c r="M32" s="54">
        <f t="shared" si="5"/>
        <v>-1.2216180952380911</v>
      </c>
      <c r="N32" s="54">
        <f t="shared" si="5"/>
        <v>-1.1952415262678571</v>
      </c>
      <c r="O32" s="54">
        <f t="shared" si="5"/>
        <v>-1.1719614710069761</v>
      </c>
      <c r="P32" s="54">
        <f t="shared" si="5"/>
        <v>-1.1512628825284419</v>
      </c>
      <c r="Q32" s="54">
        <f t="shared" si="5"/>
        <v>-1.1327389380694974</v>
      </c>
      <c r="R32" s="54">
        <f t="shared" si="5"/>
        <v>-1.116064032008945</v>
      </c>
      <c r="S32" s="54">
        <f t="shared" si="5"/>
        <v>-1.1009744718213379</v>
      </c>
      <c r="T32" s="54">
        <f t="shared" si="5"/>
        <v>-1.0872544300983125</v>
      </c>
      <c r="U32" s="54">
        <f t="shared" si="5"/>
        <v>-1.0747255554852175</v>
      </c>
      <c r="V32" s="54">
        <f t="shared" si="5"/>
        <v>-1.0632391769610996</v>
      </c>
      <c r="W32" s="54">
        <f t="shared" si="5"/>
        <v>-1.0526703763787442</v>
      </c>
      <c r="X32" s="54">
        <f t="shared" si="5"/>
        <v>-1.042913426972969</v>
      </c>
      <c r="Y32" s="54">
        <f t="shared" si="5"/>
        <v>-1.0338782441727332</v>
      </c>
      <c r="Z32" s="54">
        <f t="shared" si="5"/>
        <v>-1.0254875959687895</v>
      </c>
      <c r="AA32" s="54">
        <f t="shared" si="5"/>
        <v>-1.0176748897250911</v>
      </c>
      <c r="AB32" s="54">
        <f t="shared" si="13"/>
        <v>-1.010382401092967</v>
      </c>
      <c r="AC32" s="54">
        <f t="shared" si="13"/>
        <v>-1.0035598453151664</v>
      </c>
      <c r="AD32" s="54">
        <f t="shared" si="13"/>
        <v>-0.99716321610686287</v>
      </c>
      <c r="AE32" s="38"/>
      <c r="AG32" s="45">
        <f t="shared" si="10"/>
        <v>-53</v>
      </c>
      <c r="AH32" s="29">
        <f t="shared" si="6"/>
        <v>-1.0948334788653469</v>
      </c>
      <c r="AK32" s="45">
        <f t="shared" si="11"/>
        <v>-53</v>
      </c>
      <c r="AL32" s="54">
        <v>-0.19167765660144886</v>
      </c>
      <c r="AM32" s="54">
        <v>-0.1569195216709427</v>
      </c>
      <c r="AN32" s="54">
        <v>-0.12678461637274419</v>
      </c>
      <c r="AO32" s="54">
        <v>-0.10040804740251019</v>
      </c>
      <c r="AP32" s="54">
        <v>-7.7127992141629242E-2</v>
      </c>
      <c r="AQ32" s="54">
        <v>-5.6429403663095012E-2</v>
      </c>
      <c r="AR32" s="54">
        <v>-3.790545920415056E-2</v>
      </c>
      <c r="AS32" s="54">
        <v>-2.1230553143598119E-2</v>
      </c>
      <c r="AT32" s="54">
        <v>-6.1409929559910204E-3</v>
      </c>
      <c r="AU32" s="54">
        <v>7.5790487670344131E-3</v>
      </c>
      <c r="AV32" s="54">
        <v>2.0107923380129344E-2</v>
      </c>
      <c r="AW32" s="54">
        <v>3.1594301904247279E-2</v>
      </c>
      <c r="AX32" s="54">
        <v>4.216310248660271E-2</v>
      </c>
      <c r="AY32" s="54">
        <v>5.1920051892377916E-2</v>
      </c>
      <c r="AZ32" s="54">
        <v>6.0955234692613658E-2</v>
      </c>
      <c r="BA32" s="54">
        <v>6.9345882896557409E-2</v>
      </c>
      <c r="BB32" s="54">
        <v>7.7158589140255751E-2</v>
      </c>
      <c r="BC32" s="54">
        <v>8.4451077772379923E-2</v>
      </c>
      <c r="BD32" s="54">
        <v>9.1273633550180477E-2</v>
      </c>
      <c r="BE32" s="54">
        <v>9.7670262758484006E-2</v>
      </c>
      <c r="BJ32" s="34">
        <v>0.35</v>
      </c>
      <c r="BK32" s="42">
        <v>0.42695919874353239</v>
      </c>
    </row>
    <row r="33" spans="1:63">
      <c r="A33" s="49">
        <f t="shared" si="8"/>
        <v>-52</v>
      </c>
      <c r="B33" s="15">
        <f t="shared" si="7"/>
        <v>90</v>
      </c>
      <c r="C33" s="14">
        <f t="shared" si="3"/>
        <v>-0.90757121103705141</v>
      </c>
      <c r="D33" s="15">
        <f t="shared" si="3"/>
        <v>1.5707963267948966</v>
      </c>
      <c r="J33" s="46">
        <f t="shared" si="9"/>
        <v>-52</v>
      </c>
      <c r="K33" s="54">
        <f t="shared" si="4"/>
        <v>-1.2429911027707705</v>
      </c>
      <c r="L33" s="54">
        <f t="shared" si="5"/>
        <v>-1.2112037029420311</v>
      </c>
      <c r="M33" s="54">
        <f t="shared" si="5"/>
        <v>-1.1835679289757806</v>
      </c>
      <c r="N33" s="54">
        <f t="shared" si="5"/>
        <v>-1.1593202976155323</v>
      </c>
      <c r="O33" s="54">
        <f t="shared" si="5"/>
        <v>-1.1378737186356185</v>
      </c>
      <c r="P33" s="54">
        <f t="shared" si="5"/>
        <v>-1.1187693348400425</v>
      </c>
      <c r="Q33" s="54">
        <f t="shared" si="5"/>
        <v>-1.101643323826619</v>
      </c>
      <c r="R33" s="54">
        <f t="shared" si="5"/>
        <v>-1.0862035056470754</v>
      </c>
      <c r="S33" s="54">
        <f t="shared" si="5"/>
        <v>-1.0722125357685204</v>
      </c>
      <c r="T33" s="54">
        <f t="shared" si="5"/>
        <v>-1.0594756174269226</v>
      </c>
      <c r="U33" s="54">
        <f t="shared" si="5"/>
        <v>-1.0478313763858278</v>
      </c>
      <c r="V33" s="54">
        <f t="shared" si="5"/>
        <v>-1.0371449876150765</v>
      </c>
      <c r="W33" s="54">
        <f t="shared" si="5"/>
        <v>-1.0273029311542738</v>
      </c>
      <c r="X33" s="54">
        <f t="shared" si="5"/>
        <v>-1.0182089437557176</v>
      </c>
      <c r="Y33" s="54">
        <f t="shared" si="5"/>
        <v>-1.0097808598451676</v>
      </c>
      <c r="Z33" s="54">
        <f t="shared" si="5"/>
        <v>-1.0019481219306381</v>
      </c>
      <c r="AA33" s="54">
        <f t="shared" si="5"/>
        <v>-0.9946498005949973</v>
      </c>
      <c r="AB33" s="54">
        <f t="shared" si="13"/>
        <v>-0.98783300639813121</v>
      </c>
      <c r="AC33" s="54">
        <f t="shared" si="13"/>
        <v>-0.98145160607818493</v>
      </c>
      <c r="AD33" s="54">
        <f t="shared" si="13"/>
        <v>-0.97546517713172298</v>
      </c>
      <c r="AE33" s="38"/>
      <c r="AG33" s="46">
        <f t="shared" si="10"/>
        <v>-52</v>
      </c>
      <c r="AH33" s="29">
        <f t="shared" si="6"/>
        <v>-1.0661617106056687</v>
      </c>
      <c r="AK33" s="46">
        <f t="shared" si="11"/>
        <v>-52</v>
      </c>
      <c r="AL33" s="54">
        <v>-0.17682939216510185</v>
      </c>
      <c r="AM33" s="54">
        <v>-0.14504199233636239</v>
      </c>
      <c r="AN33" s="54">
        <v>-0.11740621837011189</v>
      </c>
      <c r="AO33" s="54">
        <v>-9.315858700986368E-2</v>
      </c>
      <c r="AP33" s="54">
        <v>-7.1712008029949814E-2</v>
      </c>
      <c r="AQ33" s="54">
        <v>-5.2607624234373818E-2</v>
      </c>
      <c r="AR33" s="54">
        <v>-3.5481613220950337E-2</v>
      </c>
      <c r="AS33" s="54">
        <v>-2.0041795041406685E-2</v>
      </c>
      <c r="AT33" s="54">
        <v>-6.050825162851714E-3</v>
      </c>
      <c r="AU33" s="54">
        <v>6.686093178746022E-3</v>
      </c>
      <c r="AV33" s="54">
        <v>1.8330334219840871E-2</v>
      </c>
      <c r="AW33" s="54">
        <v>2.9016722990592214E-2</v>
      </c>
      <c r="AX33" s="54">
        <v>3.885877945139482E-2</v>
      </c>
      <c r="AY33" s="54">
        <v>4.795276684995109E-2</v>
      </c>
      <c r="AZ33" s="54">
        <v>5.6380850760501033E-2</v>
      </c>
      <c r="BA33" s="54">
        <v>6.4213588675030575E-2</v>
      </c>
      <c r="BB33" s="54">
        <v>7.1511910010671365E-2</v>
      </c>
      <c r="BC33" s="54">
        <v>7.8328704207537458E-2</v>
      </c>
      <c r="BD33" s="54">
        <v>8.4710104527483732E-2</v>
      </c>
      <c r="BE33" s="54">
        <v>9.0696533473945684E-2</v>
      </c>
      <c r="BJ33" s="34">
        <v>0.39999999999999997</v>
      </c>
      <c r="BK33" s="42">
        <v>5.6233823655353662E-2</v>
      </c>
    </row>
    <row r="34" spans="1:63">
      <c r="A34" s="14">
        <f t="shared" si="8"/>
        <v>-51</v>
      </c>
      <c r="B34" s="15">
        <f t="shared" si="7"/>
        <v>90</v>
      </c>
      <c r="C34" s="14">
        <f t="shared" si="3"/>
        <v>-0.89011791851710809</v>
      </c>
      <c r="D34" s="15">
        <f t="shared" si="3"/>
        <v>1.5707963267948966</v>
      </c>
      <c r="J34" s="45">
        <f t="shared" si="9"/>
        <v>-51</v>
      </c>
      <c r="K34" s="54">
        <f t="shared" si="4"/>
        <v>-1.2012053079530691</v>
      </c>
      <c r="L34" s="54">
        <f t="shared" si="5"/>
        <v>-1.1721330818299469</v>
      </c>
      <c r="M34" s="54">
        <f t="shared" si="5"/>
        <v>-1.1467913145087503</v>
      </c>
      <c r="N34" s="54">
        <f t="shared" si="5"/>
        <v>-1.1245052742135249</v>
      </c>
      <c r="O34" s="54">
        <f t="shared" si="5"/>
        <v>-1.1047536958188833</v>
      </c>
      <c r="P34" s="54">
        <f t="shared" si="5"/>
        <v>-1.0871274962047857</v>
      </c>
      <c r="Q34" s="54">
        <f t="shared" si="5"/>
        <v>-1.0713011365383893</v>
      </c>
      <c r="R34" s="54">
        <f t="shared" si="5"/>
        <v>-1.0570123311460566</v>
      </c>
      <c r="S34" s="54">
        <f t="shared" si="5"/>
        <v>-1.0440473963588586</v>
      </c>
      <c r="T34" s="54">
        <f t="shared" si="5"/>
        <v>-1.0322304913858698</v>
      </c>
      <c r="U34" s="54">
        <f t="shared" si="5"/>
        <v>-1.0214155961349776</v>
      </c>
      <c r="V34" s="54">
        <f t="shared" si="5"/>
        <v>-1.0114804467444516</v>
      </c>
      <c r="W34" s="54">
        <f t="shared" si="5"/>
        <v>-1.0023218932293627</v>
      </c>
      <c r="X34" s="54">
        <f t="shared" si="5"/>
        <v>-0.99385230481078179</v>
      </c>
      <c r="Y34" s="54">
        <f t="shared" si="5"/>
        <v>-0.9859967570801752</v>
      </c>
      <c r="Z34" s="54">
        <f t="shared" si="5"/>
        <v>-0.97869080954976195</v>
      </c>
      <c r="AA34" s="54">
        <f t="shared" si="5"/>
        <v>-0.97187873390637247</v>
      </c>
      <c r="AB34" s="54">
        <f t="shared" si="13"/>
        <v>-0.96551208982090009</v>
      </c>
      <c r="AC34" s="54">
        <f t="shared" si="13"/>
        <v>-0.95954857129003635</v>
      </c>
      <c r="AD34" s="54">
        <f t="shared" si="13"/>
        <v>-0.95395106539632035</v>
      </c>
      <c r="AE34" s="38"/>
      <c r="AG34" s="45">
        <f t="shared" si="10"/>
        <v>-51</v>
      </c>
      <c r="AH34" s="29">
        <f t="shared" si="6"/>
        <v>-1.0381234712801197</v>
      </c>
      <c r="AK34" s="45">
        <f t="shared" si="11"/>
        <v>-51</v>
      </c>
      <c r="AL34" s="54">
        <v>-0.1630818366729494</v>
      </c>
      <c r="AM34" s="54">
        <v>-0.13400961054982719</v>
      </c>
      <c r="AN34" s="54">
        <v>-0.10866784322863055</v>
      </c>
      <c r="AO34" s="54">
        <v>-8.6381802933405138E-2</v>
      </c>
      <c r="AP34" s="54">
        <v>-6.6630224538763549E-2</v>
      </c>
      <c r="AQ34" s="54">
        <v>-4.9004024924665934E-2</v>
      </c>
      <c r="AR34" s="54">
        <v>-3.3177665258269595E-2</v>
      </c>
      <c r="AS34" s="54">
        <v>-1.8888859865936913E-2</v>
      </c>
      <c r="AT34" s="54">
        <v>-5.9239250787388453E-3</v>
      </c>
      <c r="AU34" s="54">
        <v>5.8929798942499723E-3</v>
      </c>
      <c r="AV34" s="54">
        <v>1.6707875145142159E-2</v>
      </c>
      <c r="AW34" s="54">
        <v>2.6643024535668136E-2</v>
      </c>
      <c r="AX34" s="54">
        <v>3.580157805075701E-2</v>
      </c>
      <c r="AY34" s="54">
        <v>4.427116646933793E-2</v>
      </c>
      <c r="AZ34" s="54">
        <v>5.2126714199944524E-2</v>
      </c>
      <c r="BA34" s="54">
        <v>5.9432661730357772E-2</v>
      </c>
      <c r="BB34" s="54">
        <v>6.6244737373747253E-2</v>
      </c>
      <c r="BC34" s="54">
        <v>7.2611381459219637E-2</v>
      </c>
      <c r="BD34" s="54">
        <v>7.857489999008338E-2</v>
      </c>
      <c r="BE34" s="54">
        <v>8.4172405883799373E-2</v>
      </c>
      <c r="BJ34" s="34">
        <v>0.44999999999999996</v>
      </c>
      <c r="BK34" s="42">
        <v>0.12615442046599479</v>
      </c>
    </row>
    <row r="35" spans="1:63">
      <c r="A35" s="49">
        <f t="shared" si="8"/>
        <v>-50</v>
      </c>
      <c r="B35" s="15">
        <f t="shared" si="7"/>
        <v>90</v>
      </c>
      <c r="C35" s="14">
        <f t="shared" si="3"/>
        <v>-0.87266462599716477</v>
      </c>
      <c r="D35" s="15">
        <f t="shared" si="3"/>
        <v>1.5707963267948966</v>
      </c>
      <c r="J35" s="46">
        <f t="shared" si="9"/>
        <v>-50</v>
      </c>
      <c r="K35" s="54">
        <f t="shared" si="4"/>
        <v>-1.1610292303565646</v>
      </c>
      <c r="L35" s="54">
        <f t="shared" si="5"/>
        <v>-1.1344412271315061</v>
      </c>
      <c r="M35" s="54">
        <f t="shared" ref="M35:AB50" si="14">SIN($C35)*(M$3+1)/(M$3+COS($C35))</f>
        <v>-1.1112069598756018</v>
      </c>
      <c r="N35" s="54">
        <f t="shared" si="14"/>
        <v>-1.0907295280298133</v>
      </c>
      <c r="O35" s="54">
        <f t="shared" si="14"/>
        <v>-1.0725457471737576</v>
      </c>
      <c r="P35" s="54">
        <f t="shared" si="14"/>
        <v>-1.0562906913740382</v>
      </c>
      <c r="Q35" s="54">
        <f t="shared" si="14"/>
        <v>-1.0416729501057571</v>
      </c>
      <c r="R35" s="54">
        <f t="shared" si="14"/>
        <v>-1.0284570035205443</v>
      </c>
      <c r="S35" s="54">
        <f t="shared" si="14"/>
        <v>-1.0164504361841504</v>
      </c>
      <c r="T35" s="54">
        <f t="shared" si="14"/>
        <v>-1.0054945074121429</v>
      </c>
      <c r="U35" s="54">
        <f t="shared" si="14"/>
        <v>-0.99545709327618903</v>
      </c>
      <c r="V35" s="54">
        <f t="shared" si="14"/>
        <v>-0.9862273323593147</v>
      </c>
      <c r="W35" s="54">
        <f t="shared" si="14"/>
        <v>-0.97771151399941691</v>
      </c>
      <c r="X35" s="54">
        <f t="shared" si="14"/>
        <v>-0.9698298851642414</v>
      </c>
      <c r="Y35" s="54">
        <f t="shared" si="14"/>
        <v>-0.96251414511069766</v>
      </c>
      <c r="Z35" s="54">
        <f t="shared" si="14"/>
        <v>-0.95570546098170084</v>
      </c>
      <c r="AA35" s="54">
        <f t="shared" si="14"/>
        <v>-0.94935288220116854</v>
      </c>
      <c r="AB35" s="54">
        <f t="shared" si="14"/>
        <v>-0.94341206319499848</v>
      </c>
      <c r="AC35" s="54">
        <f t="shared" ref="AC35:AD49" si="15">SIN($C35)*(AC$3+1)/(AC$3+COS($C35))</f>
        <v>-0.93784422668630896</v>
      </c>
      <c r="AD35" s="54">
        <f t="shared" si="15"/>
        <v>-0.93261531630999717</v>
      </c>
      <c r="AE35" s="38"/>
      <c r="AG35" s="46">
        <f t="shared" si="10"/>
        <v>-50</v>
      </c>
      <c r="AH35" s="29">
        <f t="shared" si="6"/>
        <v>-1.0106831886830214</v>
      </c>
      <c r="AK35" s="46">
        <f t="shared" si="11"/>
        <v>-50</v>
      </c>
      <c r="AL35" s="54">
        <v>-0.15034604167354315</v>
      </c>
      <c r="AM35" s="54">
        <v>-0.12375803844848465</v>
      </c>
      <c r="AN35" s="54">
        <v>-0.10052377119258038</v>
      </c>
      <c r="AO35" s="54">
        <v>-8.0046339346791839E-2</v>
      </c>
      <c r="AP35" s="54">
        <v>-6.1862558490736186E-2</v>
      </c>
      <c r="AQ35" s="54">
        <v>-4.5607502691016766E-2</v>
      </c>
      <c r="AR35" s="54">
        <v>-3.0989761422735684E-2</v>
      </c>
      <c r="AS35" s="54">
        <v>-1.7773814837522828E-2</v>
      </c>
      <c r="AT35" s="54">
        <v>-5.7672475011290025E-3</v>
      </c>
      <c r="AU35" s="54">
        <v>5.1886812708785701E-3</v>
      </c>
      <c r="AV35" s="54">
        <v>1.5226095406832396E-2</v>
      </c>
      <c r="AW35" s="54">
        <v>2.4455856323706726E-2</v>
      </c>
      <c r="AX35" s="54">
        <v>3.2971674683604513E-2</v>
      </c>
      <c r="AY35" s="54">
        <v>4.0853303518780026E-2</v>
      </c>
      <c r="AZ35" s="54">
        <v>4.8169043572323766E-2</v>
      </c>
      <c r="BA35" s="54">
        <v>5.4977727701320589E-2</v>
      </c>
      <c r="BB35" s="54">
        <v>6.1330306481852892E-2</v>
      </c>
      <c r="BC35" s="54">
        <v>6.7271125488022943E-2</v>
      </c>
      <c r="BD35" s="54">
        <v>7.283896199671247E-2</v>
      </c>
      <c r="BE35" s="54">
        <v>7.8067872373024261E-2</v>
      </c>
      <c r="BJ35" s="34">
        <v>0.49999999999999994</v>
      </c>
      <c r="BK35" s="42">
        <v>0.47848520461573868</v>
      </c>
    </row>
    <row r="36" spans="1:63">
      <c r="A36" s="14">
        <f t="shared" si="8"/>
        <v>-49</v>
      </c>
      <c r="B36" s="15">
        <f t="shared" si="7"/>
        <v>90</v>
      </c>
      <c r="C36" s="14">
        <f t="shared" si="3"/>
        <v>-0.85521133347722145</v>
      </c>
      <c r="D36" s="15">
        <f t="shared" si="3"/>
        <v>1.5707963267948966</v>
      </c>
      <c r="J36" s="45">
        <f t="shared" si="9"/>
        <v>-49</v>
      </c>
      <c r="K36" s="54">
        <f t="shared" si="4"/>
        <v>-1.1223495865025823</v>
      </c>
      <c r="L36" s="54">
        <f t="shared" ref="L36:AA65" si="16">SIN($C36)*(L$3+1)/(L$3+COS($C36))</f>
        <v>-1.0980366696414028</v>
      </c>
      <c r="M36" s="54">
        <f t="shared" si="14"/>
        <v>-1.0767400228034774</v>
      </c>
      <c r="N36" s="54">
        <f t="shared" si="14"/>
        <v>-1.0579311304447079</v>
      </c>
      <c r="O36" s="54">
        <f t="shared" si="14"/>
        <v>-1.0411981395180698</v>
      </c>
      <c r="P36" s="54">
        <f t="shared" si="14"/>
        <v>-1.026215353382061</v>
      </c>
      <c r="Q36" s="54">
        <f t="shared" si="14"/>
        <v>-1.0127218224193839</v>
      </c>
      <c r="R36" s="54">
        <f t="shared" si="14"/>
        <v>-1.0005060165262585</v>
      </c>
      <c r="S36" s="54">
        <f t="shared" si="14"/>
        <v>-0.98939465493248235</v>
      </c>
      <c r="T36" s="54">
        <f t="shared" si="14"/>
        <v>-0.97924443470909794</v>
      </c>
      <c r="U36" s="54">
        <f t="shared" si="14"/>
        <v>-0.96993581676051122</v>
      </c>
      <c r="V36" s="54">
        <f t="shared" si="14"/>
        <v>-0.96136829598440898</v>
      </c>
      <c r="W36" s="54">
        <f t="shared" si="14"/>
        <v>-0.95345675786957462</v>
      </c>
      <c r="X36" s="54">
        <f t="shared" si="14"/>
        <v>-0.946128641121045</v>
      </c>
      <c r="Y36" s="54">
        <f t="shared" si="14"/>
        <v>-0.93932170567411344</v>
      </c>
      <c r="Z36" s="54">
        <f t="shared" si="14"/>
        <v>-0.9329822605769138</v>
      </c>
      <c r="AA36" s="54">
        <f t="shared" si="14"/>
        <v>-0.92706374487060594</v>
      </c>
      <c r="AB36" s="54">
        <f t="shared" si="14"/>
        <v>-0.92152558206840007</v>
      </c>
      <c r="AC36" s="54">
        <f t="shared" si="15"/>
        <v>-0.91633224860946505</v>
      </c>
      <c r="AD36" s="54">
        <f t="shared" si="15"/>
        <v>-0.91145251106516945</v>
      </c>
      <c r="AE36" s="38"/>
      <c r="AG36" s="45">
        <f t="shared" si="10"/>
        <v>-49</v>
      </c>
      <c r="AH36" s="29">
        <f t="shared" si="6"/>
        <v>-0.98380787273879133</v>
      </c>
      <c r="AK36" s="45">
        <f t="shared" si="11"/>
        <v>-49</v>
      </c>
      <c r="AL36" s="54">
        <v>-0.13854171376379099</v>
      </c>
      <c r="AM36" s="54">
        <v>-0.11422879690261145</v>
      </c>
      <c r="AN36" s="54">
        <v>-9.2932150064686025E-2</v>
      </c>
      <c r="AO36" s="54">
        <v>-7.4123257705916545E-2</v>
      </c>
      <c r="AP36" s="54">
        <v>-5.7390266779278498E-2</v>
      </c>
      <c r="AQ36" s="54">
        <v>-4.2407480643269713E-2</v>
      </c>
      <c r="AR36" s="54">
        <v>-2.8913949680592577E-2</v>
      </c>
      <c r="AS36" s="54">
        <v>-1.6698143787467146E-2</v>
      </c>
      <c r="AT36" s="54">
        <v>-5.58678219369102E-3</v>
      </c>
      <c r="AU36" s="54">
        <v>4.5634380296933896E-3</v>
      </c>
      <c r="AV36" s="54">
        <v>1.3872055978280118E-2</v>
      </c>
      <c r="AW36" s="54">
        <v>2.2439576754382351E-2</v>
      </c>
      <c r="AX36" s="54">
        <v>3.0351114869216711E-2</v>
      </c>
      <c r="AY36" s="54">
        <v>3.7679231617746334E-2</v>
      </c>
      <c r="AZ36" s="54">
        <v>4.4486167064677895E-2</v>
      </c>
      <c r="BA36" s="54">
        <v>5.0825612161877531E-2</v>
      </c>
      <c r="BB36" s="54">
        <v>5.674412786818539E-2</v>
      </c>
      <c r="BC36" s="54">
        <v>6.228229067039126E-2</v>
      </c>
      <c r="BD36" s="54">
        <v>6.7475624129326284E-2</v>
      </c>
      <c r="BE36" s="54">
        <v>7.2355361673621887E-2</v>
      </c>
      <c r="BJ36" s="34">
        <v>0.54999999999999993</v>
      </c>
      <c r="BK36" s="42">
        <v>1.0110827779952436</v>
      </c>
    </row>
    <row r="37" spans="1:63">
      <c r="A37" s="49">
        <f t="shared" si="8"/>
        <v>-48</v>
      </c>
      <c r="B37" s="15">
        <f t="shared" si="7"/>
        <v>90</v>
      </c>
      <c r="C37" s="14">
        <f t="shared" si="3"/>
        <v>-0.83775804095727824</v>
      </c>
      <c r="D37" s="15">
        <f t="shared" si="3"/>
        <v>1.5707963267948966</v>
      </c>
      <c r="J37" s="46">
        <f t="shared" si="9"/>
        <v>-48</v>
      </c>
      <c r="K37" s="54">
        <f t="shared" si="4"/>
        <v>-1.0850630745674037</v>
      </c>
      <c r="L37" s="54">
        <f t="shared" si="16"/>
        <v>-1.0628354940847673</v>
      </c>
      <c r="M37" s="54">
        <f t="shared" si="14"/>
        <v>-1.043321471160606</v>
      </c>
      <c r="N37" s="54">
        <f t="shared" si="14"/>
        <v>-1.0260526830471157</v>
      </c>
      <c r="O37" s="54">
        <f t="shared" si="14"/>
        <v>-1.0106627125895731</v>
      </c>
      <c r="P37" s="54">
        <f t="shared" si="14"/>
        <v>-0.99686076033685889</v>
      </c>
      <c r="Q37" s="54">
        <f t="shared" si="14"/>
        <v>-0.98441309497991614</v>
      </c>
      <c r="R37" s="54">
        <f t="shared" si="14"/>
        <v>-0.97312970883104288</v>
      </c>
      <c r="S37" s="54">
        <f t="shared" si="14"/>
        <v>-0.96285455050515645</v>
      </c>
      <c r="T37" s="54">
        <f t="shared" si="14"/>
        <v>-0.95345826390412292</v>
      </c>
      <c r="U37" s="54">
        <f t="shared" si="14"/>
        <v>-0.944832713970024</v>
      </c>
      <c r="V37" s="54">
        <f t="shared" si="14"/>
        <v>-0.93688680645341016</v>
      </c>
      <c r="W37" s="54">
        <f t="shared" si="14"/>
        <v>-0.92954325836036755</v>
      </c>
      <c r="X37" s="54">
        <f t="shared" si="14"/>
        <v>-0.92273607605002927</v>
      </c>
      <c r="Y37" s="54">
        <f t="shared" si="14"/>
        <v>-0.9164085664547913</v>
      </c>
      <c r="Z37" s="54">
        <f t="shared" si="14"/>
        <v>-0.91051175441413745</v>
      </c>
      <c r="AA37" s="54">
        <f t="shared" si="14"/>
        <v>-0.90500311255555843</v>
      </c>
      <c r="AB37" s="54">
        <f t="shared" si="14"/>
        <v>-0.8998455340078505</v>
      </c>
      <c r="AC37" s="54">
        <f t="shared" si="15"/>
        <v>-0.89500649545484423</v>
      </c>
      <c r="AD37" s="54">
        <f t="shared" si="15"/>
        <v>-0.89045737061707231</v>
      </c>
      <c r="AE37" s="38"/>
      <c r="AG37" s="46">
        <f t="shared" si="10"/>
        <v>-48</v>
      </c>
      <c r="AH37" s="29">
        <f t="shared" si="6"/>
        <v>-0.95746686452252039</v>
      </c>
      <c r="AK37" s="46">
        <f t="shared" si="11"/>
        <v>-48</v>
      </c>
      <c r="AL37" s="54">
        <v>-0.12759621004488331</v>
      </c>
      <c r="AM37" s="54">
        <v>-0.10536862956224691</v>
      </c>
      <c r="AN37" s="54">
        <v>-8.585460663808564E-2</v>
      </c>
      <c r="AO37" s="54">
        <v>-6.8585818524595332E-2</v>
      </c>
      <c r="AP37" s="54">
        <v>-5.3195848067052687E-2</v>
      </c>
      <c r="AQ37" s="54">
        <v>-3.9393895814338498E-2</v>
      </c>
      <c r="AR37" s="54">
        <v>-2.6946230457395748E-2</v>
      </c>
      <c r="AS37" s="54">
        <v>-1.5662844308522494E-2</v>
      </c>
      <c r="AT37" s="54">
        <v>-5.387685982636059E-3</v>
      </c>
      <c r="AU37" s="54">
        <v>4.0086006183974732E-3</v>
      </c>
      <c r="AV37" s="54">
        <v>1.2634150552496393E-2</v>
      </c>
      <c r="AW37" s="54">
        <v>2.058005806911023E-2</v>
      </c>
      <c r="AX37" s="54">
        <v>2.7923606162152836E-2</v>
      </c>
      <c r="AY37" s="54">
        <v>3.4730788472491114E-2</v>
      </c>
      <c r="AZ37" s="54">
        <v>4.1058298067729093E-2</v>
      </c>
      <c r="BA37" s="54">
        <v>4.6955110108382936E-2</v>
      </c>
      <c r="BB37" s="54">
        <v>5.2463751966961958E-2</v>
      </c>
      <c r="BC37" s="54">
        <v>5.7621330514669888E-2</v>
      </c>
      <c r="BD37" s="54">
        <v>6.2460369067676158E-2</v>
      </c>
      <c r="BE37" s="54">
        <v>6.7009493905448081E-2</v>
      </c>
      <c r="BJ37" s="34">
        <v>0.6</v>
      </c>
      <c r="BK37" s="42">
        <v>1.6566765121311355</v>
      </c>
    </row>
    <row r="38" spans="1:63">
      <c r="A38" s="14">
        <f t="shared" si="8"/>
        <v>-47</v>
      </c>
      <c r="B38" s="15">
        <f t="shared" si="7"/>
        <v>90</v>
      </c>
      <c r="C38" s="14">
        <f t="shared" si="3"/>
        <v>-0.82030474843733492</v>
      </c>
      <c r="D38" s="15">
        <f t="shared" si="3"/>
        <v>1.5707963267948966</v>
      </c>
      <c r="J38" s="45">
        <f t="shared" si="9"/>
        <v>-47</v>
      </c>
      <c r="K38" s="54">
        <f t="shared" si="4"/>
        <v>-1.0490752829481249</v>
      </c>
      <c r="L38" s="54">
        <f t="shared" si="16"/>
        <v>-1.0287605612328798</v>
      </c>
      <c r="M38" s="54">
        <f t="shared" si="14"/>
        <v>-1.0108875176134566</v>
      </c>
      <c r="N38" s="54">
        <f t="shared" si="14"/>
        <v>-0.99504089994092049</v>
      </c>
      <c r="O38" s="54">
        <f t="shared" si="14"/>
        <v>-0.98089456612633807</v>
      </c>
      <c r="P38" s="54">
        <f t="shared" si="14"/>
        <v>-0.96818879824240378</v>
      </c>
      <c r="Q38" s="54">
        <f t="shared" si="14"/>
        <v>-0.95671421137344348</v>
      </c>
      <c r="R38" s="54">
        <f t="shared" si="14"/>
        <v>-0.94630012397402907</v>
      </c>
      <c r="S38" s="54">
        <f t="shared" si="14"/>
        <v>-0.93680601029249577</v>
      </c>
      <c r="T38" s="54">
        <f t="shared" si="14"/>
        <v>-0.92811512223312231</v>
      </c>
      <c r="U38" s="54">
        <f t="shared" si="14"/>
        <v>-0.92012966433835786</v>
      </c>
      <c r="V38" s="54">
        <f t="shared" si="14"/>
        <v>-0.91276709787181498</v>
      </c>
      <c r="W38" s="54">
        <f t="shared" si="14"/>
        <v>-0.90595727731602482</v>
      </c>
      <c r="X38" s="54">
        <f t="shared" si="14"/>
        <v>-0.89964020847055404</v>
      </c>
      <c r="Y38" s="54">
        <f t="shared" si="14"/>
        <v>-0.89376427622283683</v>
      </c>
      <c r="Z38" s="54">
        <f t="shared" si="14"/>
        <v>-0.88828483107025191</v>
      </c>
      <c r="AA38" s="54">
        <f t="shared" si="14"/>
        <v>-0.88316305243320814</v>
      </c>
      <c r="AB38" s="54">
        <f t="shared" si="14"/>
        <v>-0.878365027522233</v>
      </c>
      <c r="AC38" s="54">
        <f t="shared" si="15"/>
        <v>-0.87386099953113139</v>
      </c>
      <c r="AD38" s="54">
        <f t="shared" si="15"/>
        <v>-0.86962474992186711</v>
      </c>
      <c r="AE38" s="38"/>
      <c r="AG38" s="45">
        <f t="shared" si="10"/>
        <v>-47</v>
      </c>
      <c r="AH38" s="29">
        <f t="shared" si="6"/>
        <v>-0.93163161475382372</v>
      </c>
      <c r="AK38" s="45">
        <f t="shared" si="11"/>
        <v>-47</v>
      </c>
      <c r="AL38" s="54">
        <v>-0.11744366819430119</v>
      </c>
      <c r="AM38" s="54">
        <v>-9.7128946479056122E-2</v>
      </c>
      <c r="AN38" s="54">
        <v>-7.925590285963291E-2</v>
      </c>
      <c r="AO38" s="54">
        <v>-6.3409285187096764E-2</v>
      </c>
      <c r="AP38" s="54">
        <v>-4.9262951372514352E-2</v>
      </c>
      <c r="AQ38" s="54">
        <v>-3.6557183488580058E-2</v>
      </c>
      <c r="AR38" s="54">
        <v>-2.5082596619619757E-2</v>
      </c>
      <c r="AS38" s="54">
        <v>-1.466850922020535E-2</v>
      </c>
      <c r="AT38" s="54">
        <v>-5.1743955386720497E-3</v>
      </c>
      <c r="AU38" s="54">
        <v>3.5164925207014086E-3</v>
      </c>
      <c r="AV38" s="54">
        <v>1.1501950415465867E-2</v>
      </c>
      <c r="AW38" s="54">
        <v>1.8864516882008742E-2</v>
      </c>
      <c r="AX38" s="54">
        <v>2.56743374377989E-2</v>
      </c>
      <c r="AY38" s="54">
        <v>3.1991406283269685E-2</v>
      </c>
      <c r="AZ38" s="54">
        <v>3.7867338530986894E-2</v>
      </c>
      <c r="BA38" s="54">
        <v>4.334678368357181E-2</v>
      </c>
      <c r="BB38" s="54">
        <v>4.8468562320615582E-2</v>
      </c>
      <c r="BC38" s="54">
        <v>5.3266587231590723E-2</v>
      </c>
      <c r="BD38" s="54">
        <v>5.7770615222692334E-2</v>
      </c>
      <c r="BE38" s="54">
        <v>6.200686483195661E-2</v>
      </c>
      <c r="BJ38" s="34">
        <v>0.65</v>
      </c>
      <c r="BK38" s="42">
        <v>2.3702802511297865</v>
      </c>
    </row>
    <row r="39" spans="1:63">
      <c r="A39" s="49">
        <f t="shared" si="8"/>
        <v>-46</v>
      </c>
      <c r="B39" s="15">
        <f t="shared" si="7"/>
        <v>90</v>
      </c>
      <c r="C39" s="14">
        <f t="shared" si="3"/>
        <v>-0.8028514559173916</v>
      </c>
      <c r="D39" s="15">
        <f t="shared" si="3"/>
        <v>1.5707963267948966</v>
      </c>
      <c r="J39" s="46">
        <f t="shared" si="9"/>
        <v>-46</v>
      </c>
      <c r="K39" s="54">
        <f t="shared" si="4"/>
        <v>-1.014299738402219</v>
      </c>
      <c r="L39" s="54">
        <f t="shared" si="16"/>
        <v>-0.99574082371456551</v>
      </c>
      <c r="M39" s="54">
        <f t="shared" si="14"/>
        <v>-0.9793791186132641</v>
      </c>
      <c r="N39" s="54">
        <f t="shared" si="14"/>
        <v>-0.96484623506458622</v>
      </c>
      <c r="O39" s="54">
        <f t="shared" si="14"/>
        <v>-0.951851778952021</v>
      </c>
      <c r="P39" s="54">
        <f t="shared" si="14"/>
        <v>-0.94016374688398174</v>
      </c>
      <c r="Q39" s="54">
        <f t="shared" si="14"/>
        <v>-0.92959455255261836</v>
      </c>
      <c r="R39" s="54">
        <f t="shared" si="14"/>
        <v>-0.91999088268227303</v>
      </c>
      <c r="S39" s="54">
        <f t="shared" si="14"/>
        <v>-0.91122621160127781</v>
      </c>
      <c r="T39" s="54">
        <f t="shared" si="14"/>
        <v>-0.90319519553812899</v>
      </c>
      <c r="U39" s="54">
        <f t="shared" si="14"/>
        <v>-0.89580941806042336</v>
      </c>
      <c r="V39" s="54">
        <f t="shared" si="14"/>
        <v>-0.88899412138647504</v>
      </c>
      <c r="W39" s="54">
        <f t="shared" si="14"/>
        <v>-0.88268566695764072</v>
      </c>
      <c r="X39" s="54">
        <f t="shared" si="14"/>
        <v>-0.87682954225789678</v>
      </c>
      <c r="Y39" s="54">
        <f t="shared" si="14"/>
        <v>-0.87137878154035753</v>
      </c>
      <c r="Z39" s="54">
        <f t="shared" si="14"/>
        <v>-0.86629270353729459</v>
      </c>
      <c r="AA39" s="54">
        <f t="shared" si="14"/>
        <v>-0.86153589432921784</v>
      </c>
      <c r="AB39" s="54">
        <f t="shared" si="14"/>
        <v>-0.85707738156483071</v>
      </c>
      <c r="AC39" s="54">
        <f t="shared" si="15"/>
        <v>-0.85288995931045275</v>
      </c>
      <c r="AD39" s="54">
        <f t="shared" si="15"/>
        <v>-0.8489496324192094</v>
      </c>
      <c r="AE39" s="38"/>
      <c r="AG39" s="46">
        <f t="shared" si="10"/>
        <v>-46</v>
      </c>
      <c r="AH39" s="29">
        <f t="shared" si="6"/>
        <v>-0.90627548769434618</v>
      </c>
      <c r="AK39" s="46">
        <f t="shared" si="11"/>
        <v>-46</v>
      </c>
      <c r="AL39" s="54">
        <v>-0.1080242507078728</v>
      </c>
      <c r="AM39" s="54">
        <v>-8.9465336020219333E-2</v>
      </c>
      <c r="AN39" s="54">
        <v>-7.3103630918917917E-2</v>
      </c>
      <c r="AO39" s="54">
        <v>-5.8570747370240039E-2</v>
      </c>
      <c r="AP39" s="54">
        <v>-4.5576291257674817E-2</v>
      </c>
      <c r="AQ39" s="54">
        <v>-3.3888259189635561E-2</v>
      </c>
      <c r="AR39" s="54">
        <v>-2.3319064858272176E-2</v>
      </c>
      <c r="AS39" s="54">
        <v>-1.3715394987926843E-2</v>
      </c>
      <c r="AT39" s="54">
        <v>-4.9507239069316311E-3</v>
      </c>
      <c r="AU39" s="54">
        <v>3.0802921562171903E-3</v>
      </c>
      <c r="AV39" s="54">
        <v>1.0466069633922825E-2</v>
      </c>
      <c r="AW39" s="54">
        <v>1.7281366307871138E-2</v>
      </c>
      <c r="AX39" s="54">
        <v>2.3589820736705458E-2</v>
      </c>
      <c r="AY39" s="54">
        <v>2.9445945436449406E-2</v>
      </c>
      <c r="AZ39" s="54">
        <v>3.4896706153988655E-2</v>
      </c>
      <c r="BA39" s="54">
        <v>3.9982784157051587E-2</v>
      </c>
      <c r="BB39" s="54">
        <v>4.4739593365128338E-2</v>
      </c>
      <c r="BC39" s="54">
        <v>4.9198106129515473E-2</v>
      </c>
      <c r="BD39" s="54">
        <v>5.3385528383893432E-2</v>
      </c>
      <c r="BE39" s="54">
        <v>5.7325855275136783E-2</v>
      </c>
      <c r="BJ39" s="34">
        <v>0.70000000000000007</v>
      </c>
      <c r="BK39" s="42">
        <v>3.1214798465641715</v>
      </c>
    </row>
    <row r="40" spans="1:63">
      <c r="A40" s="14">
        <f t="shared" si="8"/>
        <v>-45</v>
      </c>
      <c r="B40" s="15">
        <f t="shared" si="7"/>
        <v>90</v>
      </c>
      <c r="C40" s="14">
        <f t="shared" si="3"/>
        <v>-0.78539816339744828</v>
      </c>
      <c r="D40" s="15">
        <f t="shared" si="3"/>
        <v>1.5707963267948966</v>
      </c>
      <c r="J40" s="45">
        <f t="shared" si="9"/>
        <v>-45</v>
      </c>
      <c r="K40" s="54">
        <f t="shared" si="4"/>
        <v>-0.98065707334212293</v>
      </c>
      <c r="L40" s="54">
        <f t="shared" si="16"/>
        <v>-0.96371072259077506</v>
      </c>
      <c r="M40" s="54">
        <f t="shared" si="14"/>
        <v>-0.94874152930957156</v>
      </c>
      <c r="N40" s="54">
        <f t="shared" si="14"/>
        <v>-0.93542254894614896</v>
      </c>
      <c r="O40" s="54">
        <f t="shared" si="14"/>
        <v>-0.92349515629532308</v>
      </c>
      <c r="P40" s="54">
        <f t="shared" si="14"/>
        <v>-0.91275208618840598</v>
      </c>
      <c r="Q40" s="54">
        <f t="shared" si="14"/>
        <v>-0.90302528712412267</v>
      </c>
      <c r="R40" s="54">
        <f t="shared" si="14"/>
        <v>-0.89417706628098037</v>
      </c>
      <c r="S40" s="54">
        <f t="shared" si="14"/>
        <v>-0.8860935303387486</v>
      </c>
      <c r="T40" s="54">
        <f t="shared" si="14"/>
        <v>-0.87867965644035739</v>
      </c>
      <c r="U40" s="54">
        <f t="shared" si="14"/>
        <v>-0.87185553943528205</v>
      </c>
      <c r="V40" s="54">
        <f t="shared" si="14"/>
        <v>-0.86555350043510271</v>
      </c>
      <c r="W40" s="54">
        <f t="shared" si="14"/>
        <v>-0.85971583454745515</v>
      </c>
      <c r="X40" s="54">
        <f t="shared" si="14"/>
        <v>-0.85429303880084462</v>
      </c>
      <c r="Y40" s="54">
        <f t="shared" si="14"/>
        <v>-0.84924240491749781</v>
      </c>
      <c r="Z40" s="54">
        <f t="shared" si="14"/>
        <v>-0.84452689220448884</v>
      </c>
      <c r="AA40" s="54">
        <f t="shared" si="14"/>
        <v>-0.8401142175993076</v>
      </c>
      <c r="AB40" s="54">
        <f t="shared" si="14"/>
        <v>-0.83597611557740725</v>
      </c>
      <c r="AC40" s="54">
        <f t="shared" si="15"/>
        <v>-0.83208773204491726</v>
      </c>
      <c r="AD40" s="54">
        <f t="shared" si="15"/>
        <v>-0.82842712474619007</v>
      </c>
      <c r="AE40" s="38"/>
      <c r="AG40" s="45">
        <f t="shared" si="10"/>
        <v>-45</v>
      </c>
      <c r="AH40" s="29">
        <f t="shared" si="6"/>
        <v>-0.88137358701954305</v>
      </c>
      <c r="AK40" s="45">
        <f t="shared" si="11"/>
        <v>-45</v>
      </c>
      <c r="AL40" s="54">
        <v>-9.9283486322579884E-2</v>
      </c>
      <c r="AM40" s="54">
        <v>-8.2337135571232012E-2</v>
      </c>
      <c r="AN40" s="54">
        <v>-6.7367942290028515E-2</v>
      </c>
      <c r="AO40" s="54">
        <v>-5.404896192660591E-2</v>
      </c>
      <c r="AP40" s="54">
        <v>-4.2121569275780035E-2</v>
      </c>
      <c r="AQ40" s="54">
        <v>-3.1378499168862928E-2</v>
      </c>
      <c r="AR40" s="54">
        <v>-2.1651700104579619E-2</v>
      </c>
      <c r="AS40" s="54">
        <v>-1.2803479261437323E-2</v>
      </c>
      <c r="AT40" s="54">
        <v>-4.7199433192055551E-3</v>
      </c>
      <c r="AU40" s="54">
        <v>2.6939305791856549E-3</v>
      </c>
      <c r="AV40" s="54">
        <v>9.5180475842610024E-3</v>
      </c>
      <c r="AW40" s="54">
        <v>1.582008658444034E-2</v>
      </c>
      <c r="AX40" s="54">
        <v>2.1657752472087899E-2</v>
      </c>
      <c r="AY40" s="54">
        <v>2.708054821869843E-2</v>
      </c>
      <c r="AZ40" s="54">
        <v>3.2131182102045241E-2</v>
      </c>
      <c r="BA40" s="54">
        <v>3.6846694815054204E-2</v>
      </c>
      <c r="BB40" s="54">
        <v>4.1259369420235448E-2</v>
      </c>
      <c r="BC40" s="54">
        <v>4.5397471442135795E-2</v>
      </c>
      <c r="BD40" s="54">
        <v>4.9285854974625787E-2</v>
      </c>
      <c r="BE40" s="54">
        <v>5.2946462273352979E-2</v>
      </c>
      <c r="BJ40" s="34">
        <v>0.75000000000000011</v>
      </c>
      <c r="BK40" s="42">
        <v>3.8895759580379297</v>
      </c>
    </row>
    <row r="41" spans="1:63">
      <c r="A41" s="49">
        <f t="shared" si="8"/>
        <v>-44</v>
      </c>
      <c r="B41" s="15">
        <f t="shared" si="7"/>
        <v>90</v>
      </c>
      <c r="C41" s="14">
        <f t="shared" si="3"/>
        <v>-0.76794487087750496</v>
      </c>
      <c r="D41" s="15">
        <f t="shared" si="3"/>
        <v>1.5707963267948966</v>
      </c>
      <c r="J41" s="46">
        <f t="shared" si="9"/>
        <v>-44</v>
      </c>
      <c r="K41" s="54">
        <f t="shared" si="4"/>
        <v>-0.94807429520854192</v>
      </c>
      <c r="L41" s="54">
        <f t="shared" si="16"/>
        <v>-0.9326096537591213</v>
      </c>
      <c r="M41" s="54">
        <f t="shared" si="14"/>
        <v>-0.91892390721861816</v>
      </c>
      <c r="N41" s="54">
        <f t="shared" si="14"/>
        <v>-0.90672681009103773</v>
      </c>
      <c r="O41" s="54">
        <f t="shared" si="14"/>
        <v>-0.89578800207149945</v>
      </c>
      <c r="P41" s="54">
        <f t="shared" si="14"/>
        <v>-0.88592232079692945</v>
      </c>
      <c r="Q41" s="54">
        <f t="shared" si="14"/>
        <v>-0.87697923505947906</v>
      </c>
      <c r="R41" s="54">
        <f t="shared" si="14"/>
        <v>-0.86883511007860525</v>
      </c>
      <c r="S41" s="54">
        <f t="shared" si="14"/>
        <v>-0.8613874571564536</v>
      </c>
      <c r="T41" s="54">
        <f t="shared" si="14"/>
        <v>-0.85455059811801548</v>
      </c>
      <c r="U41" s="54">
        <f t="shared" si="14"/>
        <v>-0.84825235443195268</v>
      </c>
      <c r="V41" s="54">
        <f t="shared" si="14"/>
        <v>-0.8424314891805017</v>
      </c>
      <c r="W41" s="54">
        <f t="shared" si="14"/>
        <v>-0.83703570945201633</v>
      </c>
      <c r="X41" s="54">
        <f t="shared" si="14"/>
        <v>-0.83202009095956508</v>
      </c>
      <c r="Y41" s="54">
        <f t="shared" si="14"/>
        <v>-0.82734582431038994</v>
      </c>
      <c r="Z41" s="54">
        <f t="shared" si="14"/>
        <v>-0.82297920882971165</v>
      </c>
      <c r="AA41" s="54">
        <f t="shared" si="14"/>
        <v>-0.81889083872837898</v>
      </c>
      <c r="AB41" s="54">
        <f t="shared" si="14"/>
        <v>-0.81505494004166124</v>
      </c>
      <c r="AC41" s="54">
        <f t="shared" si="15"/>
        <v>-0.8114488267279355</v>
      </c>
      <c r="AD41" s="54">
        <f t="shared" si="15"/>
        <v>-0.80805245167031359</v>
      </c>
      <c r="AE41" s="38"/>
      <c r="AG41" s="46">
        <f t="shared" si="10"/>
        <v>-44</v>
      </c>
      <c r="AH41" s="29">
        <f t="shared" si="6"/>
        <v>-0.85690260076300528</v>
      </c>
      <c r="AK41" s="46">
        <f t="shared" si="11"/>
        <v>-44</v>
      </c>
      <c r="AL41" s="54">
        <v>-9.1171694445536633E-2</v>
      </c>
      <c r="AM41" s="54">
        <v>-7.570705299611602E-2</v>
      </c>
      <c r="AN41" s="54">
        <v>-6.2021306455612879E-2</v>
      </c>
      <c r="AO41" s="54">
        <v>-4.9824209328032443E-2</v>
      </c>
      <c r="AP41" s="54">
        <v>-3.8885401308494161E-2</v>
      </c>
      <c r="AQ41" s="54">
        <v>-2.9019720033924168E-2</v>
      </c>
      <c r="AR41" s="54">
        <v>-2.0076634296473772E-2</v>
      </c>
      <c r="AS41" s="54">
        <v>-1.1932509315599971E-2</v>
      </c>
      <c r="AT41" s="54">
        <v>-4.484856393448311E-3</v>
      </c>
      <c r="AU41" s="54">
        <v>2.3520026449898035E-3</v>
      </c>
      <c r="AV41" s="54">
        <v>8.6502463310526023E-3</v>
      </c>
      <c r="AW41" s="54">
        <v>1.4471111582503582E-2</v>
      </c>
      <c r="AX41" s="54">
        <v>1.9866891310988954E-2</v>
      </c>
      <c r="AY41" s="54">
        <v>2.48825098034402E-2</v>
      </c>
      <c r="AZ41" s="54">
        <v>2.9556776452615341E-2</v>
      </c>
      <c r="BA41" s="54">
        <v>3.3923391933293634E-2</v>
      </c>
      <c r="BB41" s="54">
        <v>3.8011762034626306E-2</v>
      </c>
      <c r="BC41" s="54">
        <v>4.1847660721344049E-2</v>
      </c>
      <c r="BD41" s="54">
        <v>4.5453774035069783E-2</v>
      </c>
      <c r="BE41" s="54">
        <v>4.8850149092691697E-2</v>
      </c>
      <c r="BJ41" s="34">
        <v>0.80000000000000016</v>
      </c>
      <c r="BK41" s="42">
        <v>4.6604515665973523</v>
      </c>
    </row>
    <row r="42" spans="1:63">
      <c r="A42" s="14">
        <f t="shared" si="8"/>
        <v>-43</v>
      </c>
      <c r="B42" s="15">
        <f t="shared" si="7"/>
        <v>90</v>
      </c>
      <c r="C42" s="14">
        <f t="shared" si="3"/>
        <v>-0.75049157835756175</v>
      </c>
      <c r="D42" s="15">
        <f t="shared" si="3"/>
        <v>1.5707963267948966</v>
      </c>
      <c r="J42" s="45">
        <f t="shared" si="9"/>
        <v>-43</v>
      </c>
      <c r="K42" s="54">
        <f t="shared" si="4"/>
        <v>-0.91648414358526664</v>
      </c>
      <c r="L42" s="54">
        <f t="shared" si="16"/>
        <v>-0.90238149491322284</v>
      </c>
      <c r="M42" s="54">
        <f t="shared" si="14"/>
        <v>-0.88987895850554377</v>
      </c>
      <c r="N42" s="54">
        <f t="shared" si="14"/>
        <v>-0.87871882685622293</v>
      </c>
      <c r="O42" s="54">
        <f t="shared" si="14"/>
        <v>-0.86869591327933682</v>
      </c>
      <c r="P42" s="54">
        <f t="shared" si="14"/>
        <v>-0.85964482086924843</v>
      </c>
      <c r="Q42" s="54">
        <f t="shared" si="14"/>
        <v>-0.85143074343368097</v>
      </c>
      <c r="R42" s="54">
        <f t="shared" si="14"/>
        <v>-0.84394270573474128</v>
      </c>
      <c r="S42" s="54">
        <f t="shared" si="14"/>
        <v>-0.83708852034342784</v>
      </c>
      <c r="T42" s="54">
        <f t="shared" si="14"/>
        <v>-0.83079097317737016</v>
      </c>
      <c r="U42" s="54">
        <f t="shared" si="14"/>
        <v>-0.82498490210866948</v>
      </c>
      <c r="V42" s="54">
        <f t="shared" si="14"/>
        <v>-0.81961493386235484</v>
      </c>
      <c r="W42" s="54">
        <f t="shared" si="14"/>
        <v>-0.81463371241130467</v>
      </c>
      <c r="X42" s="54">
        <f t="shared" si="14"/>
        <v>-0.81000049868506896</v>
      </c>
      <c r="Y42" s="54">
        <f t="shared" si="14"/>
        <v>-0.80568005386211194</v>
      </c>
      <c r="Z42" s="54">
        <f t="shared" si="14"/>
        <v>-0.80164174143080247</v>
      </c>
      <c r="AA42" s="54">
        <f t="shared" si="14"/>
        <v>-0.79785879959919948</v>
      </c>
      <c r="AB42" s="54">
        <f t="shared" si="14"/>
        <v>-0.79430774750602984</v>
      </c>
      <c r="AC42" s="54">
        <f t="shared" si="15"/>
        <v>-0.79096789738004569</v>
      </c>
      <c r="AD42" s="54">
        <f t="shared" si="15"/>
        <v>-0.78782095122988471</v>
      </c>
      <c r="AE42" s="38"/>
      <c r="AG42" s="45">
        <f t="shared" si="10"/>
        <v>-43</v>
      </c>
      <c r="AH42" s="29">
        <f t="shared" si="6"/>
        <v>-0.83284066286840064</v>
      </c>
      <c r="AK42" s="45">
        <f t="shared" si="11"/>
        <v>-43</v>
      </c>
      <c r="AL42" s="54">
        <v>-8.3643480716866003E-2</v>
      </c>
      <c r="AM42" s="54">
        <v>-6.9540832044822198E-2</v>
      </c>
      <c r="AN42" s="54">
        <v>-5.7038295637143133E-2</v>
      </c>
      <c r="AO42" s="54">
        <v>-4.5878163987822296E-2</v>
      </c>
      <c r="AP42" s="54">
        <v>-3.5855250410936179E-2</v>
      </c>
      <c r="AQ42" s="54">
        <v>-2.6804158000847789E-2</v>
      </c>
      <c r="AR42" s="54">
        <v>-1.8590080565280331E-2</v>
      </c>
      <c r="AS42" s="54">
        <v>-1.1102042866340645E-2</v>
      </c>
      <c r="AT42" s="54">
        <v>-4.2478574750272058E-3</v>
      </c>
      <c r="AU42" s="54">
        <v>2.0496896910304763E-3</v>
      </c>
      <c r="AV42" s="54">
        <v>7.8557607597311563E-3</v>
      </c>
      <c r="AW42" s="54">
        <v>1.3225729006045794E-2</v>
      </c>
      <c r="AX42" s="54">
        <v>1.8206950457095972E-2</v>
      </c>
      <c r="AY42" s="54">
        <v>2.2840164183331679E-2</v>
      </c>
      <c r="AZ42" s="54">
        <v>2.7160609006288694E-2</v>
      </c>
      <c r="BA42" s="54">
        <v>3.119892143759817E-2</v>
      </c>
      <c r="BB42" s="54">
        <v>3.4981863269201163E-2</v>
      </c>
      <c r="BC42" s="54">
        <v>3.8532915362370801E-2</v>
      </c>
      <c r="BD42" s="54">
        <v>4.1872765488354946E-2</v>
      </c>
      <c r="BE42" s="54">
        <v>4.5019711638515925E-2</v>
      </c>
      <c r="BJ42" s="34">
        <v>0.8500000000000002</v>
      </c>
      <c r="BK42" s="42">
        <v>5.4245097927316479</v>
      </c>
    </row>
    <row r="43" spans="1:63">
      <c r="A43" s="49">
        <f t="shared" si="8"/>
        <v>-42</v>
      </c>
      <c r="B43" s="15">
        <f t="shared" si="7"/>
        <v>90</v>
      </c>
      <c r="C43" s="14">
        <f t="shared" si="3"/>
        <v>-0.73303828583761843</v>
      </c>
      <c r="D43" s="15">
        <f t="shared" si="3"/>
        <v>1.5707963267948966</v>
      </c>
      <c r="J43" s="46">
        <f t="shared" si="9"/>
        <v>-42</v>
      </c>
      <c r="K43" s="54">
        <f t="shared" si="4"/>
        <v>-0.88582452297272896</v>
      </c>
      <c r="L43" s="54">
        <f t="shared" si="16"/>
        <v>-0.87297418516207015</v>
      </c>
      <c r="M43" s="54">
        <f t="shared" si="14"/>
        <v>-0.86156262160661556</v>
      </c>
      <c r="N43" s="54">
        <f t="shared" si="14"/>
        <v>-0.85136100622107014</v>
      </c>
      <c r="O43" s="54">
        <f t="shared" si="14"/>
        <v>-0.84218659403125595</v>
      </c>
      <c r="P43" s="54">
        <f t="shared" si="14"/>
        <v>-0.83389167737894943</v>
      </c>
      <c r="Q43" s="54">
        <f t="shared" si="14"/>
        <v>-0.82635557295892736</v>
      </c>
      <c r="R43" s="54">
        <f t="shared" si="14"/>
        <v>-0.81947871172944964</v>
      </c>
      <c r="S43" s="54">
        <f t="shared" si="14"/>
        <v>-0.81317821483417807</v>
      </c>
      <c r="T43" s="54">
        <f t="shared" si="14"/>
        <v>-0.80738453715788638</v>
      </c>
      <c r="U43" s="54">
        <f t="shared" si="14"/>
        <v>-0.80203888955232949</v>
      </c>
      <c r="V43" s="54">
        <f t="shared" si="14"/>
        <v>-0.79709123682447758</v>
      </c>
      <c r="W43" s="54">
        <f t="shared" si="14"/>
        <v>-0.79249872683823919</v>
      </c>
      <c r="X43" s="54">
        <f t="shared" si="14"/>
        <v>-0.78822444617349152</v>
      </c>
      <c r="Y43" s="54">
        <f t="shared" si="14"/>
        <v>-0.78423642579587804</v>
      </c>
      <c r="Z43" s="54">
        <f t="shared" si="14"/>
        <v>-0.780506840032552</v>
      </c>
      <c r="AA43" s="54">
        <f t="shared" si="14"/>
        <v>-0.77701135638622609</v>
      </c>
      <c r="AB43" s="54">
        <f t="shared" si="14"/>
        <v>-0.773728604058049</v>
      </c>
      <c r="AC43" s="54">
        <f t="shared" si="15"/>
        <v>-0.77063973664029262</v>
      </c>
      <c r="AD43" s="54">
        <f t="shared" si="15"/>
        <v>-0.76772807007083166</v>
      </c>
      <c r="AE43" s="38"/>
      <c r="AG43" s="46">
        <f t="shared" si="10"/>
        <v>-42</v>
      </c>
      <c r="AH43" s="29">
        <f t="shared" si="6"/>
        <v>-0.8091672292473151</v>
      </c>
      <c r="AK43" s="46">
        <f t="shared" si="11"/>
        <v>-42</v>
      </c>
      <c r="AL43" s="54">
        <v>-7.6657293725413855E-2</v>
      </c>
      <c r="AM43" s="54">
        <v>-6.3806955914755048E-2</v>
      </c>
      <c r="AN43" s="54">
        <v>-5.2395392359300463E-2</v>
      </c>
      <c r="AO43" s="54">
        <v>-4.2193776973755037E-2</v>
      </c>
      <c r="AP43" s="54">
        <v>-3.3019364783940852E-2</v>
      </c>
      <c r="AQ43" s="54">
        <v>-2.4724448131634325E-2</v>
      </c>
      <c r="AR43" s="54">
        <v>-1.7188343711612264E-2</v>
      </c>
      <c r="AS43" s="54">
        <v>-1.0311482482134537E-2</v>
      </c>
      <c r="AT43" s="54">
        <v>-4.0109855868629696E-3</v>
      </c>
      <c r="AU43" s="54">
        <v>1.7826920894287168E-3</v>
      </c>
      <c r="AV43" s="54">
        <v>7.1283396949856082E-3</v>
      </c>
      <c r="AW43" s="54">
        <v>1.2075992422837523E-2</v>
      </c>
      <c r="AX43" s="54">
        <v>1.6668502409075914E-2</v>
      </c>
      <c r="AY43" s="54">
        <v>2.0942783073823579E-2</v>
      </c>
      <c r="AZ43" s="54">
        <v>2.4930803451437056E-2</v>
      </c>
      <c r="BA43" s="54">
        <v>2.8660389214763105E-2</v>
      </c>
      <c r="BB43" s="54">
        <v>3.2155872861089008E-2</v>
      </c>
      <c r="BC43" s="54">
        <v>3.5438625189266104E-2</v>
      </c>
      <c r="BD43" s="54">
        <v>3.8527492607022484E-2</v>
      </c>
      <c r="BE43" s="54">
        <v>4.1439159176483442E-2</v>
      </c>
      <c r="BJ43" s="34">
        <v>0.90000000000000024</v>
      </c>
      <c r="BK43" s="42">
        <v>6.175291809558173</v>
      </c>
    </row>
    <row r="44" spans="1:63">
      <c r="A44" s="14">
        <f t="shared" si="8"/>
        <v>-41</v>
      </c>
      <c r="B44" s="15">
        <f t="shared" si="7"/>
        <v>90</v>
      </c>
      <c r="C44" s="14">
        <f t="shared" si="3"/>
        <v>-0.71558499331767511</v>
      </c>
      <c r="D44" s="15">
        <f t="shared" si="3"/>
        <v>1.5707963267948966</v>
      </c>
      <c r="J44" s="45">
        <f t="shared" si="9"/>
        <v>-41</v>
      </c>
      <c r="K44" s="54">
        <f t="shared" si="4"/>
        <v>-0.85603800100072291</v>
      </c>
      <c r="L44" s="54">
        <f t="shared" si="16"/>
        <v>-0.84433935056801734</v>
      </c>
      <c r="M44" s="54">
        <f t="shared" si="14"/>
        <v>-0.83393378364945159</v>
      </c>
      <c r="N44" s="54">
        <f t="shared" si="14"/>
        <v>-0.82461813633933256</v>
      </c>
      <c r="O44" s="54">
        <f t="shared" si="14"/>
        <v>-0.81622968704677923</v>
      </c>
      <c r="P44" s="54">
        <f t="shared" si="14"/>
        <v>-0.80863657036993819</v>
      </c>
      <c r="Q44" s="54">
        <f t="shared" si="14"/>
        <v>-0.8017307942224795</v>
      </c>
      <c r="R44" s="54">
        <f t="shared" si="14"/>
        <v>-0.79542307114964106</v>
      </c>
      <c r="S44" s="54">
        <f t="shared" si="14"/>
        <v>-0.78963893676376862</v>
      </c>
      <c r="T44" s="54">
        <f t="shared" si="14"/>
        <v>-0.7843157962586349</v>
      </c>
      <c r="U44" s="54">
        <f t="shared" si="14"/>
        <v>-0.77940065003711978</v>
      </c>
      <c r="V44" s="54">
        <f t="shared" si="14"/>
        <v>-0.77484832299790574</v>
      </c>
      <c r="W44" s="54">
        <f t="shared" si="14"/>
        <v>-0.77062007198859162</v>
      </c>
      <c r="X44" s="54">
        <f t="shared" si="14"/>
        <v>-0.76668248043920006</v>
      </c>
      <c r="Y44" s="54">
        <f t="shared" si="14"/>
        <v>-0.76300657337704414</v>
      </c>
      <c r="Z44" s="54">
        <f t="shared" si="14"/>
        <v>-0.75956710321017173</v>
      </c>
      <c r="AA44" s="54">
        <f t="shared" si="14"/>
        <v>-0.75634196903339146</v>
      </c>
      <c r="AB44" s="54">
        <f t="shared" si="14"/>
        <v>-0.75331174121451994</v>
      </c>
      <c r="AC44" s="54">
        <f t="shared" si="15"/>
        <v>-0.75045926964539489</v>
      </c>
      <c r="AD44" s="54">
        <f t="shared" si="15"/>
        <v>-0.74776935896960928</v>
      </c>
      <c r="AE44" s="38"/>
      <c r="AG44" s="45">
        <f t="shared" si="10"/>
        <v>-41</v>
      </c>
      <c r="AH44" s="29">
        <f t="shared" si="6"/>
        <v>-0.7858629665445438</v>
      </c>
      <c r="AK44" s="45">
        <f t="shared" si="11"/>
        <v>-41</v>
      </c>
      <c r="AL44" s="54">
        <v>-7.017503445617912E-2</v>
      </c>
      <c r="AM44" s="54">
        <v>-5.8476384023473549E-2</v>
      </c>
      <c r="AN44" s="54">
        <v>-4.8070817104907793E-2</v>
      </c>
      <c r="AO44" s="54">
        <v>-3.8755169794788769E-2</v>
      </c>
      <c r="AP44" s="54">
        <v>-3.0366720502235434E-2</v>
      </c>
      <c r="AQ44" s="54">
        <v>-2.2773603825394395E-2</v>
      </c>
      <c r="AR44" s="54">
        <v>-1.5867827677935709E-2</v>
      </c>
      <c r="AS44" s="54">
        <v>-9.5601046050972638E-3</v>
      </c>
      <c r="AT44" s="54">
        <v>-3.7759702192248223E-3</v>
      </c>
      <c r="AU44" s="54">
        <v>1.5471702859088943E-3</v>
      </c>
      <c r="AV44" s="54">
        <v>6.4623165074240152E-3</v>
      </c>
      <c r="AW44" s="54">
        <v>1.1014643546638059E-2</v>
      </c>
      <c r="AX44" s="54">
        <v>1.524289455595218E-2</v>
      </c>
      <c r="AY44" s="54">
        <v>1.918048610534373E-2</v>
      </c>
      <c r="AZ44" s="54">
        <v>2.2856393167499656E-2</v>
      </c>
      <c r="BA44" s="54">
        <v>2.629586333437206E-2</v>
      </c>
      <c r="BB44" s="54">
        <v>2.9520997511152336E-2</v>
      </c>
      <c r="BC44" s="54">
        <v>3.2551225330023859E-2</v>
      </c>
      <c r="BD44" s="54">
        <v>3.5403696899148906E-2</v>
      </c>
      <c r="BE44" s="54">
        <v>3.8093607574934518E-2</v>
      </c>
      <c r="BJ44" s="34">
        <v>0.95000000000000029</v>
      </c>
      <c r="BK44" s="42">
        <v>6.9085360100393798</v>
      </c>
    </row>
    <row r="45" spans="1:63" ht="15.75" thickBot="1">
      <c r="A45" s="49">
        <f t="shared" si="8"/>
        <v>-40</v>
      </c>
      <c r="B45" s="15">
        <f t="shared" si="7"/>
        <v>90</v>
      </c>
      <c r="C45" s="14">
        <f t="shared" si="3"/>
        <v>-0.69813170079773179</v>
      </c>
      <c r="D45" s="15">
        <f t="shared" si="3"/>
        <v>1.5707963267948966</v>
      </c>
      <c r="J45" s="46">
        <f t="shared" si="9"/>
        <v>-40</v>
      </c>
      <c r="K45" s="54">
        <f t="shared" si="4"/>
        <v>-0.82707136340668996</v>
      </c>
      <c r="L45" s="54">
        <f t="shared" si="16"/>
        <v>-0.81643196982912325</v>
      </c>
      <c r="M45" s="54">
        <f t="shared" si="14"/>
        <v>-0.80695402574862873</v>
      </c>
      <c r="N45" s="54">
        <f t="shared" si="14"/>
        <v>-0.79845719016143468</v>
      </c>
      <c r="O45" s="54">
        <f t="shared" si="14"/>
        <v>-0.79079662070853607</v>
      </c>
      <c r="P45" s="54">
        <f t="shared" si="14"/>
        <v>-0.78385464882465472</v>
      </c>
      <c r="Q45" s="54">
        <f t="shared" si="14"/>
        <v>-0.77753469266126585</v>
      </c>
      <c r="R45" s="54">
        <f t="shared" si="14"/>
        <v>-0.7717567360932337</v>
      </c>
      <c r="S45" s="54">
        <f t="shared" si="14"/>
        <v>-0.76645392306133886</v>
      </c>
      <c r="T45" s="54">
        <f t="shared" si="14"/>
        <v>-0.76156995891430868</v>
      </c>
      <c r="U45" s="54">
        <f t="shared" si="14"/>
        <v>-0.75705710413007887</v>
      </c>
      <c r="V45" s="54">
        <f t="shared" si="14"/>
        <v>-0.7528746086403042</v>
      </c>
      <c r="W45" s="54">
        <f t="shared" si="14"/>
        <v>-0.74898747785536601</v>
      </c>
      <c r="X45" s="54">
        <f t="shared" si="14"/>
        <v>-0.7453654912004839</v>
      </c>
      <c r="Y45" s="54">
        <f t="shared" si="14"/>
        <v>-0.74198241486721628</v>
      </c>
      <c r="Z45" s="54">
        <f t="shared" si="14"/>
        <v>-0.73881536537457515</v>
      </c>
      <c r="AA45" s="54">
        <f t="shared" si="14"/>
        <v>-0.73584429127766771</v>
      </c>
      <c r="AB45" s="54">
        <f t="shared" si="14"/>
        <v>-0.73305154820363194</v>
      </c>
      <c r="AC45" s="54">
        <f t="shared" si="15"/>
        <v>-0.73042154818005922</v>
      </c>
      <c r="AD45" s="54">
        <f t="shared" si="15"/>
        <v>-0.72794046853240468</v>
      </c>
      <c r="AE45" s="38"/>
      <c r="AG45" s="46">
        <f t="shared" si="10"/>
        <v>-40</v>
      </c>
      <c r="AH45" s="29">
        <f t="shared" si="6"/>
        <v>-0.76290965206661066</v>
      </c>
      <c r="AK45" s="46">
        <f t="shared" si="11"/>
        <v>-40</v>
      </c>
      <c r="AL45" s="54">
        <v>-6.4161711340079308E-2</v>
      </c>
      <c r="AM45" s="54">
        <v>-5.3522317762512595E-2</v>
      </c>
      <c r="AN45" s="54">
        <v>-4.4044373682018079E-2</v>
      </c>
      <c r="AO45" s="54">
        <v>-3.5547538094824027E-2</v>
      </c>
      <c r="AP45" s="54">
        <v>-2.7886968641925414E-2</v>
      </c>
      <c r="AQ45" s="54">
        <v>-2.0944996758044065E-2</v>
      </c>
      <c r="AR45" s="54">
        <v>-1.4625040594655192E-2</v>
      </c>
      <c r="AS45" s="54">
        <v>-8.8470840266230422E-3</v>
      </c>
      <c r="AT45" s="54">
        <v>-3.5442709947282047E-3</v>
      </c>
      <c r="AU45" s="54">
        <v>1.3396931523019795E-3</v>
      </c>
      <c r="AV45" s="54">
        <v>5.8525479365317823E-3</v>
      </c>
      <c r="AW45" s="54">
        <v>1.0035043426306456E-2</v>
      </c>
      <c r="AX45" s="54">
        <v>1.3922174211244642E-2</v>
      </c>
      <c r="AY45" s="54">
        <v>1.7544160866126757E-2</v>
      </c>
      <c r="AZ45" s="54">
        <v>2.0927237199394377E-2</v>
      </c>
      <c r="BA45" s="54">
        <v>2.4094286692035505E-2</v>
      </c>
      <c r="BB45" s="54">
        <v>2.7065360788942949E-2</v>
      </c>
      <c r="BC45" s="54">
        <v>2.9858103862978713E-2</v>
      </c>
      <c r="BD45" s="54">
        <v>3.2488103886551434E-2</v>
      </c>
      <c r="BE45" s="54">
        <v>3.4969183534205972E-2</v>
      </c>
      <c r="BJ45" s="36">
        <v>1</v>
      </c>
      <c r="BK45" s="43">
        <v>7.62152880377496</v>
      </c>
    </row>
    <row r="46" spans="1:63">
      <c r="A46" s="14">
        <f t="shared" si="8"/>
        <v>-39</v>
      </c>
      <c r="B46" s="15">
        <f t="shared" si="7"/>
        <v>90</v>
      </c>
      <c r="C46" s="14">
        <f t="shared" si="3"/>
        <v>-0.68067840827778847</v>
      </c>
      <c r="D46" s="15">
        <f t="shared" si="3"/>
        <v>1.5707963267948966</v>
      </c>
      <c r="J46" s="45">
        <f t="shared" si="9"/>
        <v>-39</v>
      </c>
      <c r="K46" s="54">
        <f t="shared" si="4"/>
        <v>-0.79887521839360898</v>
      </c>
      <c r="L46" s="54">
        <f t="shared" si="16"/>
        <v>-0.78921007514526442</v>
      </c>
      <c r="M46" s="54">
        <f t="shared" si="14"/>
        <v>-0.78058739377996078</v>
      </c>
      <c r="N46" s="54">
        <f t="shared" si="14"/>
        <v>-0.77284714776264241</v>
      </c>
      <c r="O46" s="54">
        <f t="shared" si="14"/>
        <v>-0.76586047001193513</v>
      </c>
      <c r="P46" s="54">
        <f t="shared" si="14"/>
        <v>-0.75952242095229749</v>
      </c>
      <c r="Q46" s="54">
        <f t="shared" si="14"/>
        <v>-0.75374668141390799</v>
      </c>
      <c r="R46" s="54">
        <f t="shared" si="14"/>
        <v>-0.74846159806663703</v>
      </c>
      <c r="S46" s="54">
        <f t="shared" si="14"/>
        <v>-0.74360719562557187</v>
      </c>
      <c r="T46" s="54">
        <f t="shared" si="14"/>
        <v>-0.73913289088575362</v>
      </c>
      <c r="U46" s="54">
        <f t="shared" si="14"/>
        <v>-0.73499572349704523</v>
      </c>
      <c r="V46" s="54">
        <f t="shared" si="14"/>
        <v>-0.73115897215024495</v>
      </c>
      <c r="W46" s="54">
        <f t="shared" si="14"/>
        <v>-0.72759106165437537</v>
      </c>
      <c r="X46" s="54">
        <f t="shared" si="14"/>
        <v>-0.72426469198039911</v>
      </c>
      <c r="Y46" s="54">
        <f t="shared" si="14"/>
        <v>-0.72115613839983694</v>
      </c>
      <c r="Z46" s="54">
        <f t="shared" si="14"/>
        <v>-0.71824468474892811</v>
      </c>
      <c r="AA46" s="54">
        <f t="shared" si="14"/>
        <v>-0.71551216118295791</v>
      </c>
      <c r="AB46" s="54">
        <f t="shared" si="14"/>
        <v>-0.71294256461492145</v>
      </c>
      <c r="AC46" s="54">
        <f t="shared" si="15"/>
        <v>-0.71052174508283783</v>
      </c>
      <c r="AD46" s="54">
        <f t="shared" si="15"/>
        <v>-0.70823714506139601</v>
      </c>
      <c r="AE46" s="38"/>
      <c r="AG46" s="45">
        <f t="shared" si="10"/>
        <v>-39</v>
      </c>
      <c r="AH46" s="29">
        <f t="shared" si="6"/>
        <v>-0.74029008354322101</v>
      </c>
      <c r="AK46" s="45">
        <f t="shared" si="11"/>
        <v>-39</v>
      </c>
      <c r="AL46" s="54">
        <v>-5.8585134850387965E-2</v>
      </c>
      <c r="AM46" s="54">
        <v>-4.8919991602043411E-2</v>
      </c>
      <c r="AN46" s="54">
        <v>-4.029731023673977E-2</v>
      </c>
      <c r="AO46" s="54">
        <v>-3.2557064219421394E-2</v>
      </c>
      <c r="AP46" s="54">
        <v>-2.5570386468714124E-2</v>
      </c>
      <c r="AQ46" s="54">
        <v>-1.9232337409076483E-2</v>
      </c>
      <c r="AR46" s="54">
        <v>-1.3456597870686982E-2</v>
      </c>
      <c r="AS46" s="54">
        <v>-8.1715145234160236E-3</v>
      </c>
      <c r="AT46" s="54">
        <v>-3.3171120823508593E-3</v>
      </c>
      <c r="AU46" s="54">
        <v>1.1571926574673874E-3</v>
      </c>
      <c r="AV46" s="54">
        <v>5.2943600461757834E-3</v>
      </c>
      <c r="AW46" s="54">
        <v>9.1311113929760657E-3</v>
      </c>
      <c r="AX46" s="54">
        <v>1.2699021888845641E-2</v>
      </c>
      <c r="AY46" s="54">
        <v>1.60253915628219E-2</v>
      </c>
      <c r="AZ46" s="54">
        <v>1.9133945143384068E-2</v>
      </c>
      <c r="BA46" s="54">
        <v>2.2045398794292903E-2</v>
      </c>
      <c r="BB46" s="54">
        <v>2.4777922360263105E-2</v>
      </c>
      <c r="BC46" s="54">
        <v>2.7347518928299563E-2</v>
      </c>
      <c r="BD46" s="54">
        <v>2.9768338460383181E-2</v>
      </c>
      <c r="BE46" s="54">
        <v>3.2052938481825E-2</v>
      </c>
    </row>
    <row r="47" spans="1:63">
      <c r="A47" s="49">
        <f t="shared" si="8"/>
        <v>-38</v>
      </c>
      <c r="B47" s="15">
        <f t="shared" si="7"/>
        <v>90</v>
      </c>
      <c r="C47" s="14">
        <f t="shared" si="3"/>
        <v>-0.66322511575784526</v>
      </c>
      <c r="D47" s="15">
        <f t="shared" si="3"/>
        <v>1.5707963267948966</v>
      </c>
      <c r="J47" s="46">
        <f t="shared" si="9"/>
        <v>-38</v>
      </c>
      <c r="K47" s="54">
        <f t="shared" si="4"/>
        <v>-0.77140364405791073</v>
      </c>
      <c r="L47" s="54">
        <f t="shared" si="16"/>
        <v>-0.76263448399426881</v>
      </c>
      <c r="M47" s="54">
        <f t="shared" si="14"/>
        <v>-0.75480019168453305</v>
      </c>
      <c r="N47" s="54">
        <f t="shared" si="14"/>
        <v>-0.74775883531007314</v>
      </c>
      <c r="O47" s="54">
        <f t="shared" si="14"/>
        <v>-0.74139582994016617</v>
      </c>
      <c r="P47" s="54">
        <f t="shared" si="14"/>
        <v>-0.7356176538422875</v>
      </c>
      <c r="Q47" s="54">
        <f t="shared" si="14"/>
        <v>-0.73034722128545748</v>
      </c>
      <c r="R47" s="54">
        <f t="shared" si="14"/>
        <v>-0.72552042381701609</v>
      </c>
      <c r="S47" s="54">
        <f t="shared" si="14"/>
        <v>-0.72108350967183188</v>
      </c>
      <c r="T47" s="54">
        <f t="shared" si="14"/>
        <v>-0.71699107356246849</v>
      </c>
      <c r="U47" s="54">
        <f t="shared" si="14"/>
        <v>-0.71320449718542245</v>
      </c>
      <c r="V47" s="54">
        <f t="shared" si="14"/>
        <v>-0.70969072679112621</v>
      </c>
      <c r="W47" s="54">
        <f t="shared" si="14"/>
        <v>-0.70642130577916118</v>
      </c>
      <c r="X47" s="54">
        <f t="shared" si="14"/>
        <v>-0.70337160233335239</v>
      </c>
      <c r="Y47" s="54">
        <f t="shared" si="14"/>
        <v>-0.70052018771216029</v>
      </c>
      <c r="Z47" s="54">
        <f t="shared" si="14"/>
        <v>-0.69784833198971741</v>
      </c>
      <c r="AA47" s="54">
        <f t="shared" si="14"/>
        <v>-0.69533959215137708</v>
      </c>
      <c r="AB47" s="54">
        <f t="shared" si="14"/>
        <v>-0.69297947339456611</v>
      </c>
      <c r="AC47" s="54">
        <f t="shared" si="15"/>
        <v>-0.69075514889287759</v>
      </c>
      <c r="AD47" s="54">
        <f t="shared" si="15"/>
        <v>-0.68865522657933054</v>
      </c>
      <c r="AE47" s="38"/>
      <c r="AG47" s="46">
        <f t="shared" si="10"/>
        <v>-38</v>
      </c>
      <c r="AH47" s="29">
        <f t="shared" si="6"/>
        <v>-0.7179879975720338</v>
      </c>
      <c r="AK47" s="46">
        <f t="shared" si="11"/>
        <v>-38</v>
      </c>
      <c r="AL47" s="54">
        <v>-5.3415646485876933E-2</v>
      </c>
      <c r="AM47" s="54">
        <v>-4.464648642223501E-2</v>
      </c>
      <c r="AN47" s="54">
        <v>-3.6812194112499252E-2</v>
      </c>
      <c r="AO47" s="54">
        <v>-2.9770837738039346E-2</v>
      </c>
      <c r="AP47" s="54">
        <v>-2.3407832368132375E-2</v>
      </c>
      <c r="AQ47" s="54">
        <v>-1.7629656270253702E-2</v>
      </c>
      <c r="AR47" s="54">
        <v>-1.2359223713423684E-2</v>
      </c>
      <c r="AS47" s="54">
        <v>-7.5324262449822932E-3</v>
      </c>
      <c r="AT47" s="54">
        <v>-3.0955120997980812E-3</v>
      </c>
      <c r="AU47" s="54">
        <v>9.9692400956530314E-4</v>
      </c>
      <c r="AV47" s="54">
        <v>4.7835003866113501E-3</v>
      </c>
      <c r="AW47" s="54">
        <v>8.2972707809075841E-3</v>
      </c>
      <c r="AX47" s="54">
        <v>1.1566691792872619E-2</v>
      </c>
      <c r="AY47" s="54">
        <v>1.4616395238681412E-2</v>
      </c>
      <c r="AZ47" s="54">
        <v>1.7467809859873507E-2</v>
      </c>
      <c r="BA47" s="54">
        <v>2.0139665582316391E-2</v>
      </c>
      <c r="BB47" s="54">
        <v>2.2648405420656714E-2</v>
      </c>
      <c r="BC47" s="54">
        <v>2.5008524177467684E-2</v>
      </c>
      <c r="BD47" s="54">
        <v>2.7232848679156207E-2</v>
      </c>
      <c r="BE47" s="54">
        <v>2.9332770992703261E-2</v>
      </c>
    </row>
    <row r="48" spans="1:63">
      <c r="A48" s="14">
        <f t="shared" si="8"/>
        <v>-37</v>
      </c>
      <c r="B48" s="15">
        <f t="shared" si="7"/>
        <v>90</v>
      </c>
      <c r="C48" s="14">
        <f t="shared" si="3"/>
        <v>-0.64577182323790194</v>
      </c>
      <c r="D48" s="15">
        <f t="shared" si="3"/>
        <v>1.5707963267948966</v>
      </c>
      <c r="J48" s="45">
        <f t="shared" si="9"/>
        <v>-37</v>
      </c>
      <c r="K48" s="54">
        <f t="shared" si="4"/>
        <v>-0.74461387348077823</v>
      </c>
      <c r="L48" s="54">
        <f t="shared" si="16"/>
        <v>-0.73666855812587917</v>
      </c>
      <c r="M48" s="54">
        <f t="shared" si="14"/>
        <v>-0.72956079473595969</v>
      </c>
      <c r="N48" s="54">
        <f t="shared" si="14"/>
        <v>-0.72316477885736052</v>
      </c>
      <c r="O48" s="54">
        <f t="shared" si="14"/>
        <v>-0.71737869996995762</v>
      </c>
      <c r="P48" s="54">
        <f t="shared" si="14"/>
        <v>-0.71211928154769422</v>
      </c>
      <c r="Q48" s="54">
        <f t="shared" si="14"/>
        <v>-0.70731774714314211</v>
      </c>
      <c r="R48" s="54">
        <f t="shared" si="14"/>
        <v>-0.70291679609894475</v>
      </c>
      <c r="S48" s="54">
        <f t="shared" si="14"/>
        <v>-0.69886830588168891</v>
      </c>
      <c r="T48" s="54">
        <f t="shared" si="14"/>
        <v>-0.69513156520354014</v>
      </c>
      <c r="U48" s="54">
        <f t="shared" si="14"/>
        <v>-0.6916719001807714</v>
      </c>
      <c r="V48" s="54">
        <f t="shared" si="14"/>
        <v>-0.68845959517409794</v>
      </c>
      <c r="W48" s="54">
        <f t="shared" si="14"/>
        <v>-0.6854690371137333</v>
      </c>
      <c r="X48" s="54">
        <f t="shared" si="14"/>
        <v>-0.6826780311152485</v>
      </c>
      <c r="Y48" s="54">
        <f t="shared" si="14"/>
        <v>-0.68006724867359014</v>
      </c>
      <c r="Z48" s="54">
        <f t="shared" si="14"/>
        <v>-0.67761977940902884</v>
      </c>
      <c r="AA48" s="54">
        <f t="shared" si="14"/>
        <v>-0.67532076438129829</v>
      </c>
      <c r="AB48" s="54">
        <f t="shared" si="14"/>
        <v>-0.67315709416498437</v>
      </c>
      <c r="AC48" s="54">
        <f t="shared" si="15"/>
        <v>-0.67111715872380695</v>
      </c>
      <c r="AD48" s="54">
        <f t="shared" si="15"/>
        <v>-0.66919063900414633</v>
      </c>
      <c r="AE48" s="38"/>
      <c r="AG48" s="45">
        <f t="shared" si="10"/>
        <v>-37</v>
      </c>
      <c r="AH48" s="29">
        <f t="shared" si="6"/>
        <v>-0.69598799575026149</v>
      </c>
      <c r="AK48" s="45">
        <f t="shared" si="11"/>
        <v>-37</v>
      </c>
      <c r="AL48" s="54">
        <v>-4.8625877730516742E-2</v>
      </c>
      <c r="AM48" s="54">
        <v>-4.0680562375617679E-2</v>
      </c>
      <c r="AN48" s="54">
        <v>-3.3572798985698205E-2</v>
      </c>
      <c r="AO48" s="54">
        <v>-2.7176783107099034E-2</v>
      </c>
      <c r="AP48" s="54">
        <v>-2.1390704219696133E-2</v>
      </c>
      <c r="AQ48" s="54">
        <v>-1.6131285797432726E-2</v>
      </c>
      <c r="AR48" s="54">
        <v>-1.1329751392880616E-2</v>
      </c>
      <c r="AS48" s="54">
        <v>-6.9288003486832617E-3</v>
      </c>
      <c r="AT48" s="54">
        <v>-2.8803101314274215E-3</v>
      </c>
      <c r="AU48" s="54">
        <v>8.5643054672135399E-4</v>
      </c>
      <c r="AV48" s="54">
        <v>4.316095569490086E-3</v>
      </c>
      <c r="AW48" s="54">
        <v>7.528400576163552E-3</v>
      </c>
      <c r="AX48" s="54">
        <v>1.0518958636528186E-2</v>
      </c>
      <c r="AY48" s="54">
        <v>1.3309964635012994E-2</v>
      </c>
      <c r="AZ48" s="54">
        <v>1.5920747076671349E-2</v>
      </c>
      <c r="BA48" s="54">
        <v>1.8368216341232646E-2</v>
      </c>
      <c r="BB48" s="54">
        <v>2.0667231368963201E-2</v>
      </c>
      <c r="BC48" s="54">
        <v>2.2830901585277119E-2</v>
      </c>
      <c r="BD48" s="54">
        <v>2.487083702645454E-2</v>
      </c>
      <c r="BE48" s="54">
        <v>2.6797356746115164E-2</v>
      </c>
    </row>
    <row r="49" spans="1:57">
      <c r="A49" s="49">
        <f t="shared" si="8"/>
        <v>-36</v>
      </c>
      <c r="B49" s="15">
        <f t="shared" si="7"/>
        <v>90</v>
      </c>
      <c r="C49" s="14">
        <f t="shared" si="3"/>
        <v>-0.62831853071795862</v>
      </c>
      <c r="D49" s="15">
        <f t="shared" si="3"/>
        <v>1.5707963267948966</v>
      </c>
      <c r="J49" s="46">
        <f t="shared" si="9"/>
        <v>-36</v>
      </c>
      <c r="K49" s="54">
        <f t="shared" si="4"/>
        <v>-0.71846601283619049</v>
      </c>
      <c r="L49" s="54">
        <f t="shared" si="16"/>
        <v>-0.71127798657527475</v>
      </c>
      <c r="M49" s="54">
        <f t="shared" si="14"/>
        <v>-0.70483948053173529</v>
      </c>
      <c r="N49" s="54">
        <f t="shared" si="14"/>
        <v>-0.69903907137649746</v>
      </c>
      <c r="O49" s="54">
        <f t="shared" si="14"/>
        <v>-0.69378637856443881</v>
      </c>
      <c r="P49" s="54">
        <f t="shared" si="14"/>
        <v>-0.68900732076777671</v>
      </c>
      <c r="Q49" s="54">
        <f t="shared" si="14"/>
        <v>-0.68464060013440531</v>
      </c>
      <c r="R49" s="54">
        <f t="shared" si="14"/>
        <v>-0.68063505892644227</v>
      </c>
      <c r="S49" s="54">
        <f t="shared" si="14"/>
        <v>-0.67694766602194589</v>
      </c>
      <c r="T49" s="54">
        <f t="shared" si="14"/>
        <v>-0.67354196486937801</v>
      </c>
      <c r="U49" s="54">
        <f t="shared" si="14"/>
        <v>-0.6703868640526901</v>
      </c>
      <c r="V49" s="54">
        <f t="shared" si="14"/>
        <v>-0.66745568536251176</v>
      </c>
      <c r="W49" s="54">
        <f t="shared" si="14"/>
        <v>-0.66472540760093679</v>
      </c>
      <c r="X49" s="54">
        <f t="shared" si="14"/>
        <v>-0.66217606072163504</v>
      </c>
      <c r="Y49" s="54">
        <f t="shared" si="14"/>
        <v>-0.65979023655494629</v>
      </c>
      <c r="Z49" s="54">
        <f t="shared" si="14"/>
        <v>-0.65755269075791001</v>
      </c>
      <c r="AA49" s="54">
        <f t="shared" si="14"/>
        <v>-0.65545001674365966</v>
      </c>
      <c r="AB49" s="54">
        <f t="shared" si="14"/>
        <v>-0.65347037684909159</v>
      </c>
      <c r="AC49" s="54">
        <f t="shared" si="15"/>
        <v>-0.65160327935183426</v>
      </c>
      <c r="AD49" s="54">
        <f t="shared" si="15"/>
        <v>-0.64983939246581268</v>
      </c>
      <c r="AE49" s="38"/>
      <c r="AG49" s="46">
        <f t="shared" si="10"/>
        <v>-36</v>
      </c>
      <c r="AH49" s="29">
        <f t="shared" si="6"/>
        <v>-0.67427547762681661</v>
      </c>
      <c r="AK49" s="46">
        <f t="shared" si="11"/>
        <v>-36</v>
      </c>
      <c r="AL49" s="54">
        <v>-4.4190535209373882E-2</v>
      </c>
      <c r="AM49" s="54">
        <v>-3.7002508948458135E-2</v>
      </c>
      <c r="AN49" s="54">
        <v>-3.0564002904918675E-2</v>
      </c>
      <c r="AO49" s="54">
        <v>-2.4763593749680846E-2</v>
      </c>
      <c r="AP49" s="54">
        <v>-1.95109009376222E-2</v>
      </c>
      <c r="AQ49" s="54">
        <v>-1.4731843140960099E-2</v>
      </c>
      <c r="AR49" s="54">
        <v>-1.0365122507588698E-2</v>
      </c>
      <c r="AS49" s="54">
        <v>-6.3595812996256607E-3</v>
      </c>
      <c r="AT49" s="54">
        <v>-2.6721883951292824E-3</v>
      </c>
      <c r="AU49" s="54">
        <v>7.3351275743860356E-4</v>
      </c>
      <c r="AV49" s="54">
        <v>3.8886135741265093E-3</v>
      </c>
      <c r="AW49" s="54">
        <v>6.819792264304847E-3</v>
      </c>
      <c r="AX49" s="54">
        <v>9.5500700258798199E-3</v>
      </c>
      <c r="AY49" s="54">
        <v>1.209941690518157E-2</v>
      </c>
      <c r="AZ49" s="54">
        <v>1.4485241071870325E-2</v>
      </c>
      <c r="BA49" s="54">
        <v>1.6722786868906603E-2</v>
      </c>
      <c r="BB49" s="54">
        <v>1.8825460883156953E-2</v>
      </c>
      <c r="BC49" s="54">
        <v>2.0805100777725016E-2</v>
      </c>
      <c r="BD49" s="54">
        <v>2.2672198274982347E-2</v>
      </c>
      <c r="BE49" s="54">
        <v>2.4436085161003929E-2</v>
      </c>
    </row>
    <row r="50" spans="1:57">
      <c r="A50" s="14">
        <f t="shared" si="8"/>
        <v>-35</v>
      </c>
      <c r="B50" s="15">
        <f t="shared" si="7"/>
        <v>90</v>
      </c>
      <c r="C50" s="14">
        <f t="shared" si="3"/>
        <v>-0.6108652381980153</v>
      </c>
      <c r="D50" s="15">
        <f t="shared" si="3"/>
        <v>1.5707963267948966</v>
      </c>
      <c r="J50" s="45">
        <f t="shared" si="9"/>
        <v>-35</v>
      </c>
      <c r="K50" s="54">
        <f t="shared" si="4"/>
        <v>-0.69292278851080902</v>
      </c>
      <c r="L50" s="54">
        <f t="shared" si="16"/>
        <v>-0.68643058991856831</v>
      </c>
      <c r="M50" s="54">
        <f t="shared" si="14"/>
        <v>-0.68060827575060312</v>
      </c>
      <c r="N50" s="54">
        <f t="shared" si="14"/>
        <v>-0.67535725162719928</v>
      </c>
      <c r="O50" s="54">
        <f t="shared" si="14"/>
        <v>-0.67059736664078295</v>
      </c>
      <c r="P50" s="54">
        <f t="shared" si="14"/>
        <v>-0.66626279339022099</v>
      </c>
      <c r="Q50" s="54">
        <f t="shared" si="14"/>
        <v>-0.66229896518276388</v>
      </c>
      <c r="R50" s="54">
        <f t="shared" si="14"/>
        <v>-0.65866026690688717</v>
      </c>
      <c r="S50" s="54">
        <f t="shared" si="14"/>
        <v>-0.65530827173267991</v>
      </c>
      <c r="T50" s="54">
        <f t="shared" si="14"/>
        <v>-0.65221037881974864</v>
      </c>
      <c r="U50" s="54">
        <f t="shared" si="14"/>
        <v>-0.64933874952201276</v>
      </c>
      <c r="V50" s="54">
        <f t="shared" si="14"/>
        <v>-0.64666946847225315</v>
      </c>
      <c r="W50" s="54">
        <f t="shared" si="14"/>
        <v>-0.64418187597271082</v>
      </c>
      <c r="X50" s="54">
        <f t="shared" si="14"/>
        <v>-0.64185803222424953</v>
      </c>
      <c r="Y50" s="54">
        <f t="shared" si="14"/>
        <v>-0.6396822839874321</v>
      </c>
      <c r="Z50" s="54">
        <f t="shared" si="14"/>
        <v>-0.63764091153357427</v>
      </c>
      <c r="AA50" s="54">
        <f t="shared" si="14"/>
        <v>-0.63572183904998214</v>
      </c>
      <c r="AB50" s="54">
        <f t="shared" ref="AB50:AD80" si="17">SIN($C50)*(AB$3+1)/(AB$3+COS($C50))</f>
        <v>-0.63391439558082008</v>
      </c>
      <c r="AC50" s="54">
        <f t="shared" si="17"/>
        <v>-0.63220911650589395</v>
      </c>
      <c r="AD50" s="54">
        <f t="shared" si="17"/>
        <v>-0.63059757775796699</v>
      </c>
      <c r="AE50" s="38"/>
      <c r="AG50" s="45">
        <f t="shared" si="10"/>
        <v>-35</v>
      </c>
      <c r="AH50" s="29">
        <f t="shared" si="6"/>
        <v>-0.65283657971979803</v>
      </c>
      <c r="AK50" s="45">
        <f t="shared" si="11"/>
        <v>-35</v>
      </c>
      <c r="AL50" s="54">
        <v>-4.0086208791010991E-2</v>
      </c>
      <c r="AM50" s="54">
        <v>-3.3594010198770285E-2</v>
      </c>
      <c r="AN50" s="54">
        <v>-2.7771696030805093E-2</v>
      </c>
      <c r="AO50" s="54">
        <v>-2.2520671907401257E-2</v>
      </c>
      <c r="AP50" s="54">
        <v>-1.7760786920984928E-2</v>
      </c>
      <c r="AQ50" s="54">
        <v>-1.342621367042296E-2</v>
      </c>
      <c r="AR50" s="54">
        <v>-9.4623854629658499E-3</v>
      </c>
      <c r="AS50" s="54">
        <v>-5.8236871870891438E-3</v>
      </c>
      <c r="AT50" s="54">
        <v>-2.4716920128818876E-3</v>
      </c>
      <c r="AU50" s="54">
        <v>6.2620090004938955E-4</v>
      </c>
      <c r="AV50" s="54">
        <v>3.4978301977852677E-3</v>
      </c>
      <c r="AW50" s="54">
        <v>6.1671112475448764E-3</v>
      </c>
      <c r="AX50" s="54">
        <v>8.6547037470872112E-3</v>
      </c>
      <c r="AY50" s="54">
        <v>1.0978547495548496E-2</v>
      </c>
      <c r="AZ50" s="54">
        <v>1.3154295732365928E-2</v>
      </c>
      <c r="BA50" s="54">
        <v>1.5195668186223754E-2</v>
      </c>
      <c r="BB50" s="54">
        <v>1.7114740669815887E-2</v>
      </c>
      <c r="BC50" s="54">
        <v>1.8922184138977949E-2</v>
      </c>
      <c r="BD50" s="54">
        <v>2.0627463213904074E-2</v>
      </c>
      <c r="BE50" s="54">
        <v>2.223900196183104E-2</v>
      </c>
    </row>
    <row r="51" spans="1:57">
      <c r="A51" s="49">
        <f t="shared" si="8"/>
        <v>-34</v>
      </c>
      <c r="B51" s="15">
        <f t="shared" si="7"/>
        <v>90</v>
      </c>
      <c r="C51" s="14">
        <f t="shared" si="3"/>
        <v>-0.59341194567807209</v>
      </c>
      <c r="D51" s="15">
        <f t="shared" si="3"/>
        <v>1.5707963267948966</v>
      </c>
      <c r="J51" s="46">
        <f t="shared" si="9"/>
        <v>-34</v>
      </c>
      <c r="K51" s="54">
        <f t="shared" si="4"/>
        <v>-0.66794931977440497</v>
      </c>
      <c r="L51" s="54">
        <f t="shared" si="16"/>
        <v>-0.6620961433520266</v>
      </c>
      <c r="M51" s="54">
        <f t="shared" si="16"/>
        <v>-0.65684081695976515</v>
      </c>
      <c r="N51" s="54">
        <f t="shared" si="16"/>
        <v>-0.65209619362951277</v>
      </c>
      <c r="O51" s="54">
        <f t="shared" si="16"/>
        <v>-0.647791279114869</v>
      </c>
      <c r="P51" s="54">
        <f t="shared" si="16"/>
        <v>-0.64386765523388412</v>
      </c>
      <c r="Q51" s="54">
        <f t="shared" si="16"/>
        <v>-0.64027681327370622</v>
      </c>
      <c r="R51" s="54">
        <f t="shared" si="16"/>
        <v>-0.63697813829364069</v>
      </c>
      <c r="S51" s="54">
        <f t="shared" si="16"/>
        <v>-0.63393736621266461</v>
      </c>
      <c r="T51" s="54">
        <f t="shared" si="16"/>
        <v>-0.63112538917433969</v>
      </c>
      <c r="U51" s="54">
        <f t="shared" si="16"/>
        <v>-0.62851732079624911</v>
      </c>
      <c r="V51" s="54">
        <f t="shared" si="16"/>
        <v>-0.62609175765302272</v>
      </c>
      <c r="W51" s="54">
        <f t="shared" si="16"/>
        <v>-0.6238301905561604</v>
      </c>
      <c r="X51" s="54">
        <f t="shared" si="16"/>
        <v>-0.62171653134184146</v>
      </c>
      <c r="Y51" s="54">
        <f t="shared" si="16"/>
        <v>-0.61973672956391657</v>
      </c>
      <c r="Z51" s="54">
        <f t="shared" si="16"/>
        <v>-0.61787845977587807</v>
      </c>
      <c r="AA51" s="54">
        <f t="shared" si="16"/>
        <v>-0.6161308646873469</v>
      </c>
      <c r="AB51" s="54">
        <f t="shared" si="17"/>
        <v>-0.61448434288468701</v>
      </c>
      <c r="AC51" s="54">
        <f t="shared" si="17"/>
        <v>-0.61293037234840053</v>
      </c>
      <c r="AD51" s="54">
        <f t="shared" si="17"/>
        <v>-0.61146136291732078</v>
      </c>
      <c r="AE51" s="38"/>
      <c r="AG51" s="46">
        <f t="shared" si="10"/>
        <v>-34</v>
      </c>
      <c r="AH51" s="29">
        <f t="shared" si="6"/>
        <v>-0.63165811993916232</v>
      </c>
      <c r="AK51" s="46">
        <f t="shared" si="11"/>
        <v>-34</v>
      </c>
      <c r="AL51" s="54">
        <v>-3.6291199835242649E-2</v>
      </c>
      <c r="AM51" s="54">
        <v>-3.0438023412864279E-2</v>
      </c>
      <c r="AN51" s="54">
        <v>-2.5182697020602829E-2</v>
      </c>
      <c r="AO51" s="54">
        <v>-2.0438073690350445E-2</v>
      </c>
      <c r="AP51" s="54">
        <v>-1.6133159175706679E-2</v>
      </c>
      <c r="AQ51" s="54">
        <v>-1.2209535294721796E-2</v>
      </c>
      <c r="AR51" s="54">
        <v>-8.6186933345439032E-3</v>
      </c>
      <c r="AS51" s="54">
        <v>-5.320018354478373E-3</v>
      </c>
      <c r="AT51" s="54">
        <v>-2.2792462735022889E-3</v>
      </c>
      <c r="AU51" s="54">
        <v>5.3273076482263093E-4</v>
      </c>
      <c r="AV51" s="54">
        <v>3.1407991429132087E-3</v>
      </c>
      <c r="AW51" s="54">
        <v>5.5663622861396034E-3</v>
      </c>
      <c r="AX51" s="54">
        <v>7.8279293830019192E-3</v>
      </c>
      <c r="AY51" s="54">
        <v>9.9415885973208606E-3</v>
      </c>
      <c r="AZ51" s="54">
        <v>1.1921390375245755E-2</v>
      </c>
      <c r="BA51" s="54">
        <v>1.3779660163284246E-2</v>
      </c>
      <c r="BB51" s="54">
        <v>1.5527255251815419E-2</v>
      </c>
      <c r="BC51" s="54">
        <v>1.7173777054475314E-2</v>
      </c>
      <c r="BD51" s="54">
        <v>1.872774759076179E-2</v>
      </c>
      <c r="BE51" s="54">
        <v>2.0196757021841538E-2</v>
      </c>
    </row>
    <row r="52" spans="1:57">
      <c r="A52" s="14">
        <f t="shared" si="8"/>
        <v>-33</v>
      </c>
      <c r="B52" s="15">
        <f t="shared" si="7"/>
        <v>90</v>
      </c>
      <c r="C52" s="14">
        <f t="shared" si="3"/>
        <v>-0.57595865315812877</v>
      </c>
      <c r="D52" s="15">
        <f t="shared" si="3"/>
        <v>1.5707963267948966</v>
      </c>
      <c r="J52" s="45">
        <f t="shared" si="9"/>
        <v>-33</v>
      </c>
      <c r="K52" s="54">
        <f t="shared" si="4"/>
        <v>-0.64351291400133181</v>
      </c>
      <c r="L52" s="54">
        <f t="shared" si="16"/>
        <v>-0.63824621648450663</v>
      </c>
      <c r="M52" s="54">
        <f t="shared" si="16"/>
        <v>-0.6335122239644293</v>
      </c>
      <c r="N52" s="54">
        <f t="shared" si="16"/>
        <v>-0.62923400564901111</v>
      </c>
      <c r="O52" s="54">
        <f t="shared" si="16"/>
        <v>-0.62534876372529324</v>
      </c>
      <c r="P52" s="54">
        <f t="shared" si="16"/>
        <v>-0.62180473040335127</v>
      </c>
      <c r="Q52" s="54">
        <f t="shared" si="16"/>
        <v>-0.61855884809292672</v>
      </c>
      <c r="R52" s="54">
        <f t="shared" si="16"/>
        <v>-0.61557501143002336</v>
      </c>
      <c r="S52" s="54">
        <f t="shared" si="16"/>
        <v>-0.61282271855628712</v>
      </c>
      <c r="T52" s="54">
        <f t="shared" si="16"/>
        <v>-0.61027602465063469</v>
      </c>
      <c r="U52" s="54">
        <f t="shared" si="16"/>
        <v>-0.60791272153358511</v>
      </c>
      <c r="V52" s="54">
        <f t="shared" si="16"/>
        <v>-0.60571368834529515</v>
      </c>
      <c r="W52" s="54">
        <f t="shared" si="16"/>
        <v>-0.60366237307631121</v>
      </c>
      <c r="X52" s="54">
        <f t="shared" si="16"/>
        <v>-0.60174437518609036</v>
      </c>
      <c r="Y52" s="54">
        <f t="shared" si="16"/>
        <v>-0.59994710703864451</v>
      </c>
      <c r="Z52" s="54">
        <f t="shared" si="16"/>
        <v>-0.59825951732093308</v>
      </c>
      <c r="AA52" s="54">
        <f t="shared" si="16"/>
        <v>-0.59667186359723656</v>
      </c>
      <c r="AB52" s="54">
        <f t="shared" si="17"/>
        <v>-0.5951755241082759</v>
      </c>
      <c r="AC52" s="54">
        <f t="shared" si="17"/>
        <v>-0.59376284113582389</v>
      </c>
      <c r="AD52" s="54">
        <f t="shared" si="17"/>
        <v>-0.59242698992416043</v>
      </c>
      <c r="AE52" s="38"/>
      <c r="AG52" s="45">
        <f t="shared" si="10"/>
        <v>-33</v>
      </c>
      <c r="AH52" s="29">
        <f t="shared" si="6"/>
        <v>-0.61072754683599539</v>
      </c>
      <c r="AK52" s="45">
        <f t="shared" si="11"/>
        <v>-33</v>
      </c>
      <c r="AL52" s="54">
        <v>-3.2785367165336421E-2</v>
      </c>
      <c r="AM52" s="54">
        <v>-2.751866964851124E-2</v>
      </c>
      <c r="AN52" s="54">
        <v>-2.2784677128433906E-2</v>
      </c>
      <c r="AO52" s="54">
        <v>-1.8506458813015714E-2</v>
      </c>
      <c r="AP52" s="54">
        <v>-1.462121688929785E-2</v>
      </c>
      <c r="AQ52" s="54">
        <v>-1.1077183567355875E-2</v>
      </c>
      <c r="AR52" s="54">
        <v>-7.8313012569313223E-3</v>
      </c>
      <c r="AS52" s="54">
        <v>-4.8474645940279615E-3</v>
      </c>
      <c r="AT52" s="54">
        <v>-2.0951717202917219E-3</v>
      </c>
      <c r="AU52" s="54">
        <v>4.5152218536070876E-4</v>
      </c>
      <c r="AV52" s="54">
        <v>2.8148253024102843E-3</v>
      </c>
      <c r="AW52" s="54">
        <v>5.0138584907002404E-3</v>
      </c>
      <c r="AX52" s="54">
        <v>7.0651737596841846E-3</v>
      </c>
      <c r="AY52" s="54">
        <v>8.9831716499050307E-3</v>
      </c>
      <c r="AZ52" s="54">
        <v>1.0780439797350883E-2</v>
      </c>
      <c r="BA52" s="54">
        <v>1.2468029515062318E-2</v>
      </c>
      <c r="BB52" s="54">
        <v>1.4055683238758832E-2</v>
      </c>
      <c r="BC52" s="54">
        <v>1.5552022727719494E-2</v>
      </c>
      <c r="BD52" s="54">
        <v>1.6964705700171501E-2</v>
      </c>
      <c r="BE52" s="54">
        <v>1.8300556911834964E-2</v>
      </c>
    </row>
    <row r="53" spans="1:57">
      <c r="A53" s="49">
        <f t="shared" si="8"/>
        <v>-32</v>
      </c>
      <c r="B53" s="15">
        <f t="shared" si="7"/>
        <v>90</v>
      </c>
      <c r="C53" s="14">
        <f t="shared" si="3"/>
        <v>-0.55850536063818546</v>
      </c>
      <c r="D53" s="15">
        <f t="shared" si="3"/>
        <v>1.5707963267948966</v>
      </c>
      <c r="J53" s="46">
        <f t="shared" si="9"/>
        <v>-32</v>
      </c>
      <c r="K53" s="54">
        <f t="shared" si="4"/>
        <v>-0.61958288183703947</v>
      </c>
      <c r="L53" s="54">
        <f t="shared" si="16"/>
        <v>-0.61485402799685207</v>
      </c>
      <c r="M53" s="54">
        <f t="shared" si="16"/>
        <v>-0.61059898437266491</v>
      </c>
      <c r="N53" s="54">
        <f t="shared" si="16"/>
        <v>-0.60674993772894015</v>
      </c>
      <c r="O53" s="54">
        <f t="shared" si="16"/>
        <v>-0.60325142642671814</v>
      </c>
      <c r="P53" s="54">
        <f t="shared" si="16"/>
        <v>-0.60005765072868678</v>
      </c>
      <c r="Q53" s="54">
        <f t="shared" si="16"/>
        <v>-0.59713045662352104</v>
      </c>
      <c r="R53" s="54">
        <f t="shared" si="16"/>
        <v>-0.5944378042891556</v>
      </c>
      <c r="S53" s="54">
        <f t="shared" si="16"/>
        <v>-0.59195259051907301</v>
      </c>
      <c r="T53" s="54">
        <f t="shared" si="16"/>
        <v>-0.58965173321054165</v>
      </c>
      <c r="U53" s="54">
        <f t="shared" si="16"/>
        <v>-0.58751545230784741</v>
      </c>
      <c r="V53" s="54">
        <f t="shared" si="16"/>
        <v>-0.58552669971642735</v>
      </c>
      <c r="W53" s="54">
        <f t="shared" si="16"/>
        <v>-0.58367070338273486</v>
      </c>
      <c r="X53" s="54">
        <f t="shared" si="16"/>
        <v>-0.58193459972797812</v>
      </c>
      <c r="Y53" s="54">
        <f t="shared" si="16"/>
        <v>-0.58030713508470866</v>
      </c>
      <c r="Z53" s="54">
        <f t="shared" si="16"/>
        <v>-0.57877842148196201</v>
      </c>
      <c r="AA53" s="54">
        <f t="shared" si="16"/>
        <v>-0.57733973557667595</v>
      </c>
      <c r="AB53" s="54">
        <f t="shared" si="17"/>
        <v>-0.57598335209249907</v>
      </c>
      <c r="AC53" s="54">
        <f t="shared" si="17"/>
        <v>-0.574702405048931</v>
      </c>
      <c r="AD53" s="54">
        <f t="shared" si="17"/>
        <v>-0.57349077151761585</v>
      </c>
      <c r="AE53" s="38"/>
      <c r="AG53" s="46">
        <f t="shared" si="10"/>
        <v>-32</v>
      </c>
      <c r="AH53" s="29">
        <f t="shared" si="6"/>
        <v>-0.59003289317000451</v>
      </c>
      <c r="AK53" s="46">
        <f t="shared" si="11"/>
        <v>-32</v>
      </c>
      <c r="AL53" s="54">
        <v>-2.9549988667034954E-2</v>
      </c>
      <c r="AM53" s="54">
        <v>-2.4821134826847557E-2</v>
      </c>
      <c r="AN53" s="54">
        <v>-2.0566091202660397E-2</v>
      </c>
      <c r="AO53" s="54">
        <v>-1.6717044558935634E-2</v>
      </c>
      <c r="AP53" s="54">
        <v>-1.3218533256713627E-2</v>
      </c>
      <c r="AQ53" s="54">
        <v>-1.0024757558682262E-2</v>
      </c>
      <c r="AR53" s="54">
        <v>-7.0975634535165311E-3</v>
      </c>
      <c r="AS53" s="54">
        <v>-4.4049111191510892E-3</v>
      </c>
      <c r="AT53" s="54">
        <v>-1.9196973490684943E-3</v>
      </c>
      <c r="AU53" s="54">
        <v>3.811599594628623E-4</v>
      </c>
      <c r="AV53" s="54">
        <v>2.5174408621571054E-3</v>
      </c>
      <c r="AW53" s="54">
        <v>4.5061934535771675E-3</v>
      </c>
      <c r="AX53" s="54">
        <v>6.3621897872696564E-3</v>
      </c>
      <c r="AY53" s="54">
        <v>8.0982934420263941E-3</v>
      </c>
      <c r="AZ53" s="54">
        <v>9.7257580852958547E-3</v>
      </c>
      <c r="BA53" s="54">
        <v>1.12544716880425E-2</v>
      </c>
      <c r="BB53" s="54">
        <v>1.2693157593328563E-2</v>
      </c>
      <c r="BC53" s="54">
        <v>1.4049541077505445E-2</v>
      </c>
      <c r="BD53" s="54">
        <v>1.5330488121073516E-2</v>
      </c>
      <c r="BE53" s="54">
        <v>1.6542121652388664E-2</v>
      </c>
    </row>
    <row r="54" spans="1:57">
      <c r="A54" s="14">
        <f t="shared" si="8"/>
        <v>-31</v>
      </c>
      <c r="B54" s="15">
        <f t="shared" si="7"/>
        <v>90</v>
      </c>
      <c r="C54" s="14">
        <f t="shared" si="3"/>
        <v>-0.54105206811824214</v>
      </c>
      <c r="D54" s="15">
        <f t="shared" si="3"/>
        <v>1.5707963267948966</v>
      </c>
      <c r="J54" s="45">
        <f t="shared" si="9"/>
        <v>-31</v>
      </c>
      <c r="K54" s="54">
        <f t="shared" si="4"/>
        <v>-0.59613037003980018</v>
      </c>
      <c r="L54" s="54">
        <f t="shared" si="16"/>
        <v>-0.59189431354945299</v>
      </c>
      <c r="M54" s="54">
        <f t="shared" si="16"/>
        <v>-0.58807884820492573</v>
      </c>
      <c r="N54" s="54">
        <f t="shared" si="16"/>
        <v>-0.58462429691269591</v>
      </c>
      <c r="O54" s="54">
        <f t="shared" si="16"/>
        <v>-0.5814817627194212</v>
      </c>
      <c r="P54" s="54">
        <f t="shared" si="16"/>
        <v>-0.57861079981850561</v>
      </c>
      <c r="Q54" s="54">
        <f t="shared" si="16"/>
        <v>-0.57597766334804812</v>
      </c>
      <c r="R54" s="54">
        <f t="shared" si="16"/>
        <v>-0.57355397684252252</v>
      </c>
      <c r="S54" s="54">
        <f t="shared" si="16"/>
        <v>-0.57131570550950195</v>
      </c>
      <c r="T54" s="54">
        <f t="shared" si="16"/>
        <v>-0.56924235646217614</v>
      </c>
      <c r="U54" s="54">
        <f t="shared" si="16"/>
        <v>-0.56731634945771126</v>
      </c>
      <c r="V54" s="54">
        <f t="shared" si="16"/>
        <v>-0.56552251718730329</v>
      </c>
      <c r="W54" s="54">
        <f t="shared" si="16"/>
        <v>-0.56384770503294812</v>
      </c>
      <c r="X54" s="54">
        <f t="shared" si="16"/>
        <v>-0.56228044793408394</v>
      </c>
      <c r="Y54" s="54">
        <f t="shared" si="16"/>
        <v>-0.56081070757154061</v>
      </c>
      <c r="Z54" s="54">
        <f t="shared" si="16"/>
        <v>-0.55942965712955783</v>
      </c>
      <c r="AA54" s="54">
        <f t="shared" si="16"/>
        <v>-0.55812950388150617</v>
      </c>
      <c r="AB54" s="54">
        <f t="shared" si="17"/>
        <v>-0.55690334206543357</v>
      </c>
      <c r="AC54" s="54">
        <f t="shared" si="17"/>
        <v>-0.55574503018309929</v>
      </c>
      <c r="AD54" s="54">
        <f t="shared" si="17"/>
        <v>-0.55464908811967684</v>
      </c>
      <c r="AE54" s="38"/>
      <c r="AG54" s="45">
        <f t="shared" si="10"/>
        <v>-31</v>
      </c>
      <c r="AH54" s="29">
        <f t="shared" si="6"/>
        <v>-0.56956273334743801</v>
      </c>
      <c r="AK54" s="45">
        <f t="shared" si="11"/>
        <v>-31</v>
      </c>
      <c r="AL54" s="54">
        <v>-2.6567636692362173E-2</v>
      </c>
      <c r="AM54" s="54">
        <v>-2.2331580202014978E-2</v>
      </c>
      <c r="AN54" s="54">
        <v>-1.851611485748772E-2</v>
      </c>
      <c r="AO54" s="54">
        <v>-1.5061563565257896E-2</v>
      </c>
      <c r="AP54" s="54">
        <v>-1.1919029371983192E-2</v>
      </c>
      <c r="AQ54" s="54">
        <v>-9.0480664710675951E-3</v>
      </c>
      <c r="AR54" s="54">
        <v>-6.4149300006101084E-3</v>
      </c>
      <c r="AS54" s="54">
        <v>-3.9912434950845066E-3</v>
      </c>
      <c r="AT54" s="54">
        <v>-1.7529721620639371E-3</v>
      </c>
      <c r="AU54" s="54">
        <v>3.2037688526187491E-4</v>
      </c>
      <c r="AV54" s="54">
        <v>2.2463838897267552E-3</v>
      </c>
      <c r="AW54" s="54">
        <v>4.0402161601347242E-3</v>
      </c>
      <c r="AX54" s="54">
        <v>5.7150283144898895E-3</v>
      </c>
      <c r="AY54" s="54">
        <v>7.2822854133540726E-3</v>
      </c>
      <c r="AZ54" s="54">
        <v>8.7520257758973985E-3</v>
      </c>
      <c r="BA54" s="54">
        <v>1.0133076217880177E-2</v>
      </c>
      <c r="BB54" s="54">
        <v>1.1433229465931838E-2</v>
      </c>
      <c r="BC54" s="54">
        <v>1.265939128200444E-2</v>
      </c>
      <c r="BD54" s="54">
        <v>1.3817703164338724E-2</v>
      </c>
      <c r="BE54" s="54">
        <v>1.4913645227761174E-2</v>
      </c>
    </row>
    <row r="55" spans="1:57">
      <c r="A55" s="49">
        <f t="shared" si="8"/>
        <v>-30</v>
      </c>
      <c r="B55" s="15">
        <f t="shared" si="7"/>
        <v>90</v>
      </c>
      <c r="C55" s="14">
        <f t="shared" si="3"/>
        <v>-0.52359877559829882</v>
      </c>
      <c r="D55" s="15">
        <f t="shared" si="3"/>
        <v>1.5707963267948966</v>
      </c>
      <c r="J55" s="46">
        <f t="shared" si="9"/>
        <v>-30</v>
      </c>
      <c r="K55" s="54">
        <f t="shared" si="4"/>
        <v>-0.57312821001582626</v>
      </c>
      <c r="L55" s="54">
        <f t="shared" si="16"/>
        <v>-0.56934320551546103</v>
      </c>
      <c r="M55" s="54">
        <f t="shared" si="16"/>
        <v>-0.56593073151347362</v>
      </c>
      <c r="N55" s="54">
        <f t="shared" si="16"/>
        <v>-0.56283836939530008</v>
      </c>
      <c r="O55" s="54">
        <f t="shared" si="16"/>
        <v>-0.5600230943494896</v>
      </c>
      <c r="P55" s="54">
        <f t="shared" si="16"/>
        <v>-0.55744926130285621</v>
      </c>
      <c r="Q55" s="54">
        <f t="shared" si="16"/>
        <v>-0.55508708773624871</v>
      </c>
      <c r="R55" s="54">
        <f t="shared" si="16"/>
        <v>-0.55291149601543554</v>
      </c>
      <c r="S55" s="54">
        <f t="shared" si="16"/>
        <v>-0.55090121962322924</v>
      </c>
      <c r="T55" s="54">
        <f t="shared" si="16"/>
        <v>-0.54903810567665789</v>
      </c>
      <c r="U55" s="54">
        <f t="shared" si="16"/>
        <v>-0.54730656521327348</v>
      </c>
      <c r="V55" s="54">
        <f t="shared" si="16"/>
        <v>-0.54569313596807922</v>
      </c>
      <c r="W55" s="54">
        <f t="shared" si="16"/>
        <v>-0.54418613167072316</v>
      </c>
      <c r="X55" s="54">
        <f t="shared" si="16"/>
        <v>-0.54277535852604941</v>
      </c>
      <c r="Y55" s="54">
        <f t="shared" si="16"/>
        <v>-0.54145188432738023</v>
      </c>
      <c r="Z55" s="54">
        <f t="shared" si="16"/>
        <v>-0.54020784914540709</v>
      </c>
      <c r="AA55" s="54">
        <f t="shared" si="16"/>
        <v>-0.53903630911293621</v>
      </c>
      <c r="AB55" s="54">
        <f t="shared" si="17"/>
        <v>-0.537931106746388</v>
      </c>
      <c r="AC55" s="54">
        <f t="shared" si="17"/>
        <v>-0.53688676268965441</v>
      </c>
      <c r="AD55" s="54">
        <f t="shared" si="17"/>
        <v>-0.53589838486224528</v>
      </c>
      <c r="AE55" s="38"/>
      <c r="AG55" s="46">
        <f t="shared" si="10"/>
        <v>-30</v>
      </c>
      <c r="AH55" s="29">
        <f t="shared" si="6"/>
        <v>-0.54930614433405467</v>
      </c>
      <c r="AK55" s="46">
        <f t="shared" si="11"/>
        <v>-30</v>
      </c>
      <c r="AL55" s="54">
        <v>-2.3822065681771587E-2</v>
      </c>
      <c r="AM55" s="54">
        <v>-2.0037061181406357E-2</v>
      </c>
      <c r="AN55" s="54">
        <v>-1.6624587179418948E-2</v>
      </c>
      <c r="AO55" s="54">
        <v>-1.3532225061245406E-2</v>
      </c>
      <c r="AP55" s="54">
        <v>-1.0716950015434934E-2</v>
      </c>
      <c r="AQ55" s="54">
        <v>-8.1431169688015448E-3</v>
      </c>
      <c r="AR55" s="54">
        <v>-5.7809434021940387E-3</v>
      </c>
      <c r="AS55" s="54">
        <v>-3.605351681380875E-3</v>
      </c>
      <c r="AT55" s="54">
        <v>-1.5950752891745745E-3</v>
      </c>
      <c r="AU55" s="54">
        <v>2.6803865739677413E-4</v>
      </c>
      <c r="AV55" s="54">
        <v>1.9995791207811919E-3</v>
      </c>
      <c r="AW55" s="54">
        <v>3.6130083659754453E-3</v>
      </c>
      <c r="AX55" s="54">
        <v>5.120012663331508E-3</v>
      </c>
      <c r="AY55" s="54">
        <v>6.5307858080052572E-3</v>
      </c>
      <c r="AZ55" s="54">
        <v>7.8542600066744406E-3</v>
      </c>
      <c r="BA55" s="54">
        <v>9.098295188647576E-3</v>
      </c>
      <c r="BB55" s="54">
        <v>1.0269835221118462E-2</v>
      </c>
      <c r="BC55" s="54">
        <v>1.137503758766667E-2</v>
      </c>
      <c r="BD55" s="54">
        <v>1.2419381644400262E-2</v>
      </c>
      <c r="BE55" s="54">
        <v>1.3407759471809388E-2</v>
      </c>
    </row>
    <row r="56" spans="1:57">
      <c r="A56" s="14">
        <f t="shared" si="8"/>
        <v>-29</v>
      </c>
      <c r="B56" s="15">
        <f t="shared" si="7"/>
        <v>90</v>
      </c>
      <c r="C56" s="14">
        <f t="shared" si="3"/>
        <v>-0.50614548307835561</v>
      </c>
      <c r="D56" s="15">
        <f t="shared" si="3"/>
        <v>1.5707963267948966</v>
      </c>
      <c r="J56" s="45">
        <f t="shared" si="9"/>
        <v>-29</v>
      </c>
      <c r="K56" s="54">
        <f t="shared" si="4"/>
        <v>-0.55055078031330507</v>
      </c>
      <c r="L56" s="54">
        <f t="shared" si="16"/>
        <v>-0.5471781232869084</v>
      </c>
      <c r="M56" s="54">
        <f t="shared" si="16"/>
        <v>-0.54413462809518032</v>
      </c>
      <c r="N56" s="54">
        <f t="shared" si="16"/>
        <v>-0.5413743489259677</v>
      </c>
      <c r="O56" s="54">
        <f t="shared" si="16"/>
        <v>-0.53885951087357797</v>
      </c>
      <c r="P56" s="54">
        <f t="shared" si="16"/>
        <v>-0.53655877088519188</v>
      </c>
      <c r="Q56" s="54">
        <f t="shared" si="16"/>
        <v>-0.5344459047302067</v>
      </c>
      <c r="R56" s="54">
        <f t="shared" si="16"/>
        <v>-0.53249880301014663</v>
      </c>
      <c r="S56" s="54">
        <f t="shared" si="16"/>
        <v>-0.53069869455234642</v>
      </c>
      <c r="T56" s="54">
        <f t="shared" si="16"/>
        <v>-0.52902953929188878</v>
      </c>
      <c r="U56" s="54">
        <f t="shared" si="16"/>
        <v>-0.52747754900199073</v>
      </c>
      <c r="V56" s="54">
        <f t="shared" si="16"/>
        <v>-0.52603080552809467</v>
      </c>
      <c r="W56" s="54">
        <f t="shared" si="16"/>
        <v>-0.52467895414218069</v>
      </c>
      <c r="X56" s="54">
        <f t="shared" si="16"/>
        <v>-0.52341295531989152</v>
      </c>
      <c r="Y56" s="54">
        <f t="shared" si="16"/>
        <v>-0.52222488235414088</v>
      </c>
      <c r="Z56" s="54">
        <f t="shared" si="16"/>
        <v>-0.52110775522526831</v>
      </c>
      <c r="AA56" s="54">
        <f t="shared" si="16"/>
        <v>-0.52005540336970646</v>
      </c>
      <c r="AB56" s="54">
        <f t="shared" si="17"/>
        <v>-0.51906235164765102</v>
      </c>
      <c r="AC56" s="54">
        <f t="shared" si="17"/>
        <v>-0.51812372505967508</v>
      </c>
      <c r="AD56" s="54">
        <f t="shared" si="17"/>
        <v>-0.51723516871178066</v>
      </c>
      <c r="AE56" s="38"/>
      <c r="AG56" s="45">
        <f t="shared" si="10"/>
        <v>-29</v>
      </c>
      <c r="AH56" s="29">
        <f t="shared" si="6"/>
        <v>-0.52925266969325224</v>
      </c>
      <c r="AK56" s="45">
        <f t="shared" si="11"/>
        <v>-29</v>
      </c>
      <c r="AL56" s="54">
        <v>-2.1298110620052824E-2</v>
      </c>
      <c r="AM56" s="54">
        <v>-1.792545359365616E-2</v>
      </c>
      <c r="AN56" s="54">
        <v>-1.4881958401928075E-2</v>
      </c>
      <c r="AO56" s="54">
        <v>-1.2121679232715454E-2</v>
      </c>
      <c r="AP56" s="54">
        <v>-9.6068411803257314E-3</v>
      </c>
      <c r="AQ56" s="54">
        <v>-7.3061011919396401E-3</v>
      </c>
      <c r="AR56" s="54">
        <v>-5.1932350369544578E-3</v>
      </c>
      <c r="AS56" s="54">
        <v>-3.246133316894384E-3</v>
      </c>
      <c r="AT56" s="54">
        <v>-1.4460248590941749E-3</v>
      </c>
      <c r="AU56" s="54">
        <v>2.231304013634583E-4</v>
      </c>
      <c r="AV56" s="54">
        <v>1.7751206912615114E-3</v>
      </c>
      <c r="AW56" s="54">
        <v>3.221864165157573E-3</v>
      </c>
      <c r="AX56" s="54">
        <v>4.5737155510715555E-3</v>
      </c>
      <c r="AY56" s="54">
        <v>5.8397143733607271E-3</v>
      </c>
      <c r="AZ56" s="54">
        <v>7.0277873391113577E-3</v>
      </c>
      <c r="BA56" s="54">
        <v>8.1449144679839325E-3</v>
      </c>
      <c r="BB56" s="54">
        <v>9.197266323545783E-3</v>
      </c>
      <c r="BC56" s="54">
        <v>1.0190318045601221E-2</v>
      </c>
      <c r="BD56" s="54">
        <v>1.1128944633577165E-2</v>
      </c>
      <c r="BE56" s="54">
        <v>1.2017500981471585E-2</v>
      </c>
    </row>
    <row r="57" spans="1:57">
      <c r="A57" s="49">
        <f t="shared" si="8"/>
        <v>-28</v>
      </c>
      <c r="B57" s="15">
        <f t="shared" si="7"/>
        <v>90</v>
      </c>
      <c r="C57" s="14">
        <f t="shared" si="3"/>
        <v>-0.48869219055841229</v>
      </c>
      <c r="D57" s="15">
        <f t="shared" si="3"/>
        <v>1.5707963267948966</v>
      </c>
      <c r="J57" s="46">
        <f t="shared" si="9"/>
        <v>-28</v>
      </c>
      <c r="K57" s="54">
        <f t="shared" si="4"/>
        <v>-0.52837388155384268</v>
      </c>
      <c r="L57" s="54">
        <f t="shared" si="16"/>
        <v>-0.5253776730481261</v>
      </c>
      <c r="M57" s="54">
        <f t="shared" si="16"/>
        <v>-0.52267152848431997</v>
      </c>
      <c r="N57" s="54">
        <f t="shared" si="16"/>
        <v>-0.52021527085702413</v>
      </c>
      <c r="O57" s="54">
        <f t="shared" si="16"/>
        <v>-0.5179758156346036</v>
      </c>
      <c r="P57" s="54">
        <f t="shared" si="16"/>
        <v>-0.51592567186063099</v>
      </c>
      <c r="Q57" s="54">
        <f t="shared" si="16"/>
        <v>-0.51404180796634225</v>
      </c>
      <c r="R57" s="54">
        <f t="shared" si="16"/>
        <v>-0.51230478279756164</v>
      </c>
      <c r="S57" s="54">
        <f t="shared" si="16"/>
        <v>-0.5106980722171478</v>
      </c>
      <c r="T57" s="54">
        <f t="shared" si="16"/>
        <v>-0.50920754178619965</v>
      </c>
      <c r="U57" s="54">
        <f t="shared" si="16"/>
        <v>-0.50782102984402067</v>
      </c>
      <c r="V57" s="54">
        <f t="shared" si="16"/>
        <v>-0.5065280149309247</v>
      </c>
      <c r="W57" s="54">
        <f t="shared" si="16"/>
        <v>-0.50531934829686431</v>
      </c>
      <c r="X57" s="54">
        <f t="shared" si="16"/>
        <v>-0.50418703710498736</v>
      </c>
      <c r="Y57" s="54">
        <f t="shared" si="16"/>
        <v>-0.50312406746435379</v>
      </c>
      <c r="Z57" s="54">
        <f t="shared" si="16"/>
        <v>-0.50212425900860458</v>
      </c>
      <c r="AA57" s="54">
        <f t="shared" si="16"/>
        <v>-0.50118214464931099</v>
      </c>
      <c r="AB57" s="54">
        <f t="shared" si="17"/>
        <v>-0.50029287056210758</v>
      </c>
      <c r="AC57" s="54">
        <f t="shared" si="17"/>
        <v>-0.49945211254217586</v>
      </c>
      <c r="AD57" s="54">
        <f t="shared" si="17"/>
        <v>-0.49865600568636143</v>
      </c>
      <c r="AE57" s="38"/>
      <c r="AG57" s="46">
        <f t="shared" si="10"/>
        <v>-28</v>
      </c>
      <c r="AH57" s="29">
        <f t="shared" si="6"/>
        <v>-0.50939228643896717</v>
      </c>
      <c r="AK57" s="46">
        <f t="shared" si="11"/>
        <v>-28</v>
      </c>
      <c r="AL57" s="54">
        <v>-1.8981595114875516E-2</v>
      </c>
      <c r="AM57" s="54">
        <v>-1.5985386609158936E-2</v>
      </c>
      <c r="AN57" s="54">
        <v>-1.3279242045352802E-2</v>
      </c>
      <c r="AO57" s="54">
        <v>-1.0822984418056958E-2</v>
      </c>
      <c r="AP57" s="54">
        <v>-8.5835291956364301E-3</v>
      </c>
      <c r="AQ57" s="54">
        <v>-6.5333854216638176E-3</v>
      </c>
      <c r="AR57" s="54">
        <v>-4.6495215273750778E-3</v>
      </c>
      <c r="AS57" s="54">
        <v>-2.9124963585944741E-3</v>
      </c>
      <c r="AT57" s="54">
        <v>-1.3057857781806348E-3</v>
      </c>
      <c r="AU57" s="54">
        <v>1.8474465276752117E-4</v>
      </c>
      <c r="AV57" s="54">
        <v>1.5712565949465018E-3</v>
      </c>
      <c r="AW57" s="54">
        <v>2.8642715080424708E-3</v>
      </c>
      <c r="AX57" s="54">
        <v>4.0729381421028554E-3</v>
      </c>
      <c r="AY57" s="54">
        <v>5.2052493339798112E-3</v>
      </c>
      <c r="AZ57" s="54">
        <v>6.2682189746133821E-3</v>
      </c>
      <c r="BA57" s="54">
        <v>7.2680274303625891E-3</v>
      </c>
      <c r="BB57" s="54">
        <v>8.2101417896561779E-3</v>
      </c>
      <c r="BC57" s="54">
        <v>9.0994158768595845E-3</v>
      </c>
      <c r="BD57" s="54">
        <v>9.9401738967913045E-3</v>
      </c>
      <c r="BE57" s="54">
        <v>1.0736280752605742E-2</v>
      </c>
    </row>
    <row r="58" spans="1:57">
      <c r="A58" s="14">
        <f t="shared" si="8"/>
        <v>-27</v>
      </c>
      <c r="B58" s="15">
        <f t="shared" si="7"/>
        <v>90</v>
      </c>
      <c r="C58" s="14">
        <f t="shared" si="3"/>
        <v>-0.47123889803846897</v>
      </c>
      <c r="D58" s="15">
        <f t="shared" si="3"/>
        <v>1.5707963267948966</v>
      </c>
      <c r="J58" s="45">
        <f t="shared" si="9"/>
        <v>-27</v>
      </c>
      <c r="K58" s="54">
        <f t="shared" si="4"/>
        <v>-0.50657462246361817</v>
      </c>
      <c r="L58" s="54">
        <f t="shared" si="16"/>
        <v>-0.50392155603869548</v>
      </c>
      <c r="M58" s="54">
        <f t="shared" si="16"/>
        <v>-0.50152334550211508</v>
      </c>
      <c r="N58" s="54">
        <f t="shared" si="16"/>
        <v>-0.49934495129874723</v>
      </c>
      <c r="O58" s="54">
        <f t="shared" si="16"/>
        <v>-0.49735747574108291</v>
      </c>
      <c r="P58" s="54">
        <f t="shared" si="16"/>
        <v>-0.4955368737913543</v>
      </c>
      <c r="Q58" s="54">
        <f t="shared" si="16"/>
        <v>-0.49386297549823377</v>
      </c>
      <c r="R58" s="54">
        <f t="shared" si="16"/>
        <v>-0.49231873559658973</v>
      </c>
      <c r="S58" s="54">
        <f t="shared" si="16"/>
        <v>-0.49088965098120202</v>
      </c>
      <c r="T58" s="54">
        <f t="shared" si="16"/>
        <v>-0.48956330381459962</v>
      </c>
      <c r="U58" s="54">
        <f t="shared" si="16"/>
        <v>-0.48832899975428001</v>
      </c>
      <c r="V58" s="54">
        <f t="shared" si="16"/>
        <v>-0.48717747897091446</v>
      </c>
      <c r="W58" s="54">
        <f t="shared" si="16"/>
        <v>-0.48610068342493684</v>
      </c>
      <c r="X58" s="54">
        <f t="shared" si="16"/>
        <v>-0.48509156802543307</v>
      </c>
      <c r="Y58" s="54">
        <f t="shared" si="16"/>
        <v>-0.48414394631194629</v>
      </c>
      <c r="Z58" s="54">
        <f t="shared" si="16"/>
        <v>-0.48325236351374062</v>
      </c>
      <c r="AA58" s="54">
        <f t="shared" si="16"/>
        <v>-0.48241199148274444</v>
      </c>
      <c r="AB58" s="54">
        <f t="shared" si="17"/>
        <v>-0.48161854122560271</v>
      </c>
      <c r="AC58" s="54">
        <f t="shared" si="17"/>
        <v>-0.48086818968900946</v>
      </c>
      <c r="AD58" s="54">
        <f t="shared" si="17"/>
        <v>-0.48015751816023206</v>
      </c>
      <c r="AE58" s="38"/>
      <c r="AG58" s="45">
        <f t="shared" si="10"/>
        <v>-27</v>
      </c>
      <c r="AH58" s="29">
        <f t="shared" si="6"/>
        <v>-0.48971537442745072</v>
      </c>
      <c r="AK58" s="45">
        <f t="shared" si="11"/>
        <v>-27</v>
      </c>
      <c r="AL58" s="54">
        <v>-1.6859248036167451E-2</v>
      </c>
      <c r="AM58" s="54">
        <v>-1.4206181611244761E-2</v>
      </c>
      <c r="AN58" s="54">
        <v>-1.1807971074664358E-2</v>
      </c>
      <c r="AO58" s="54">
        <v>-9.629576871296508E-3</v>
      </c>
      <c r="AP58" s="54">
        <v>-7.642101313632188E-3</v>
      </c>
      <c r="AQ58" s="54">
        <v>-5.8214993639035817E-3</v>
      </c>
      <c r="AR58" s="54">
        <v>-4.1476010707830469E-3</v>
      </c>
      <c r="AS58" s="54">
        <v>-2.6033611691390068E-3</v>
      </c>
      <c r="AT58" s="54">
        <v>-1.1742765537512967E-3</v>
      </c>
      <c r="AU58" s="54">
        <v>1.5207061285110735E-4</v>
      </c>
      <c r="AV58" s="54">
        <v>1.3863746731707094E-3</v>
      </c>
      <c r="AW58" s="54">
        <v>2.5378954565362655E-3</v>
      </c>
      <c r="AX58" s="54">
        <v>3.6146910025138812E-3</v>
      </c>
      <c r="AY58" s="54">
        <v>4.6238064020176495E-3</v>
      </c>
      <c r="AZ58" s="54">
        <v>5.5714281155044287E-3</v>
      </c>
      <c r="BA58" s="54">
        <v>6.4630109137100988E-3</v>
      </c>
      <c r="BB58" s="54">
        <v>7.3033829447062826E-3</v>
      </c>
      <c r="BC58" s="54">
        <v>8.0968332018480083E-3</v>
      </c>
      <c r="BD58" s="54">
        <v>8.8471847384412605E-3</v>
      </c>
      <c r="BE58" s="54">
        <v>9.5578562672186673E-3</v>
      </c>
    </row>
    <row r="59" spans="1:57">
      <c r="A59" s="49">
        <f t="shared" si="8"/>
        <v>-26</v>
      </c>
      <c r="B59" s="15">
        <f t="shared" si="7"/>
        <v>90</v>
      </c>
      <c r="C59" s="14">
        <f t="shared" si="3"/>
        <v>-0.4537856055185257</v>
      </c>
      <c r="D59" s="15">
        <f t="shared" si="3"/>
        <v>1.5707963267948966</v>
      </c>
      <c r="J59" s="46">
        <f t="shared" si="9"/>
        <v>-26</v>
      </c>
      <c r="K59" s="54">
        <f t="shared" si="4"/>
        <v>-0.48513131582551688</v>
      </c>
      <c r="L59" s="54">
        <f t="shared" si="16"/>
        <v>-0.48279048443942185</v>
      </c>
      <c r="M59" s="54">
        <f t="shared" si="16"/>
        <v>-0.4806728457186889</v>
      </c>
      <c r="N59" s="54">
        <f t="shared" si="16"/>
        <v>-0.47874793089629397</v>
      </c>
      <c r="O59" s="54">
        <f t="shared" si="16"/>
        <v>-0.476990575683787</v>
      </c>
      <c r="P59" s="54">
        <f t="shared" si="16"/>
        <v>-0.47537981405988955</v>
      </c>
      <c r="Q59" s="54">
        <f t="shared" si="16"/>
        <v>-0.47389803780621165</v>
      </c>
      <c r="R59" s="54">
        <f t="shared" si="16"/>
        <v>-0.47253035017635336</v>
      </c>
      <c r="S59" s="54">
        <f t="shared" si="16"/>
        <v>-0.47126406332251525</v>
      </c>
      <c r="T59" s="54">
        <f t="shared" si="16"/>
        <v>-0.47008830350925096</v>
      </c>
      <c r="U59" s="54">
        <f t="shared" si="16"/>
        <v>-0.46899369807512475</v>
      </c>
      <c r="V59" s="54">
        <f t="shared" si="16"/>
        <v>-0.46797212505241176</v>
      </c>
      <c r="W59" s="54">
        <f t="shared" si="16"/>
        <v>-0.46701651128523358</v>
      </c>
      <c r="X59" s="54">
        <f t="shared" si="16"/>
        <v>-0.46612066842909905</v>
      </c>
      <c r="Y59" s="54">
        <f t="shared" si="16"/>
        <v>-0.46527915879051468</v>
      </c>
      <c r="Z59" s="54">
        <f t="shared" si="16"/>
        <v>-0.46448718485877022</v>
      </c>
      <c r="AA59" s="54">
        <f t="shared" si="16"/>
        <v>-0.46374049778818682</v>
      </c>
      <c r="AB59" s="54">
        <f t="shared" si="17"/>
        <v>-0.46303532114355367</v>
      </c>
      <c r="AC59" s="54">
        <f t="shared" si="17"/>
        <v>-0.46236828701923216</v>
      </c>
      <c r="AD59" s="54">
        <f t="shared" si="17"/>
        <v>-0.46173638225112618</v>
      </c>
      <c r="AE59" s="38"/>
      <c r="AG59" s="46">
        <f t="shared" si="10"/>
        <v>-26</v>
      </c>
      <c r="AH59" s="29">
        <f t="shared" si="6"/>
        <v>-0.470212688042079</v>
      </c>
      <c r="AK59" s="46">
        <f t="shared" si="11"/>
        <v>-26</v>
      </c>
      <c r="AL59" s="54">
        <v>-1.4918627783437888E-2</v>
      </c>
      <c r="AM59" s="54">
        <v>-1.2577796397342855E-2</v>
      </c>
      <c r="AN59" s="54">
        <v>-1.0460157676609905E-2</v>
      </c>
      <c r="AO59" s="54">
        <v>-8.535242854214975E-3</v>
      </c>
      <c r="AP59" s="54">
        <v>-6.7778876417080025E-3</v>
      </c>
      <c r="AQ59" s="54">
        <v>-5.1671260178105527E-3</v>
      </c>
      <c r="AR59" s="54">
        <v>-3.6853497641326505E-3</v>
      </c>
      <c r="AS59" s="54">
        <v>-2.3176621342743675E-3</v>
      </c>
      <c r="AT59" s="54">
        <v>-1.0513752804362508E-3</v>
      </c>
      <c r="AU59" s="54">
        <v>1.2438453282803685E-4</v>
      </c>
      <c r="AV59" s="54">
        <v>1.2189899669542426E-3</v>
      </c>
      <c r="AW59" s="54">
        <v>2.2405629896672385E-3</v>
      </c>
      <c r="AX59" s="54">
        <v>3.1961767568454147E-3</v>
      </c>
      <c r="AY59" s="54">
        <v>4.0920196129799469E-3</v>
      </c>
      <c r="AZ59" s="54">
        <v>4.933529251564317E-3</v>
      </c>
      <c r="BA59" s="54">
        <v>5.7255031833087777E-3</v>
      </c>
      <c r="BB59" s="54">
        <v>6.4721902538921738E-3</v>
      </c>
      <c r="BC59" s="54">
        <v>7.1773668985253281E-3</v>
      </c>
      <c r="BD59" s="54">
        <v>7.8444010228468364E-3</v>
      </c>
      <c r="BE59" s="54">
        <v>8.4763057909528206E-3</v>
      </c>
    </row>
    <row r="60" spans="1:57">
      <c r="A60" s="14">
        <f t="shared" si="8"/>
        <v>-25</v>
      </c>
      <c r="B60" s="15">
        <f t="shared" si="7"/>
        <v>90</v>
      </c>
      <c r="C60" s="14">
        <f t="shared" si="3"/>
        <v>-0.43633231299858238</v>
      </c>
      <c r="D60" s="15">
        <f t="shared" si="3"/>
        <v>1.5707963267948966</v>
      </c>
      <c r="J60" s="45">
        <f t="shared" si="9"/>
        <v>-25</v>
      </c>
      <c r="K60" s="54">
        <f t="shared" si="4"/>
        <v>-0.46402338331134801</v>
      </c>
      <c r="L60" s="54">
        <f t="shared" si="16"/>
        <v>-0.46196610411188083</v>
      </c>
      <c r="M60" s="54">
        <f t="shared" si="16"/>
        <v>-0.46010358625231035</v>
      </c>
      <c r="N60" s="54">
        <f t="shared" si="16"/>
        <v>-0.45840942279477842</v>
      </c>
      <c r="O60" s="54">
        <f t="shared" si="16"/>
        <v>-0.4568617742597027</v>
      </c>
      <c r="P60" s="54">
        <f t="shared" si="16"/>
        <v>-0.45544242204764723</v>
      </c>
      <c r="Q60" s="54">
        <f t="shared" si="16"/>
        <v>-0.45413604789930367</v>
      </c>
      <c r="R60" s="54">
        <f t="shared" si="16"/>
        <v>-0.45292967883102681</v>
      </c>
      <c r="S60" s="54">
        <f t="shared" si="16"/>
        <v>-0.45181225484437576</v>
      </c>
      <c r="T60" s="54">
        <f t="shared" si="16"/>
        <v>-0.45077428885382992</v>
      </c>
      <c r="U60" s="54">
        <f t="shared" si="16"/>
        <v>-0.44980759666953474</v>
      </c>
      <c r="V60" s="54">
        <f t="shared" si="16"/>
        <v>-0.44890508075735441</v>
      </c>
      <c r="W60" s="54">
        <f t="shared" si="16"/>
        <v>-0.44806055568218567</v>
      </c>
      <c r="X60" s="54">
        <f t="shared" si="16"/>
        <v>-0.44726860615212638</v>
      </c>
      <c r="Y60" s="54">
        <f t="shared" si="16"/>
        <v>-0.44652447077450041</v>
      </c>
      <c r="Z60" s="54">
        <f t="shared" si="16"/>
        <v>-0.44582394624969246</v>
      </c>
      <c r="AA60" s="54">
        <f t="shared" si="16"/>
        <v>-0.44516330792990938</v>
      </c>
      <c r="AB60" s="54">
        <f t="shared" si="17"/>
        <v>-0.44453924357191327</v>
      </c>
      <c r="AC60" s="54">
        <f t="shared" si="17"/>
        <v>-0.44394879779604846</v>
      </c>
      <c r="AD60" s="54">
        <f t="shared" si="17"/>
        <v>-0.44338932528587977</v>
      </c>
      <c r="AE60" s="38"/>
      <c r="AG60" s="45">
        <f t="shared" si="10"/>
        <v>-25</v>
      </c>
      <c r="AH60" s="29">
        <f t="shared" si="6"/>
        <v>-0.45087532995171514</v>
      </c>
      <c r="AK60" s="45">
        <f t="shared" si="11"/>
        <v>-25</v>
      </c>
      <c r="AL60" s="54">
        <v>-1.3148053359632872E-2</v>
      </c>
      <c r="AM60" s="54">
        <v>-1.1090774160165684E-2</v>
      </c>
      <c r="AN60" s="54">
        <v>-9.2282563005952056E-3</v>
      </c>
      <c r="AO60" s="54">
        <v>-7.5340928430632781E-3</v>
      </c>
      <c r="AP60" s="54">
        <v>-5.9864443079875596E-3</v>
      </c>
      <c r="AQ60" s="54">
        <v>-4.5670920959320904E-3</v>
      </c>
      <c r="AR60" s="54">
        <v>-3.2607179475885317E-3</v>
      </c>
      <c r="AS60" s="54">
        <v>-2.0543488793116627E-3</v>
      </c>
      <c r="AT60" s="54">
        <v>-9.3692489266061774E-4</v>
      </c>
      <c r="AU60" s="54">
        <v>1.0104109788522386E-4</v>
      </c>
      <c r="AV60" s="54">
        <v>1.0677332821804053E-3</v>
      </c>
      <c r="AW60" s="54">
        <v>1.9702491943607292E-3</v>
      </c>
      <c r="AX60" s="54">
        <v>2.8147742695294742E-3</v>
      </c>
      <c r="AY60" s="54">
        <v>3.6067237995887624E-3</v>
      </c>
      <c r="AZ60" s="54">
        <v>4.3508591772147276E-3</v>
      </c>
      <c r="BA60" s="54">
        <v>5.0513837020226826E-3</v>
      </c>
      <c r="BB60" s="54">
        <v>5.7120220218057627E-3</v>
      </c>
      <c r="BC60" s="54">
        <v>6.3360863798018752E-3</v>
      </c>
      <c r="BD60" s="54">
        <v>6.926532155666687E-3</v>
      </c>
      <c r="BE60" s="54">
        <v>7.4860046658353774E-3</v>
      </c>
    </row>
    <row r="61" spans="1:57">
      <c r="A61" s="49">
        <f t="shared" si="8"/>
        <v>-24</v>
      </c>
      <c r="B61" s="15">
        <f t="shared" si="7"/>
        <v>90</v>
      </c>
      <c r="C61" s="14">
        <f t="shared" si="3"/>
        <v>-0.41887902047863912</v>
      </c>
      <c r="D61" s="15">
        <f t="shared" si="3"/>
        <v>1.5707963267948966</v>
      </c>
      <c r="J61" s="46">
        <f t="shared" si="9"/>
        <v>-24</v>
      </c>
      <c r="K61" s="54">
        <f t="shared" si="4"/>
        <v>-0.44323126827297094</v>
      </c>
      <c r="L61" s="54">
        <f t="shared" si="16"/>
        <v>-0.44143092350688362</v>
      </c>
      <c r="M61" s="54">
        <f t="shared" si="16"/>
        <v>-0.43979985639161484</v>
      </c>
      <c r="N61" s="54">
        <f t="shared" si="16"/>
        <v>-0.43831526440262641</v>
      </c>
      <c r="O61" s="54">
        <f t="shared" si="16"/>
        <v>-0.43695826450548431</v>
      </c>
      <c r="P61" s="54">
        <f t="shared" si="16"/>
        <v>-0.43571308570977635</v>
      </c>
      <c r="Q61" s="54">
        <f t="shared" si="16"/>
        <v>-0.43456645333265403</v>
      </c>
      <c r="R61" s="54">
        <f t="shared" si="16"/>
        <v>-0.43350711389011959</v>
      </c>
      <c r="S61" s="54">
        <f t="shared" si="16"/>
        <v>-0.43252546451919943</v>
      </c>
      <c r="T61" s="54">
        <f t="shared" si="16"/>
        <v>-0.43161326104870029</v>
      </c>
      <c r="U61" s="54">
        <f t="shared" si="16"/>
        <v>-0.43076338591011137</v>
      </c>
      <c r="V61" s="54">
        <f t="shared" si="16"/>
        <v>-0.42996966205091092</v>
      </c>
      <c r="W61" s="54">
        <f t="shared" si="16"/>
        <v>-0.42922670255262607</v>
      </c>
      <c r="X61" s="54">
        <f t="shared" si="16"/>
        <v>-0.42852978820880339</v>
      </c>
      <c r="Y61" s="54">
        <f t="shared" si="16"/>
        <v>-0.42787476718028611</v>
      </c>
      <c r="Z61" s="54">
        <f t="shared" si="16"/>
        <v>-0.42725797221840733</v>
      </c>
      <c r="AA61" s="54">
        <f t="shared" si="16"/>
        <v>-0.42667615196949688</v>
      </c>
      <c r="AB61" s="54">
        <f t="shared" si="17"/>
        <v>-0.42612641364312448</v>
      </c>
      <c r="AC61" s="54">
        <f t="shared" si="17"/>
        <v>-0.42560617490980557</v>
      </c>
      <c r="AD61" s="54">
        <f t="shared" si="17"/>
        <v>-0.42511312334004431</v>
      </c>
      <c r="AE61" s="38"/>
      <c r="AG61" s="46">
        <f t="shared" si="10"/>
        <v>-24</v>
      </c>
      <c r="AH61" s="29">
        <f t="shared" si="6"/>
        <v>-0.43169472674622411</v>
      </c>
      <c r="AK61" s="46">
        <f t="shared" si="11"/>
        <v>-24</v>
      </c>
      <c r="AL61" s="54">
        <v>-1.1536541526746824E-2</v>
      </c>
      <c r="AM61" s="54">
        <v>-9.7361967606595101E-3</v>
      </c>
      <c r="AN61" s="54">
        <v>-8.1051296453907296E-3</v>
      </c>
      <c r="AO61" s="54">
        <v>-6.6205376564023033E-3</v>
      </c>
      <c r="AP61" s="54">
        <v>-5.2635377592601951E-3</v>
      </c>
      <c r="AQ61" s="54">
        <v>-4.0183589635522377E-3</v>
      </c>
      <c r="AR61" s="54">
        <v>-2.8717265864299235E-3</v>
      </c>
      <c r="AS61" s="54">
        <v>-1.8123871438954775E-3</v>
      </c>
      <c r="AT61" s="54">
        <v>-8.307377729753207E-4</v>
      </c>
      <c r="AU61" s="54">
        <v>8.1465697523819269E-5</v>
      </c>
      <c r="AV61" s="54">
        <v>9.3134083611273732E-4</v>
      </c>
      <c r="AW61" s="54">
        <v>1.7250646953131943E-3</v>
      </c>
      <c r="AX61" s="54">
        <v>2.4680241935980396E-3</v>
      </c>
      <c r="AY61" s="54">
        <v>3.1649385374207251E-3</v>
      </c>
      <c r="AZ61" s="54">
        <v>3.8199595659380026E-3</v>
      </c>
      <c r="BA61" s="54">
        <v>4.4367545278167775E-3</v>
      </c>
      <c r="BB61" s="54">
        <v>5.018574776727236E-3</v>
      </c>
      <c r="BC61" s="54">
        <v>5.5683131030996313E-3</v>
      </c>
      <c r="BD61" s="54">
        <v>6.0885518364185431E-3</v>
      </c>
      <c r="BE61" s="54">
        <v>6.5816034061798034E-3</v>
      </c>
    </row>
    <row r="62" spans="1:57">
      <c r="A62" s="14">
        <f t="shared" si="8"/>
        <v>-23</v>
      </c>
      <c r="B62" s="15">
        <f t="shared" si="7"/>
        <v>90</v>
      </c>
      <c r="C62" s="14">
        <f t="shared" si="3"/>
        <v>-0.4014257279586958</v>
      </c>
      <c r="D62" s="15">
        <f t="shared" si="3"/>
        <v>1.5707963267948966</v>
      </c>
      <c r="J62" s="45">
        <f t="shared" si="9"/>
        <v>-23</v>
      </c>
      <c r="K62" s="54">
        <f t="shared" si="4"/>
        <v>-0.42273635567536361</v>
      </c>
      <c r="L62" s="54">
        <f t="shared" si="16"/>
        <v>-0.42116824813144488</v>
      </c>
      <c r="M62" s="54">
        <f t="shared" si="16"/>
        <v>-0.4197466235800002</v>
      </c>
      <c r="N62" s="54">
        <f t="shared" si="16"/>
        <v>-0.41845187260229022</v>
      </c>
      <c r="O62" s="54">
        <f t="shared" si="16"/>
        <v>-0.41726773637119086</v>
      </c>
      <c r="P62" s="54">
        <f t="shared" si="16"/>
        <v>-0.41618062033855679</v>
      </c>
      <c r="Q62" s="54">
        <f t="shared" si="16"/>
        <v>-0.41517906997925957</v>
      </c>
      <c r="R62" s="54">
        <f t="shared" si="16"/>
        <v>-0.4142533656387542</v>
      </c>
      <c r="S62" s="54">
        <f t="shared" si="16"/>
        <v>-0.41339520606747554</v>
      </c>
      <c r="T62" s="54">
        <f t="shared" si="16"/>
        <v>-0.41259745879040299</v>
      </c>
      <c r="U62" s="54">
        <f t="shared" si="16"/>
        <v>-0.41185396140412117</v>
      </c>
      <c r="V62" s="54">
        <f t="shared" si="16"/>
        <v>-0.41115936207854575</v>
      </c>
      <c r="W62" s="54">
        <f t="shared" si="16"/>
        <v>-0.41050899052622719</v>
      </c>
      <c r="X62" s="54">
        <f t="shared" si="16"/>
        <v>-0.40989875285878624</v>
      </c>
      <c r="Y62" s="54">
        <f t="shared" si="16"/>
        <v>-0.40932504532570424</v>
      </c>
      <c r="Z62" s="54">
        <f t="shared" si="16"/>
        <v>-0.40878468309426041</v>
      </c>
      <c r="AA62" s="54">
        <f t="shared" si="16"/>
        <v>-0.40827484109722256</v>
      </c>
      <c r="AB62" s="54">
        <f t="shared" si="17"/>
        <v>-0.40779300462821572</v>
      </c>
      <c r="AC62" s="54">
        <f t="shared" si="17"/>
        <v>-0.40733692786082715</v>
      </c>
      <c r="AD62" s="54">
        <f t="shared" si="17"/>
        <v>-0.40690459884739871</v>
      </c>
      <c r="AE62" s="38"/>
      <c r="AG62" s="45">
        <f t="shared" si="10"/>
        <v>-23</v>
      </c>
      <c r="AH62" s="29">
        <f t="shared" si="6"/>
        <v>-0.41266260627302681</v>
      </c>
      <c r="AK62" s="45">
        <f t="shared" si="11"/>
        <v>-23</v>
      </c>
      <c r="AL62" s="54">
        <v>-1.0073749402336796E-2</v>
      </c>
      <c r="AM62" s="54">
        <v>-8.5056418584180671E-3</v>
      </c>
      <c r="AN62" s="54">
        <v>-7.0840173069733892E-3</v>
      </c>
      <c r="AO62" s="54">
        <v>-5.7892663292634094E-3</v>
      </c>
      <c r="AP62" s="54">
        <v>-4.6051300981640453E-3</v>
      </c>
      <c r="AQ62" s="54">
        <v>-3.5180140655299841E-3</v>
      </c>
      <c r="AR62" s="54">
        <v>-2.5164637062327633E-3</v>
      </c>
      <c r="AS62" s="54">
        <v>-1.59075936572739E-3</v>
      </c>
      <c r="AT62" s="54">
        <v>-7.3259979444872947E-4</v>
      </c>
      <c r="AU62" s="54">
        <v>6.5147482623817421E-5</v>
      </c>
      <c r="AV62" s="54">
        <v>8.0864486890563914E-4</v>
      </c>
      <c r="AW62" s="54">
        <v>1.5032441944810571E-3</v>
      </c>
      <c r="AX62" s="54">
        <v>2.1536157467996198E-3</v>
      </c>
      <c r="AY62" s="54">
        <v>2.7638534142405691E-3</v>
      </c>
      <c r="AZ62" s="54">
        <v>3.3375609473225709E-3</v>
      </c>
      <c r="BA62" s="54">
        <v>3.8779231787663959E-3</v>
      </c>
      <c r="BB62" s="54">
        <v>4.387765175804248E-3</v>
      </c>
      <c r="BC62" s="54">
        <v>4.8696016448110946E-3</v>
      </c>
      <c r="BD62" s="54">
        <v>5.3256784121996636E-3</v>
      </c>
      <c r="BE62" s="54">
        <v>5.7580074256280978E-3</v>
      </c>
    </row>
    <row r="63" spans="1:57">
      <c r="A63" s="49">
        <f t="shared" si="8"/>
        <v>-22</v>
      </c>
      <c r="B63" s="15">
        <f t="shared" si="7"/>
        <v>90</v>
      </c>
      <c r="C63" s="14">
        <f t="shared" si="3"/>
        <v>-0.38397243543875248</v>
      </c>
      <c r="D63" s="15">
        <f t="shared" si="3"/>
        <v>1.5707963267948966</v>
      </c>
      <c r="J63" s="46">
        <f t="shared" si="9"/>
        <v>-22</v>
      </c>
      <c r="K63" s="54">
        <f t="shared" si="4"/>
        <v>-0.40252089844554867</v>
      </c>
      <c r="L63" s="54">
        <f t="shared" si="16"/>
        <v>-0.40116212002893259</v>
      </c>
      <c r="M63" s="54">
        <f t="shared" si="16"/>
        <v>-0.39992948334855366</v>
      </c>
      <c r="N63" s="54">
        <f t="shared" si="16"/>
        <v>-0.39880620209190482</v>
      </c>
      <c r="O63" s="54">
        <f t="shared" si="16"/>
        <v>-0.3977783418905389</v>
      </c>
      <c r="P63" s="54">
        <f t="shared" si="16"/>
        <v>-0.39683423932642858</v>
      </c>
      <c r="Q63" s="54">
        <f t="shared" si="16"/>
        <v>-0.39596405740896073</v>
      </c>
      <c r="R63" s="54">
        <f t="shared" si="16"/>
        <v>-0.39515944153303828</v>
      </c>
      <c r="S63" s="54">
        <f t="shared" si="16"/>
        <v>-0.394413250381836</v>
      </c>
      <c r="T63" s="54">
        <f t="shared" si="16"/>
        <v>-0.39371934339492104</v>
      </c>
      <c r="U63" s="54">
        <f t="shared" si="16"/>
        <v>-0.39307241139928889</v>
      </c>
      <c r="V63" s="54">
        <f t="shared" si="16"/>
        <v>-0.39246784051124034</v>
      </c>
      <c r="W63" s="54">
        <f t="shared" si="16"/>
        <v>-0.39190160192581447</v>
      </c>
      <c r="X63" s="54">
        <f t="shared" si="16"/>
        <v>-0.39137016202548103</v>
      </c>
      <c r="Y63" s="54">
        <f t="shared" si="16"/>
        <v>-0.39087040856780486</v>
      </c>
      <c r="Z63" s="54">
        <f t="shared" si="16"/>
        <v>-0.39039958969380689</v>
      </c>
      <c r="AA63" s="54">
        <f t="shared" si="16"/>
        <v>-0.38995526323210428</v>
      </c>
      <c r="AB63" s="54">
        <f t="shared" si="17"/>
        <v>-0.38953525432665581</v>
      </c>
      <c r="AC63" s="54">
        <f t="shared" si="17"/>
        <v>-0.3891376198361815</v>
      </c>
      <c r="AD63" s="54">
        <f t="shared" si="17"/>
        <v>-0.38876061827543695</v>
      </c>
      <c r="AE63" s="38"/>
      <c r="AG63" s="46">
        <f t="shared" si="10"/>
        <v>-22</v>
      </c>
      <c r="AH63" s="29">
        <f t="shared" si="6"/>
        <v>-0.39377097651645204</v>
      </c>
      <c r="AK63" s="46">
        <f t="shared" si="11"/>
        <v>-22</v>
      </c>
      <c r="AL63" s="54">
        <v>-8.7499219290966268E-3</v>
      </c>
      <c r="AM63" s="54">
        <v>-7.3911435124805469E-3</v>
      </c>
      <c r="AN63" s="54">
        <v>-6.1585068321016179E-3</v>
      </c>
      <c r="AO63" s="54">
        <v>-5.0352255754527731E-3</v>
      </c>
      <c r="AP63" s="54">
        <v>-4.0073653740868576E-3</v>
      </c>
      <c r="AQ63" s="54">
        <v>-3.0632628099765413E-3</v>
      </c>
      <c r="AR63" s="54">
        <v>-2.193080892508692E-3</v>
      </c>
      <c r="AS63" s="54">
        <v>-1.3884650165862378E-3</v>
      </c>
      <c r="AT63" s="54">
        <v>-6.422738653839577E-4</v>
      </c>
      <c r="AU63" s="54">
        <v>5.1633121531002857E-5</v>
      </c>
      <c r="AV63" s="54">
        <v>6.9856511716315239E-4</v>
      </c>
      <c r="AW63" s="54">
        <v>1.3031360052117025E-3</v>
      </c>
      <c r="AX63" s="54">
        <v>1.8693745906375736E-3</v>
      </c>
      <c r="AY63" s="54">
        <v>2.400814490971015E-3</v>
      </c>
      <c r="AZ63" s="54">
        <v>2.9005679486471814E-3</v>
      </c>
      <c r="BA63" s="54">
        <v>3.3713868226451504E-3</v>
      </c>
      <c r="BB63" s="54">
        <v>3.8157132843477659E-3</v>
      </c>
      <c r="BC63" s="54">
        <v>4.2357221897962316E-3</v>
      </c>
      <c r="BD63" s="54">
        <v>4.6333566802705395E-3</v>
      </c>
      <c r="BE63" s="54">
        <v>5.0103582410150893E-3</v>
      </c>
    </row>
    <row r="64" spans="1:57">
      <c r="A64" s="14">
        <f t="shared" si="8"/>
        <v>-21</v>
      </c>
      <c r="B64" s="15">
        <f t="shared" si="7"/>
        <v>90</v>
      </c>
      <c r="C64" s="14">
        <f t="shared" si="3"/>
        <v>-0.36651914291880922</v>
      </c>
      <c r="D64" s="15">
        <f t="shared" si="3"/>
        <v>1.5707963267948966</v>
      </c>
      <c r="J64" s="45">
        <f t="shared" si="9"/>
        <v>-21</v>
      </c>
      <c r="K64" s="54">
        <f t="shared" si="4"/>
        <v>-0.38256794959068435</v>
      </c>
      <c r="L64" s="54">
        <f t="shared" si="16"/>
        <v>-0.38139726178425032</v>
      </c>
      <c r="M64" s="54">
        <f t="shared" si="16"/>
        <v>-0.38033461282549252</v>
      </c>
      <c r="N64" s="54">
        <f t="shared" si="16"/>
        <v>-0.37936570657205315</v>
      </c>
      <c r="O64" s="54">
        <f t="shared" si="16"/>
        <v>-0.37847866262655239</v>
      </c>
      <c r="P64" s="54">
        <f t="shared" si="16"/>
        <v>-0.37766352675663761</v>
      </c>
      <c r="Q64" s="54">
        <f t="shared" si="16"/>
        <v>-0.37691189574026285</v>
      </c>
      <c r="R64" s="54">
        <f t="shared" si="16"/>
        <v>-0.37621662660513944</v>
      </c>
      <c r="S64" s="54">
        <f t="shared" si="16"/>
        <v>-0.37557160891343122</v>
      </c>
      <c r="T64" s="54">
        <f t="shared" si="16"/>
        <v>-0.37497158469957648</v>
      </c>
      <c r="U64" s="54">
        <f t="shared" si="16"/>
        <v>-0.3744120048191153</v>
      </c>
      <c r="V64" s="54">
        <f t="shared" si="16"/>
        <v>-0.37388891339865227</v>
      </c>
      <c r="W64" s="54">
        <f t="shared" si="16"/>
        <v>-0.37339885417609403</v>
      </c>
      <c r="X64" s="54">
        <f t="shared" si="16"/>
        <v>-0.37293879404109898</v>
      </c>
      <c r="Y64" s="54">
        <f t="shared" si="16"/>
        <v>-0.37250606019998045</v>
      </c>
      <c r="Z64" s="54">
        <f t="shared" si="16"/>
        <v>-0.37209828821436675</v>
      </c>
      <c r="AA64" s="54">
        <f t="shared" si="16"/>
        <v>-0.37171337877980776</v>
      </c>
      <c r="AB64" s="54">
        <f t="shared" si="17"/>
        <v>-0.37134946157602305</v>
      </c>
      <c r="AC64" s="54">
        <f t="shared" si="17"/>
        <v>-0.37100486487475909</v>
      </c>
      <c r="AD64" s="54">
        <f t="shared" si="17"/>
        <v>-0.37067808986306877</v>
      </c>
      <c r="AE64" s="38"/>
      <c r="AG64" s="45">
        <f t="shared" si="10"/>
        <v>-21</v>
      </c>
      <c r="AH64" s="29">
        <f t="shared" si="6"/>
        <v>-0.37501210587736133</v>
      </c>
      <c r="AK64" s="45">
        <f t="shared" si="11"/>
        <v>-21</v>
      </c>
      <c r="AL64" s="54">
        <v>-7.5558437133230183E-3</v>
      </c>
      <c r="AM64" s="54">
        <v>-6.385155906888984E-3</v>
      </c>
      <c r="AN64" s="54">
        <v>-5.3225069481311893E-3</v>
      </c>
      <c r="AO64" s="54">
        <v>-4.3536006946918171E-3</v>
      </c>
      <c r="AP64" s="54">
        <v>-3.4665567491910521E-3</v>
      </c>
      <c r="AQ64" s="54">
        <v>-2.6514208792762783E-3</v>
      </c>
      <c r="AR64" s="54">
        <v>-1.8997898629015131E-3</v>
      </c>
      <c r="AS64" s="54">
        <v>-1.2045207277781023E-3</v>
      </c>
      <c r="AT64" s="54">
        <v>-5.5950303606988605E-4</v>
      </c>
      <c r="AU64" s="54">
        <v>4.0521177784857976E-5</v>
      </c>
      <c r="AV64" s="54">
        <v>6.0010105824603865E-4</v>
      </c>
      <c r="AW64" s="54">
        <v>1.1231924787090675E-3</v>
      </c>
      <c r="AX64" s="54">
        <v>1.6132517012673042E-3</v>
      </c>
      <c r="AY64" s="54">
        <v>2.0733118362623593E-3</v>
      </c>
      <c r="AZ64" s="54">
        <v>2.5060456773808859E-3</v>
      </c>
      <c r="BA64" s="54">
        <v>2.9138176629945889E-3</v>
      </c>
      <c r="BB64" s="54">
        <v>3.2987270975535776E-3</v>
      </c>
      <c r="BC64" s="54">
        <v>3.6626443013382803E-3</v>
      </c>
      <c r="BD64" s="54">
        <v>4.0072410026022465E-3</v>
      </c>
      <c r="BE64" s="54">
        <v>4.3340160142925632E-3</v>
      </c>
    </row>
    <row r="65" spans="1:57">
      <c r="A65" s="49">
        <f t="shared" si="8"/>
        <v>-20</v>
      </c>
      <c r="B65" s="15">
        <f t="shared" si="7"/>
        <v>90</v>
      </c>
      <c r="C65" s="14">
        <f t="shared" si="3"/>
        <v>-0.3490658503988659</v>
      </c>
      <c r="D65" s="15">
        <f t="shared" si="3"/>
        <v>1.5707963267948966</v>
      </c>
      <c r="J65" s="46">
        <f t="shared" si="9"/>
        <v>-20</v>
      </c>
      <c r="K65" s="54">
        <f t="shared" si="4"/>
        <v>-0.3628612995081002</v>
      </c>
      <c r="L65" s="54">
        <f t="shared" si="16"/>
        <v>-0.36185902461618663</v>
      </c>
      <c r="M65" s="54">
        <f t="shared" si="16"/>
        <v>-0.36094872748688195</v>
      </c>
      <c r="N65" s="54">
        <f t="shared" si="16"/>
        <v>-0.36011830251895677</v>
      </c>
      <c r="O65" s="54">
        <f t="shared" si="16"/>
        <v>-0.35935767919167527</v>
      </c>
      <c r="P65" s="54">
        <f t="shared" si="16"/>
        <v>-0.3586584116645759</v>
      </c>
      <c r="Q65" s="54">
        <f t="shared" si="16"/>
        <v>-0.35801336384191068</v>
      </c>
      <c r="R65" s="54">
        <f t="shared" si="16"/>
        <v>-0.35741646496122342</v>
      </c>
      <c r="S65" s="54">
        <f t="shared" si="16"/>
        <v>-0.35686251794426194</v>
      </c>
      <c r="T65" s="54">
        <f t="shared" si="16"/>
        <v>-0.35634704768330822</v>
      </c>
      <c r="U65" s="54">
        <f t="shared" si="16"/>
        <v>-0.35586617988018782</v>
      </c>
      <c r="V65" s="54">
        <f t="shared" si="16"/>
        <v>-0.35541654349278173</v>
      </c>
      <c r="W65" s="54">
        <f t="shared" si="16"/>
        <v>-0.35499519159141574</v>
      </c>
      <c r="X65" s="54">
        <f t="shared" si="16"/>
        <v>-0.3545995366954533</v>
      </c>
      <c r="Y65" s="54">
        <f t="shared" si="16"/>
        <v>-0.35422729759068838</v>
      </c>
      <c r="Z65" s="54">
        <f t="shared" si="16"/>
        <v>-0.3538764553177729</v>
      </c>
      <c r="AA65" s="54">
        <f t="shared" si="16"/>
        <v>-0.35354521653815224</v>
      </c>
      <c r="AB65" s="54">
        <f t="shared" si="17"/>
        <v>-0.35323198287394475</v>
      </c>
      <c r="AC65" s="54">
        <f t="shared" si="17"/>
        <v>-0.3529353251152979</v>
      </c>
      <c r="AD65" s="54">
        <f t="shared" si="17"/>
        <v>-0.3526539614169299</v>
      </c>
      <c r="AE65" s="38"/>
      <c r="AG65" s="46">
        <f t="shared" si="10"/>
        <v>-20</v>
      </c>
      <c r="AH65" s="29">
        <f t="shared" si="6"/>
        <v>-0.3563785047244501</v>
      </c>
      <c r="AK65" s="46">
        <f t="shared" si="11"/>
        <v>-20</v>
      </c>
      <c r="AL65" s="54">
        <v>-6.4827947836501032E-3</v>
      </c>
      <c r="AM65" s="54">
        <v>-5.480519891736535E-3</v>
      </c>
      <c r="AN65" s="54">
        <v>-4.5702227624318525E-3</v>
      </c>
      <c r="AO65" s="54">
        <v>-3.7397977945066718E-3</v>
      </c>
      <c r="AP65" s="54">
        <v>-2.9791744672251763E-3</v>
      </c>
      <c r="AQ65" s="54">
        <v>-2.2799069401258087E-3</v>
      </c>
      <c r="AR65" s="54">
        <v>-1.6348591174605853E-3</v>
      </c>
      <c r="AS65" s="54">
        <v>-1.0379602367733276E-3</v>
      </c>
      <c r="AT65" s="54">
        <v>-4.8401321981184076E-4</v>
      </c>
      <c r="AU65" s="54">
        <v>3.1457041141880193E-5</v>
      </c>
      <c r="AV65" s="54">
        <v>5.1232484426227964E-4</v>
      </c>
      <c r="AW65" s="54">
        <v>9.6196123166836234E-4</v>
      </c>
      <c r="AX65" s="54">
        <v>1.3833131330343584E-3</v>
      </c>
      <c r="AY65" s="54">
        <v>1.7789680289967968E-3</v>
      </c>
      <c r="AZ65" s="54">
        <v>2.1512071337617122E-3</v>
      </c>
      <c r="BA65" s="54">
        <v>2.5020494066771981E-3</v>
      </c>
      <c r="BB65" s="54">
        <v>2.8332881862978554E-3</v>
      </c>
      <c r="BC65" s="54">
        <v>3.1465218505053461E-3</v>
      </c>
      <c r="BD65" s="54">
        <v>3.4431796091521916E-3</v>
      </c>
      <c r="BE65" s="54">
        <v>3.7245433075202006E-3</v>
      </c>
    </row>
    <row r="66" spans="1:57">
      <c r="A66" s="14">
        <f t="shared" si="8"/>
        <v>-19</v>
      </c>
      <c r="B66" s="15">
        <f t="shared" si="7"/>
        <v>90</v>
      </c>
      <c r="C66" s="14">
        <f t="shared" si="3"/>
        <v>-0.33161255787892263</v>
      </c>
      <c r="D66" s="15">
        <f t="shared" si="3"/>
        <v>1.5707963267948966</v>
      </c>
      <c r="J66" s="45">
        <f t="shared" si="9"/>
        <v>-19</v>
      </c>
      <c r="K66" s="54">
        <f t="shared" si="4"/>
        <v>-0.34338541797094829</v>
      </c>
      <c r="L66" s="54">
        <f t="shared" ref="L66:AA81" si="18">SIN($C66)*(L$3+1)/(L$3+COS($C66))</f>
        <v>-0.34253334016336001</v>
      </c>
      <c r="M66" s="54">
        <f t="shared" si="18"/>
        <v>-0.34175904084593745</v>
      </c>
      <c r="N66" s="54">
        <f t="shared" si="18"/>
        <v>-0.34105233530952533</v>
      </c>
      <c r="O66" s="54">
        <f t="shared" si="18"/>
        <v>-0.34040474265942344</v>
      </c>
      <c r="P66" s="54">
        <f t="shared" si="18"/>
        <v>-0.33980914382641814</v>
      </c>
      <c r="Q66" s="54">
        <f t="shared" si="18"/>
        <v>-0.33925951877134425</v>
      </c>
      <c r="R66" s="54">
        <f t="shared" si="18"/>
        <v>-0.33875074228313817</v>
      </c>
      <c r="S66" s="54">
        <f t="shared" si="18"/>
        <v>-0.33827842367497069</v>
      </c>
      <c r="T66" s="54">
        <f t="shared" si="18"/>
        <v>-0.33783877974951837</v>
      </c>
      <c r="U66" s="54">
        <f t="shared" si="18"/>
        <v>-0.33742853324731609</v>
      </c>
      <c r="V66" s="54">
        <f t="shared" si="18"/>
        <v>-0.33704483100725857</v>
      </c>
      <c r="W66" s="54">
        <f t="shared" si="18"/>
        <v>-0.33668517751510818</v>
      </c>
      <c r="X66" s="54">
        <f t="shared" si="18"/>
        <v>-0.33634738056699709</v>
      </c>
      <c r="Y66" s="54">
        <f t="shared" si="18"/>
        <v>-0.33602950654706687</v>
      </c>
      <c r="Z66" s="54">
        <f t="shared" si="18"/>
        <v>-0.33572984339148237</v>
      </c>
      <c r="AA66" s="54">
        <f t="shared" si="18"/>
        <v>-0.33544686974051546</v>
      </c>
      <c r="AB66" s="54">
        <f t="shared" si="17"/>
        <v>-0.33517922910514147</v>
      </c>
      <c r="AC66" s="54">
        <f t="shared" si="17"/>
        <v>-0.33492570812223715</v>
      </c>
      <c r="AD66" s="54">
        <f t="shared" si="17"/>
        <v>-0.33468521816283914</v>
      </c>
      <c r="AE66" s="38"/>
      <c r="AG66" s="45">
        <f t="shared" si="10"/>
        <v>-19</v>
      </c>
      <c r="AH66" s="29">
        <f t="shared" si="6"/>
        <v>-0.33786290810089131</v>
      </c>
      <c r="AK66" s="45">
        <f t="shared" si="11"/>
        <v>-19</v>
      </c>
      <c r="AL66" s="54">
        <v>-5.5225098700569797E-3</v>
      </c>
      <c r="AM66" s="54">
        <v>-4.670432062468699E-3</v>
      </c>
      <c r="AN66" s="54">
        <v>-3.8961327450461325E-3</v>
      </c>
      <c r="AO66" s="54">
        <v>-3.1894272086340214E-3</v>
      </c>
      <c r="AP66" s="54">
        <v>-2.54183455853213E-3</v>
      </c>
      <c r="AQ66" s="54">
        <v>-1.9462357255268237E-3</v>
      </c>
      <c r="AR66" s="54">
        <v>-1.3966106704529357E-3</v>
      </c>
      <c r="AS66" s="54">
        <v>-8.878341822468605E-4</v>
      </c>
      <c r="AT66" s="54">
        <v>-4.1551557407937256E-4</v>
      </c>
      <c r="AU66" s="54">
        <v>2.4128351372942891E-5</v>
      </c>
      <c r="AV66" s="54">
        <v>4.3437485357522565E-4</v>
      </c>
      <c r="AW66" s="54">
        <v>8.1807709363274084E-4</v>
      </c>
      <c r="AX66" s="54">
        <v>1.1777305857831322E-3</v>
      </c>
      <c r="AY66" s="54">
        <v>1.5155275338942231E-3</v>
      </c>
      <c r="AZ66" s="54">
        <v>1.833401553824443E-3</v>
      </c>
      <c r="BA66" s="54">
        <v>2.1330647094089383E-3</v>
      </c>
      <c r="BB66" s="54">
        <v>2.4160383603758495E-3</v>
      </c>
      <c r="BC66" s="54">
        <v>2.6836789957498386E-3</v>
      </c>
      <c r="BD66" s="54">
        <v>2.9371999786541592E-3</v>
      </c>
      <c r="BE66" s="54">
        <v>3.177689938052175E-3</v>
      </c>
    </row>
    <row r="67" spans="1:57">
      <c r="A67" s="49">
        <f t="shared" si="8"/>
        <v>-18</v>
      </c>
      <c r="B67" s="15">
        <f t="shared" si="7"/>
        <v>90</v>
      </c>
      <c r="C67" s="14">
        <f t="shared" si="3"/>
        <v>-0.31415926535897931</v>
      </c>
      <c r="D67" s="15">
        <f t="shared" si="3"/>
        <v>1.5707963267948966</v>
      </c>
      <c r="J67" s="46">
        <f t="shared" si="9"/>
        <v>-18</v>
      </c>
      <c r="K67" s="54">
        <f t="shared" si="4"/>
        <v>-0.32412540032657661</v>
      </c>
      <c r="L67" s="54">
        <f t="shared" si="18"/>
        <v>-0.32340667560923769</v>
      </c>
      <c r="M67" s="54">
        <f t="shared" si="18"/>
        <v>-0.32275322680704949</v>
      </c>
      <c r="N67" s="54">
        <f t="shared" si="18"/>
        <v>-0.3221565474851551</v>
      </c>
      <c r="O67" s="54">
        <f t="shared" si="18"/>
        <v>-0.32160954770071792</v>
      </c>
      <c r="P67" s="54">
        <f t="shared" si="18"/>
        <v>-0.32110627094376287</v>
      </c>
      <c r="Q67" s="54">
        <f t="shared" si="18"/>
        <v>-0.32064167634631829</v>
      </c>
      <c r="R67" s="54">
        <f t="shared" si="18"/>
        <v>-0.3202114692516792</v>
      </c>
      <c r="S67" s="54">
        <f t="shared" si="18"/>
        <v>-0.31981196806287876</v>
      </c>
      <c r="T67" s="54">
        <f t="shared" si="18"/>
        <v>-0.31943999861969352</v>
      </c>
      <c r="U67" s="54">
        <f t="shared" si="18"/>
        <v>-0.31909280968537967</v>
      </c>
      <c r="V67" s="54">
        <f t="shared" si="18"/>
        <v>-0.3187680047796726</v>
      </c>
      <c r="W67" s="54">
        <f t="shared" si="18"/>
        <v>-0.31846348678466485</v>
      </c>
      <c r="X67" s="54">
        <f t="shared" si="18"/>
        <v>-0.31817741261589821</v>
      </c>
      <c r="Y67" s="54">
        <f t="shared" si="18"/>
        <v>-0.31790815588770605</v>
      </c>
      <c r="Z67" s="54">
        <f t="shared" si="18"/>
        <v>-0.31765427597492152</v>
      </c>
      <c r="AA67" s="54">
        <f t="shared" si="18"/>
        <v>-0.31741449222794216</v>
      </c>
      <c r="AB67" s="54">
        <f t="shared" si="17"/>
        <v>-0.31718766236675022</v>
      </c>
      <c r="AC67" s="54">
        <f t="shared" si="17"/>
        <v>-0.31697276428450577</v>
      </c>
      <c r="AD67" s="54">
        <f t="shared" si="17"/>
        <v>-0.31676888064907255</v>
      </c>
      <c r="AE67" s="38"/>
      <c r="AG67" s="46">
        <f t="shared" si="10"/>
        <v>-18</v>
      </c>
      <c r="AH67" s="29">
        <f t="shared" si="6"/>
        <v>-0.31945825948088008</v>
      </c>
      <c r="AK67" s="46">
        <f t="shared" si="11"/>
        <v>-18</v>
      </c>
      <c r="AL67" s="54">
        <v>-4.6671408456965269E-3</v>
      </c>
      <c r="AM67" s="54">
        <v>-3.9484161283576125E-3</v>
      </c>
      <c r="AN67" s="54">
        <v>-3.2949673261694068E-3</v>
      </c>
      <c r="AO67" s="54">
        <v>-2.6982880042750179E-3</v>
      </c>
      <c r="AP67" s="54">
        <v>-2.1512882198378436E-3</v>
      </c>
      <c r="AQ67" s="54">
        <v>-1.6480114628827924E-3</v>
      </c>
      <c r="AR67" s="54">
        <v>-1.1834168654382138E-3</v>
      </c>
      <c r="AS67" s="54">
        <v>-7.5320977079912366E-4</v>
      </c>
      <c r="AT67" s="54">
        <v>-3.5370858199867961E-4</v>
      </c>
      <c r="AU67" s="54">
        <v>1.8260861186558675E-5</v>
      </c>
      <c r="AV67" s="54">
        <v>3.6544979550040546E-4</v>
      </c>
      <c r="AW67" s="54">
        <v>6.9025470120748222E-4</v>
      </c>
      <c r="AX67" s="54">
        <v>9.9477269621522924E-4</v>
      </c>
      <c r="AY67" s="54">
        <v>1.2808468649818661E-3</v>
      </c>
      <c r="AZ67" s="54">
        <v>1.5501035931740348E-3</v>
      </c>
      <c r="BA67" s="54">
        <v>1.8039835059585618E-3</v>
      </c>
      <c r="BB67" s="54">
        <v>2.0437672529379225E-3</v>
      </c>
      <c r="BC67" s="54">
        <v>2.2705971141298575E-3</v>
      </c>
      <c r="BD67" s="54">
        <v>2.4854951963743099E-3</v>
      </c>
      <c r="BE67" s="54">
        <v>2.6893788318075318E-3</v>
      </c>
    </row>
    <row r="68" spans="1:57">
      <c r="A68" s="14">
        <f t="shared" si="8"/>
        <v>-17</v>
      </c>
      <c r="B68" s="15">
        <f t="shared" si="7"/>
        <v>90</v>
      </c>
      <c r="C68" s="14">
        <f t="shared" si="3"/>
        <v>-0.29670597283903605</v>
      </c>
      <c r="D68" s="15">
        <f t="shared" si="3"/>
        <v>1.5707963267948966</v>
      </c>
      <c r="J68" s="45">
        <f t="shared" si="9"/>
        <v>-17</v>
      </c>
      <c r="K68" s="54">
        <f t="shared" si="4"/>
        <v>-0.30506691749169307</v>
      </c>
      <c r="L68" s="54">
        <f t="shared" si="18"/>
        <v>-0.30446599182619311</v>
      </c>
      <c r="M68" s="54">
        <f t="shared" si="18"/>
        <v>-0.30391938443621902</v>
      </c>
      <c r="N68" s="54">
        <f t="shared" si="18"/>
        <v>-0.30342004896025859</v>
      </c>
      <c r="O68" s="54">
        <f t="shared" si="18"/>
        <v>-0.3029621072924128</v>
      </c>
      <c r="P68" s="54">
        <f t="shared" si="18"/>
        <v>-0.30254061710384955</v>
      </c>
      <c r="Q68" s="54">
        <f t="shared" si="18"/>
        <v>-0.30215139275422154</v>
      </c>
      <c r="R68" s="54">
        <f t="shared" si="18"/>
        <v>-0.30179086581554909</v>
      </c>
      <c r="S68" s="54">
        <f t="shared" si="18"/>
        <v>-0.30145597534984908</v>
      </c>
      <c r="T68" s="54">
        <f t="shared" si="18"/>
        <v>-0.30114408078966465</v>
      </c>
      <c r="U68" s="54">
        <f t="shared" si="18"/>
        <v>-0.30085289216955963</v>
      </c>
      <c r="V68" s="54">
        <f t="shared" si="18"/>
        <v>-0.30058041380649081</v>
      </c>
      <c r="W68" s="54">
        <f t="shared" si="18"/>
        <v>-0.3003248984986614</v>
      </c>
      <c r="X68" s="54">
        <f t="shared" si="18"/>
        <v>-0.30008481002015852</v>
      </c>
      <c r="Y68" s="54">
        <f t="shared" si="18"/>
        <v>-0.29985879220972733</v>
      </c>
      <c r="Z68" s="54">
        <f t="shared" si="18"/>
        <v>-0.29964564333959048</v>
      </c>
      <c r="AA68" s="54">
        <f t="shared" si="18"/>
        <v>-0.2994442947412202</v>
      </c>
      <c r="AB68" s="54">
        <f t="shared" si="17"/>
        <v>-0.29925379288542947</v>
      </c>
      <c r="AC68" s="54">
        <f t="shared" si="17"/>
        <v>-0.29907328428256397</v>
      </c>
      <c r="AD68" s="54">
        <f t="shared" si="17"/>
        <v>-0.29890200269825562</v>
      </c>
      <c r="AE68" s="38"/>
      <c r="AG68" s="45">
        <f t="shared" si="10"/>
        <v>-17</v>
      </c>
      <c r="AH68" s="29">
        <f t="shared" si="6"/>
        <v>-0.30115769548027377</v>
      </c>
      <c r="AK68" s="45">
        <f t="shared" si="11"/>
        <v>-17</v>
      </c>
      <c r="AL68" s="54">
        <v>-3.9092220114192999E-3</v>
      </c>
      <c r="AM68" s="54">
        <v>-3.3082963459193371E-3</v>
      </c>
      <c r="AN68" s="54">
        <v>-2.7616889559452518E-3</v>
      </c>
      <c r="AO68" s="54">
        <v>-2.2623534799848244E-3</v>
      </c>
      <c r="AP68" s="54">
        <v>-1.8044118121390285E-3</v>
      </c>
      <c r="AQ68" s="54">
        <v>-1.3829216235757835E-3</v>
      </c>
      <c r="AR68" s="54">
        <v>-9.9369727394776897E-4</v>
      </c>
      <c r="AS68" s="54">
        <v>-6.3317033527532374E-4</v>
      </c>
      <c r="AT68" s="54">
        <v>-2.9827986957531305E-4</v>
      </c>
      <c r="AU68" s="54">
        <v>1.3614690609120572E-5</v>
      </c>
      <c r="AV68" s="54">
        <v>3.0480331071414124E-4</v>
      </c>
      <c r="AW68" s="54">
        <v>5.7728167378295892E-4</v>
      </c>
      <c r="AX68" s="54">
        <v>8.3279698161237148E-4</v>
      </c>
      <c r="AY68" s="54">
        <v>1.0728854601152471E-3</v>
      </c>
      <c r="AZ68" s="54">
        <v>1.2989032705464365E-3</v>
      </c>
      <c r="BA68" s="54">
        <v>1.5120521406832843E-3</v>
      </c>
      <c r="BB68" s="54">
        <v>1.7134007390535722E-3</v>
      </c>
      <c r="BC68" s="54">
        <v>1.9039025948442978E-3</v>
      </c>
      <c r="BD68" s="54">
        <v>2.0844111977098012E-3</v>
      </c>
      <c r="BE68" s="54">
        <v>2.2556927820181483E-3</v>
      </c>
    </row>
    <row r="69" spans="1:57">
      <c r="A69" s="49">
        <f t="shared" si="8"/>
        <v>-16</v>
      </c>
      <c r="B69" s="15">
        <f t="shared" si="7"/>
        <v>90</v>
      </c>
      <c r="C69" s="14">
        <f t="shared" si="3"/>
        <v>-0.27925268031909273</v>
      </c>
      <c r="D69" s="15">
        <f t="shared" si="3"/>
        <v>1.5707963267948966</v>
      </c>
      <c r="J69" s="46">
        <f t="shared" si="9"/>
        <v>-16</v>
      </c>
      <c r="K69" s="54">
        <f t="shared" si="4"/>
        <v>-0.28619616936969594</v>
      </c>
      <c r="L69" s="54">
        <f t="shared" si="18"/>
        <v>-0.28569870424902372</v>
      </c>
      <c r="M69" s="54">
        <f t="shared" si="18"/>
        <v>-0.28524600492226748</v>
      </c>
      <c r="N69" s="54">
        <f t="shared" si="18"/>
        <v>-0.28483228899850649</v>
      </c>
      <c r="O69" s="54">
        <f t="shared" si="18"/>
        <v>-0.28445272885835093</v>
      </c>
      <c r="P69" s="54">
        <f t="shared" si="18"/>
        <v>-0.28410326240465067</v>
      </c>
      <c r="Q69" s="54">
        <f t="shared" si="18"/>
        <v>-0.28378044711103401</v>
      </c>
      <c r="R69" s="54">
        <f t="shared" si="18"/>
        <v>-0.28348134623578236</v>
      </c>
      <c r="S69" s="54">
        <f t="shared" si="18"/>
        <v>-0.28320343922387381</v>
      </c>
      <c r="T69" s="54">
        <f t="shared" si="18"/>
        <v>-0.28294455050367046</v>
      </c>
      <c r="U69" s="54">
        <f t="shared" si="18"/>
        <v>-0.28270279241814789</v>
      </c>
      <c r="V69" s="54">
        <f t="shared" si="18"/>
        <v>-0.28247651912202049</v>
      </c>
      <c r="W69" s="54">
        <f t="shared" si="18"/>
        <v>-0.28226428906273648</v>
      </c>
      <c r="X69" s="54">
        <f t="shared" si="18"/>
        <v>-0.28206483423686707</v>
      </c>
      <c r="Y69" s="54">
        <f t="shared" si="18"/>
        <v>-0.28187703483613474</v>
      </c>
      <c r="Z69" s="54">
        <f t="shared" si="18"/>
        <v>-0.28169989821204516</v>
      </c>
      <c r="AA69" s="54">
        <f t="shared" si="18"/>
        <v>-0.28153254132461575</v>
      </c>
      <c r="AB69" s="54">
        <f t="shared" si="17"/>
        <v>-0.28137417602003556</v>
      </c>
      <c r="AC69" s="54">
        <f t="shared" si="17"/>
        <v>-0.28122409661920761</v>
      </c>
      <c r="AD69" s="54">
        <f t="shared" si="17"/>
        <v>-0.28108166940478285</v>
      </c>
      <c r="AE69" s="38"/>
      <c r="AG69" s="46">
        <f t="shared" si="10"/>
        <v>-16</v>
      </c>
      <c r="AH69" s="29">
        <f t="shared" si="6"/>
        <v>-0.28295453143406807</v>
      </c>
      <c r="AK69" s="46">
        <f t="shared" si="11"/>
        <v>-16</v>
      </c>
      <c r="AL69" s="54">
        <v>-3.2416379356278724E-3</v>
      </c>
      <c r="AM69" s="54">
        <v>-2.7441728149556477E-3</v>
      </c>
      <c r="AN69" s="54">
        <v>-2.2914734881994137E-3</v>
      </c>
      <c r="AO69" s="54">
        <v>-1.8777575644384203E-3</v>
      </c>
      <c r="AP69" s="54">
        <v>-1.4981974242828655E-3</v>
      </c>
      <c r="AQ69" s="54">
        <v>-1.148730970582601E-3</v>
      </c>
      <c r="AR69" s="54">
        <v>-8.2591567696593815E-4</v>
      </c>
      <c r="AS69" s="54">
        <v>-5.2681480171429262E-4</v>
      </c>
      <c r="AT69" s="54">
        <v>-2.4890778980574124E-4</v>
      </c>
      <c r="AU69" s="54">
        <v>9.9809303976128305E-6</v>
      </c>
      <c r="AV69" s="54">
        <v>2.5173901592018266E-4</v>
      </c>
      <c r="AW69" s="54">
        <v>4.780123120475821E-4</v>
      </c>
      <c r="AX69" s="54">
        <v>6.9024237133158417E-4</v>
      </c>
      <c r="AY69" s="54">
        <v>8.8969719720100038E-4</v>
      </c>
      <c r="AZ69" s="54">
        <v>1.0774965979333251E-3</v>
      </c>
      <c r="BA69" s="54">
        <v>1.2546332220229051E-3</v>
      </c>
      <c r="BB69" s="54">
        <v>1.4219901094523202E-3</v>
      </c>
      <c r="BC69" s="54">
        <v>1.5803554140325082E-3</v>
      </c>
      <c r="BD69" s="54">
        <v>1.7304348148604598E-3</v>
      </c>
      <c r="BE69" s="54">
        <v>1.8728620292852161E-3</v>
      </c>
    </row>
    <row r="70" spans="1:57">
      <c r="A70" s="14">
        <f t="shared" si="8"/>
        <v>-15</v>
      </c>
      <c r="B70" s="15">
        <f t="shared" si="7"/>
        <v>90</v>
      </c>
      <c r="C70" s="14">
        <f t="shared" ref="C70:D133" si="19">RADIANS(A70)</f>
        <v>-0.26179938779914941</v>
      </c>
      <c r="D70" s="15">
        <f t="shared" si="19"/>
        <v>1.5707963267948966</v>
      </c>
      <c r="J70" s="45">
        <f t="shared" si="9"/>
        <v>-15</v>
      </c>
      <c r="K70" s="54">
        <f t="shared" ref="K70:K133" si="20">SIN(C70)*($K$3+1)/($K$3+COS(C70))</f>
        <v>-0.26749984135192273</v>
      </c>
      <c r="L70" s="54">
        <f t="shared" si="18"/>
        <v>-0.26709264621529566</v>
      </c>
      <c r="M70" s="54">
        <f t="shared" si="18"/>
        <v>-0.26672194052331033</v>
      </c>
      <c r="N70" s="54">
        <f t="shared" si="18"/>
        <v>-0.26638302979491768</v>
      </c>
      <c r="O70" s="54">
        <f t="shared" si="18"/>
        <v>-0.2660719917147627</v>
      </c>
      <c r="P70" s="54">
        <f t="shared" si="18"/>
        <v>-0.26578552364287322</v>
      </c>
      <c r="Q70" s="54">
        <f t="shared" si="18"/>
        <v>-0.26552082488853695</v>
      </c>
      <c r="R70" s="54">
        <f t="shared" si="18"/>
        <v>-0.26527550484051415</v>
      </c>
      <c r="S70" s="54">
        <f t="shared" si="18"/>
        <v>-0.2650475105622081</v>
      </c>
      <c r="T70" s="54">
        <f t="shared" si="18"/>
        <v>-0.26483506920439898</v>
      </c>
      <c r="U70" s="54">
        <f t="shared" si="18"/>
        <v>-0.26463664181443203</v>
      </c>
      <c r="V70" s="54">
        <f t="shared" si="18"/>
        <v>-0.26445088599464023</v>
      </c>
      <c r="W70" s="54">
        <f t="shared" si="18"/>
        <v>-0.26427662549330727</v>
      </c>
      <c r="X70" s="54">
        <f t="shared" si="18"/>
        <v>-0.26411282527169289</v>
      </c>
      <c r="Y70" s="54">
        <f t="shared" si="18"/>
        <v>-0.26395857093015695</v>
      </c>
      <c r="Z70" s="54">
        <f t="shared" si="18"/>
        <v>-0.26381305162942748</v>
      </c>
      <c r="AA70" s="54">
        <f t="shared" si="18"/>
        <v>-0.26367554583335889</v>
      </c>
      <c r="AB70" s="54">
        <f t="shared" si="17"/>
        <v>-0.26354540934394399</v>
      </c>
      <c r="AC70" s="54">
        <f t="shared" si="17"/>
        <v>-0.26342206520982947</v>
      </c>
      <c r="AD70" s="54">
        <f t="shared" si="17"/>
        <v>-0.26330499517479172</v>
      </c>
      <c r="AE70" s="38"/>
      <c r="AG70" s="45">
        <f t="shared" si="10"/>
        <v>-15</v>
      </c>
      <c r="AH70" s="29">
        <f t="shared" ref="AH70:AH133" si="21">LN(TAN(PI()/4+C70/2))</f>
        <v>-0.26484224776104576</v>
      </c>
      <c r="AK70" s="45">
        <f t="shared" si="11"/>
        <v>-15</v>
      </c>
      <c r="AL70" s="54">
        <v>-2.6575935908769721E-3</v>
      </c>
      <c r="AM70" s="54">
        <v>-2.2503984542499023E-3</v>
      </c>
      <c r="AN70" s="54">
        <v>-1.8796927622645732E-3</v>
      </c>
      <c r="AO70" s="54">
        <v>-1.5407820338719236E-3</v>
      </c>
      <c r="AP70" s="54">
        <v>-1.2297439537169441E-3</v>
      </c>
      <c r="AQ70" s="54">
        <v>-9.4327588182746558E-4</v>
      </c>
      <c r="AR70" s="54">
        <v>-6.7857712749119781E-4</v>
      </c>
      <c r="AS70" s="54">
        <v>-4.3325707946839653E-4</v>
      </c>
      <c r="AT70" s="54">
        <v>-2.0526280116234252E-4</v>
      </c>
      <c r="AU70" s="54">
        <v>7.1785566467807982E-6</v>
      </c>
      <c r="AV70" s="54">
        <v>2.0560594661372944E-4</v>
      </c>
      <c r="AW70" s="54">
        <v>3.9136176640552911E-4</v>
      </c>
      <c r="AX70" s="54">
        <v>5.656222677384859E-4</v>
      </c>
      <c r="AY70" s="54">
        <v>7.2942248935287113E-4</v>
      </c>
      <c r="AZ70" s="54">
        <v>8.8367683088880211E-4</v>
      </c>
      <c r="BA70" s="54">
        <v>1.0291961316182818E-3</v>
      </c>
      <c r="BB70" s="54">
        <v>1.166701927686864E-3</v>
      </c>
      <c r="BC70" s="54">
        <v>1.2968384171017644E-3</v>
      </c>
      <c r="BD70" s="54">
        <v>1.4201825512162869E-3</v>
      </c>
      <c r="BE70" s="54">
        <v>1.5372525862540343E-3</v>
      </c>
    </row>
    <row r="71" spans="1:57">
      <c r="A71" s="49">
        <f t="shared" si="8"/>
        <v>-14</v>
      </c>
      <c r="B71" s="15">
        <f t="shared" ref="B71:B134" si="22">B70</f>
        <v>90</v>
      </c>
      <c r="C71" s="14">
        <f t="shared" si="19"/>
        <v>-0.24434609527920614</v>
      </c>
      <c r="D71" s="15">
        <f t="shared" si="19"/>
        <v>1.5707963267948966</v>
      </c>
      <c r="J71" s="46">
        <f t="shared" si="9"/>
        <v>-14</v>
      </c>
      <c r="K71" s="54">
        <f t="shared" si="20"/>
        <v>-0.2489650635966083</v>
      </c>
      <c r="L71" s="54">
        <f t="shared" si="18"/>
        <v>-0.24863603453370406</v>
      </c>
      <c r="M71" s="54">
        <f t="shared" si="18"/>
        <v>-0.24833637531085065</v>
      </c>
      <c r="N71" s="54">
        <f t="shared" si="18"/>
        <v>-0.2480623215154226</v>
      </c>
      <c r="O71" s="54">
        <f t="shared" si="18"/>
        <v>-0.24781072570206625</v>
      </c>
      <c r="P71" s="54">
        <f t="shared" si="18"/>
        <v>-0.24757893597072306</v>
      </c>
      <c r="Q71" s="54">
        <f t="shared" si="18"/>
        <v>-0.247364702134376</v>
      </c>
      <c r="R71" s="54">
        <f t="shared" si="18"/>
        <v>-0.24716610242956988</v>
      </c>
      <c r="S71" s="54">
        <f t="shared" si="18"/>
        <v>-0.2469814857074013</v>
      </c>
      <c r="T71" s="54">
        <f t="shared" si="18"/>
        <v>-0.24680942541989209</v>
      </c>
      <c r="U71" s="54">
        <f t="shared" si="18"/>
        <v>-0.24664868268623338</v>
      </c>
      <c r="V71" s="54">
        <f t="shared" si="18"/>
        <v>-0.24649817641510652</v>
      </c>
      <c r="W71" s="54">
        <f t="shared" si="18"/>
        <v>-0.24635695895889692</v>
      </c>
      <c r="X71" s="54">
        <f t="shared" si="18"/>
        <v>-0.24622419614062893</v>
      </c>
      <c r="Y71" s="54">
        <f t="shared" si="18"/>
        <v>-0.24609915076397509</v>
      </c>
      <c r="Z71" s="54">
        <f t="shared" si="18"/>
        <v>-0.24598116891771335</v>
      </c>
      <c r="AA71" s="54">
        <f t="shared" si="18"/>
        <v>-0.24586966853732323</v>
      </c>
      <c r="AB71" s="54">
        <f t="shared" si="17"/>
        <v>-0.24576412980133103</v>
      </c>
      <c r="AC71" s="54">
        <f t="shared" si="17"/>
        <v>-0.24566408702799436</v>
      </c>
      <c r="AD71" s="54">
        <f t="shared" si="17"/>
        <v>-0.2455691218058092</v>
      </c>
      <c r="AE71" s="38"/>
      <c r="AG71" s="46">
        <f t="shared" si="10"/>
        <v>-14</v>
      </c>
      <c r="AH71" s="29">
        <f t="shared" si="21"/>
        <v>-0.24681447704266385</v>
      </c>
      <c r="AK71" s="46">
        <f t="shared" si="11"/>
        <v>-14</v>
      </c>
      <c r="AL71" s="54">
        <v>-2.1505865539444557E-3</v>
      </c>
      <c r="AM71" s="54">
        <v>-1.8215574910402099E-3</v>
      </c>
      <c r="AN71" s="54">
        <v>-1.5218982681867999E-3</v>
      </c>
      <c r="AO71" s="54">
        <v>-1.2478444727587468E-3</v>
      </c>
      <c r="AP71" s="54">
        <v>-9.9624865940239893E-4</v>
      </c>
      <c r="AQ71" s="54">
        <v>-7.6445892805920845E-4</v>
      </c>
      <c r="AR71" s="54">
        <v>-5.5022509171215317E-4</v>
      </c>
      <c r="AS71" s="54">
        <v>-3.5162538690602929E-4</v>
      </c>
      <c r="AT71" s="54">
        <v>-1.6700866473745579E-4</v>
      </c>
      <c r="AU71" s="54">
        <v>5.0516227717567475E-6</v>
      </c>
      <c r="AV71" s="54">
        <v>1.6579435643046536E-4</v>
      </c>
      <c r="AW71" s="54">
        <v>3.1630062755733102E-4</v>
      </c>
      <c r="AX71" s="54">
        <v>4.5751808376692793E-4</v>
      </c>
      <c r="AY71" s="54">
        <v>5.9028090203491757E-4</v>
      </c>
      <c r="AZ71" s="54">
        <v>7.1532627868875487E-4</v>
      </c>
      <c r="BA71" s="54">
        <v>8.3330812495049922E-4</v>
      </c>
      <c r="BB71" s="54">
        <v>9.4480850534062188E-4</v>
      </c>
      <c r="BC71" s="54">
        <v>1.0503472413328219E-3</v>
      </c>
      <c r="BD71" s="54">
        <v>1.150390014669489E-3</v>
      </c>
      <c r="BE71" s="54">
        <v>1.2453552368546505E-3</v>
      </c>
    </row>
    <row r="72" spans="1:57">
      <c r="A72" s="14">
        <f t="shared" ref="A72:A135" si="23">A71+1</f>
        <v>-13</v>
      </c>
      <c r="B72" s="15">
        <f t="shared" si="22"/>
        <v>90</v>
      </c>
      <c r="C72" s="14">
        <f t="shared" si="19"/>
        <v>-0.22689280275926285</v>
      </c>
      <c r="D72" s="15">
        <f t="shared" si="19"/>
        <v>1.5707963267948966</v>
      </c>
      <c r="J72" s="45">
        <f t="shared" ref="J72:J135" si="24">J71+1</f>
        <v>-13</v>
      </c>
      <c r="K72" s="54">
        <f t="shared" si="20"/>
        <v>-0.23057937280759822</v>
      </c>
      <c r="L72" s="54">
        <f t="shared" si="18"/>
        <v>-0.23031743706272717</v>
      </c>
      <c r="M72" s="54">
        <f t="shared" si="18"/>
        <v>-0.23007879753972066</v>
      </c>
      <c r="N72" s="54">
        <f t="shared" si="18"/>
        <v>-0.22986047865755496</v>
      </c>
      <c r="O72" s="54">
        <f t="shared" si="18"/>
        <v>-0.22965999089430053</v>
      </c>
      <c r="P72" s="54">
        <f t="shared" si="18"/>
        <v>-0.22947523543430667</v>
      </c>
      <c r="Q72" s="54">
        <f t="shared" si="18"/>
        <v>-0.22930443041497189</v>
      </c>
      <c r="R72" s="54">
        <f t="shared" si="18"/>
        <v>-0.22914605327250304</v>
      </c>
      <c r="S72" s="54">
        <f t="shared" si="18"/>
        <v>-0.22899879523077812</v>
      </c>
      <c r="T72" s="54">
        <f t="shared" si="18"/>
        <v>-0.22886152505066557</v>
      </c>
      <c r="U72" s="54">
        <f t="shared" si="18"/>
        <v>-0.2287332599135726</v>
      </c>
      <c r="V72" s="54">
        <f t="shared" si="18"/>
        <v>-0.22861314185320339</v>
      </c>
      <c r="W72" s="54">
        <f t="shared" si="18"/>
        <v>-0.22850041854006406</v>
      </c>
      <c r="X72" s="54">
        <f t="shared" si="18"/>
        <v>-0.22839442750884442</v>
      </c>
      <c r="Y72" s="54">
        <f t="shared" si="18"/>
        <v>-0.22829458312986509</v>
      </c>
      <c r="Z72" s="54">
        <f t="shared" si="18"/>
        <v>-0.22820036578331615</v>
      </c>
      <c r="AA72" s="54">
        <f t="shared" si="18"/>
        <v>-0.22811131281368646</v>
      </c>
      <c r="AB72" s="54">
        <f t="shared" si="17"/>
        <v>-0.22802701093197181</v>
      </c>
      <c r="AC72" s="54">
        <f t="shared" si="17"/>
        <v>-0.22794708980234099</v>
      </c>
      <c r="AD72" s="54">
        <f t="shared" si="17"/>
        <v>-0.22787121660329099</v>
      </c>
      <c r="AE72" s="38"/>
      <c r="AG72" s="45">
        <f t="shared" ref="AG72:AG135" si="25">AG71+1</f>
        <v>-13</v>
      </c>
      <c r="AH72" s="29">
        <f t="shared" si="21"/>
        <v>-0.22886499174923633</v>
      </c>
      <c r="AK72" s="45">
        <f t="shared" ref="AK72:AK135" si="26">AK71+1</f>
        <v>-13</v>
      </c>
      <c r="AL72" s="54">
        <v>-1.7143810583618857E-3</v>
      </c>
      <c r="AM72" s="54">
        <v>-1.4524453134908411E-3</v>
      </c>
      <c r="AN72" s="54">
        <v>-1.2138057904843291E-3</v>
      </c>
      <c r="AO72" s="54">
        <v>-9.954869083186324E-4</v>
      </c>
      <c r="AP72" s="54">
        <v>-7.9499914506420133E-4</v>
      </c>
      <c r="AQ72" s="54">
        <v>-6.102436850703441E-4</v>
      </c>
      <c r="AR72" s="54">
        <v>-4.3943866573556423E-4</v>
      </c>
      <c r="AS72" s="54">
        <v>-2.8106152326670686E-4</v>
      </c>
      <c r="AT72" s="54">
        <v>-1.3380348154179433E-4</v>
      </c>
      <c r="AU72" s="54">
        <v>3.466698570764315E-6</v>
      </c>
      <c r="AV72" s="54">
        <v>1.317318356637287E-4</v>
      </c>
      <c r="AW72" s="54">
        <v>2.5184989603294072E-4</v>
      </c>
      <c r="AX72" s="54">
        <v>3.6457320917226976E-4</v>
      </c>
      <c r="AY72" s="54">
        <v>4.7056424039190747E-4</v>
      </c>
      <c r="AZ72" s="54">
        <v>5.7040861937124321E-4</v>
      </c>
      <c r="BA72" s="54">
        <v>6.646259659201792E-4</v>
      </c>
      <c r="BB72" s="54">
        <v>7.5367893554986742E-4</v>
      </c>
      <c r="BC72" s="54">
        <v>8.37980817264522E-4</v>
      </c>
      <c r="BD72" s="54">
        <v>9.1790194689533866E-4</v>
      </c>
      <c r="BE72" s="54">
        <v>9.9377514594534144E-4</v>
      </c>
    </row>
    <row r="73" spans="1:57">
      <c r="A73" s="49">
        <f t="shared" si="23"/>
        <v>-12</v>
      </c>
      <c r="B73" s="15">
        <f t="shared" si="22"/>
        <v>90</v>
      </c>
      <c r="C73" s="14">
        <f t="shared" si="19"/>
        <v>-0.20943951023931956</v>
      </c>
      <c r="D73" s="15">
        <f t="shared" si="19"/>
        <v>1.5707963267948966</v>
      </c>
      <c r="J73" s="46">
        <f t="shared" si="24"/>
        <v>-12</v>
      </c>
      <c r="K73" s="54">
        <f t="shared" si="20"/>
        <v>-0.21233067625974894</v>
      </c>
      <c r="L73" s="54">
        <f t="shared" si="18"/>
        <v>-0.21212574210050292</v>
      </c>
      <c r="M73" s="54">
        <f t="shared" si="18"/>
        <v>-0.21193897348618321</v>
      </c>
      <c r="N73" s="54">
        <f t="shared" si="18"/>
        <v>-0.21176805760663148</v>
      </c>
      <c r="O73" s="54">
        <f t="shared" si="18"/>
        <v>-0.2116110582855984</v>
      </c>
      <c r="P73" s="54">
        <f t="shared" si="18"/>
        <v>-0.21146634231282205</v>
      </c>
      <c r="Q73" s="54">
        <f t="shared" si="18"/>
        <v>-0.21133252241610653</v>
      </c>
      <c r="R73" s="54">
        <f t="shared" si="18"/>
        <v>-0.21120841264743859</v>
      </c>
      <c r="S73" s="54">
        <f t="shared" si="18"/>
        <v>-0.21109299314079988</v>
      </c>
      <c r="T73" s="54">
        <f t="shared" si="18"/>
        <v>-0.21098538202261852</v>
      </c>
      <c r="U73" s="54">
        <f t="shared" si="18"/>
        <v>-0.21088481283665172</v>
      </c>
      <c r="V73" s="54">
        <f t="shared" si="18"/>
        <v>-0.21079061626031403</v>
      </c>
      <c r="W73" s="54">
        <f t="shared" si="18"/>
        <v>-0.21070220518992777</v>
      </c>
      <c r="X73" s="54">
        <f t="shared" si="18"/>
        <v>-0.21061906249226076</v>
      </c>
      <c r="Y73" s="54">
        <f t="shared" si="18"/>
        <v>-0.2105407308823522</v>
      </c>
      <c r="Z73" s="54">
        <f t="shared" si="18"/>
        <v>-0.21046680450909983</v>
      </c>
      <c r="AA73" s="54">
        <f t="shared" si="18"/>
        <v>-0.21039692192165685</v>
      </c>
      <c r="AB73" s="54">
        <f t="shared" si="17"/>
        <v>-0.21033076015931912</v>
      </c>
      <c r="AC73" s="54">
        <f t="shared" si="17"/>
        <v>-0.21026802976096584</v>
      </c>
      <c r="AD73" s="54">
        <f t="shared" si="17"/>
        <v>-0.21020847053135291</v>
      </c>
      <c r="AE73" s="38"/>
      <c r="AG73" s="46">
        <f t="shared" si="25"/>
        <v>-12</v>
      </c>
      <c r="AH73" s="29">
        <f t="shared" si="21"/>
        <v>-0.21098769255177646</v>
      </c>
      <c r="AK73" s="46">
        <f t="shared" si="26"/>
        <v>-12</v>
      </c>
      <c r="AL73" s="54">
        <v>-1.3429837079724782E-3</v>
      </c>
      <c r="AM73" s="54">
        <v>-1.1380495487264553E-3</v>
      </c>
      <c r="AN73" s="54">
        <v>-9.5128093440674522E-4</v>
      </c>
      <c r="AO73" s="54">
        <v>-7.8036505485501451E-4</v>
      </c>
      <c r="AP73" s="54">
        <v>-6.233657338219345E-4</v>
      </c>
      <c r="AQ73" s="54">
        <v>-4.7864976104558532E-4</v>
      </c>
      <c r="AR73" s="54">
        <v>-3.4482986433007068E-4</v>
      </c>
      <c r="AS73" s="54">
        <v>-2.2072009566212469E-4</v>
      </c>
      <c r="AT73" s="54">
        <v>-1.0530058902341599E-4</v>
      </c>
      <c r="AU73" s="54">
        <v>2.3105291579450515E-6</v>
      </c>
      <c r="AV73" s="54">
        <v>1.0287971512473737E-4</v>
      </c>
      <c r="AW73" s="54">
        <v>1.97076291462428E-4</v>
      </c>
      <c r="AX73" s="54">
        <v>2.8548736184869083E-4</v>
      </c>
      <c r="AY73" s="54">
        <v>3.686300595157066E-4</v>
      </c>
      <c r="AZ73" s="54">
        <v>4.4696166942426174E-4</v>
      </c>
      <c r="BA73" s="54">
        <v>5.2088804267663713E-4</v>
      </c>
      <c r="BB73" s="54">
        <v>5.9077063011961362E-4</v>
      </c>
      <c r="BC73" s="54">
        <v>6.5693239245734336E-4</v>
      </c>
      <c r="BD73" s="54">
        <v>7.1966279081062123E-4</v>
      </c>
      <c r="BE73" s="54">
        <v>7.7922202042354782E-4</v>
      </c>
    </row>
    <row r="74" spans="1:57">
      <c r="A74" s="14">
        <f t="shared" si="23"/>
        <v>-11</v>
      </c>
      <c r="B74" s="15">
        <f t="shared" si="22"/>
        <v>90</v>
      </c>
      <c r="C74" s="14">
        <f t="shared" si="19"/>
        <v>-0.19198621771937624</v>
      </c>
      <c r="D74" s="15">
        <f t="shared" si="19"/>
        <v>1.5707963267948966</v>
      </c>
      <c r="J74" s="45">
        <f t="shared" si="24"/>
        <v>-11</v>
      </c>
      <c r="K74" s="54">
        <f t="shared" si="20"/>
        <v>-0.19420721783988942</v>
      </c>
      <c r="L74" s="54">
        <f t="shared" si="18"/>
        <v>-0.19405012940334915</v>
      </c>
      <c r="M74" s="54">
        <f t="shared" si="18"/>
        <v>-0.19390692260899972</v>
      </c>
      <c r="N74" s="54">
        <f t="shared" si="18"/>
        <v>-0.19377583527130765</v>
      </c>
      <c r="O74" s="54">
        <f t="shared" si="18"/>
        <v>-0.19365539136041338</v>
      </c>
      <c r="P74" s="54">
        <f t="shared" si="18"/>
        <v>-0.19354434518331015</v>
      </c>
      <c r="Q74" s="54">
        <f t="shared" si="18"/>
        <v>-0.19344163814034929</v>
      </c>
      <c r="R74" s="54">
        <f t="shared" si="18"/>
        <v>-0.19334636487143331</v>
      </c>
      <c r="S74" s="54">
        <f t="shared" si="18"/>
        <v>-0.19325774649633448</v>
      </c>
      <c r="T74" s="54">
        <f t="shared" si="18"/>
        <v>-0.19317510927331552</v>
      </c>
      <c r="U74" s="54">
        <f t="shared" si="18"/>
        <v>-0.19309786743788906</v>
      </c>
      <c r="V74" s="54">
        <f t="shared" si="18"/>
        <v>-0.19302550929668813</v>
      </c>
      <c r="W74" s="54">
        <f t="shared" si="18"/>
        <v>-0.19295758587819428</v>
      </c>
      <c r="X74" s="54">
        <f t="shared" si="18"/>
        <v>-0.19289370160816119</v>
      </c>
      <c r="Y74" s="54">
        <f t="shared" si="18"/>
        <v>-0.19283350660049597</v>
      </c>
      <c r="Z74" s="54">
        <f t="shared" si="18"/>
        <v>-0.19277669024624525</v>
      </c>
      <c r="AA74" s="54">
        <f t="shared" si="18"/>
        <v>-0.19272297585263165</v>
      </c>
      <c r="AB74" s="54">
        <f t="shared" si="17"/>
        <v>-0.19267211613682497</v>
      </c>
      <c r="AC74" s="54">
        <f t="shared" si="17"/>
        <v>-0.19262388941957209</v>
      </c>
      <c r="AD74" s="54">
        <f t="shared" si="17"/>
        <v>-0.19257809639507723</v>
      </c>
      <c r="AE74" s="38"/>
      <c r="AG74" s="45">
        <f t="shared" si="25"/>
        <v>-11</v>
      </c>
      <c r="AH74" s="29">
        <f t="shared" si="21"/>
        <v>-0.19317659716258218</v>
      </c>
      <c r="AK74" s="45">
        <f t="shared" si="26"/>
        <v>-11</v>
      </c>
      <c r="AL74" s="54">
        <v>-1.0306206773072479E-3</v>
      </c>
      <c r="AM74" s="54">
        <v>-8.7353224076697211E-4</v>
      </c>
      <c r="AN74" s="54">
        <v>-7.3032544641754571E-4</v>
      </c>
      <c r="AO74" s="54">
        <v>-5.99238108725475E-4</v>
      </c>
      <c r="AP74" s="54">
        <v>-4.7879419783120047E-4</v>
      </c>
      <c r="AQ74" s="54">
        <v>-3.6774802072797597E-4</v>
      </c>
      <c r="AR74" s="54">
        <v>-2.6504097776711144E-4</v>
      </c>
      <c r="AS74" s="54">
        <v>-1.6976770885113179E-4</v>
      </c>
      <c r="AT74" s="54">
        <v>-8.1149333752306152E-5</v>
      </c>
      <c r="AU74" s="54">
        <v>1.4878892666547738E-6</v>
      </c>
      <c r="AV74" s="54">
        <v>7.8729724693110681E-5</v>
      </c>
      <c r="AW74" s="54">
        <v>1.510878658940451E-4</v>
      </c>
      <c r="AX74" s="54">
        <v>2.190112843878933E-4</v>
      </c>
      <c r="AY74" s="54">
        <v>2.8289555442098657E-4</v>
      </c>
      <c r="AZ74" s="54">
        <v>3.4309056208620126E-4</v>
      </c>
      <c r="BA74" s="54">
        <v>3.9990691633692843E-4</v>
      </c>
      <c r="BB74" s="54">
        <v>4.5362130995052485E-4</v>
      </c>
      <c r="BC74" s="54">
        <v>5.0448102575720299E-4</v>
      </c>
      <c r="BD74" s="54">
        <v>5.5270774301008352E-4</v>
      </c>
      <c r="BE74" s="54">
        <v>5.9850076750495029E-4</v>
      </c>
    </row>
    <row r="75" spans="1:57">
      <c r="A75" s="49">
        <f t="shared" si="23"/>
        <v>-10</v>
      </c>
      <c r="B75" s="15">
        <f t="shared" si="22"/>
        <v>90</v>
      </c>
      <c r="C75" s="14">
        <f t="shared" si="19"/>
        <v>-0.17453292519943295</v>
      </c>
      <c r="D75" s="15">
        <f t="shared" si="19"/>
        <v>1.5707963267948966</v>
      </c>
      <c r="J75" s="46">
        <f t="shared" si="24"/>
        <v>-10</v>
      </c>
      <c r="K75" s="54">
        <f t="shared" si="20"/>
        <v>-0.17619754589152742</v>
      </c>
      <c r="L75" s="54">
        <f t="shared" si="18"/>
        <v>-0.17608004266491797</v>
      </c>
      <c r="M75" s="54">
        <f t="shared" si="18"/>
        <v>-0.17597289389934365</v>
      </c>
      <c r="N75" s="54">
        <f t="shared" si="18"/>
        <v>-0.1758747886908614</v>
      </c>
      <c r="O75" s="54">
        <f t="shared" si="18"/>
        <v>-0.1757846284607163</v>
      </c>
      <c r="P75" s="54">
        <f t="shared" si="18"/>
        <v>-0.17570148564075835</v>
      </c>
      <c r="Q75" s="54">
        <f t="shared" si="18"/>
        <v>-0.17562457164437217</v>
      </c>
      <c r="R75" s="54">
        <f t="shared" si="18"/>
        <v>-0.1755532117760748</v>
      </c>
      <c r="S75" s="54">
        <f t="shared" si="18"/>
        <v>-0.17548682538719643</v>
      </c>
      <c r="T75" s="54">
        <f t="shared" si="18"/>
        <v>-0.17542491004103339</v>
      </c>
      <c r="U75" s="54">
        <f t="shared" si="18"/>
        <v>-0.17536702877314767</v>
      </c>
      <c r="V75" s="54">
        <f t="shared" si="18"/>
        <v>-0.17531279976325831</v>
      </c>
      <c r="W75" s="54">
        <f t="shared" si="18"/>
        <v>-0.17526188790242139</v>
      </c>
      <c r="X75" s="54">
        <f t="shared" si="18"/>
        <v>-0.17521399786177419</v>
      </c>
      <c r="Y75" s="54">
        <f t="shared" si="18"/>
        <v>-0.17516886835989925</v>
      </c>
      <c r="Z75" s="54">
        <f t="shared" si="18"/>
        <v>-0.17512626739376153</v>
      </c>
      <c r="AA75" s="54">
        <f t="shared" si="18"/>
        <v>-0.1750859882494096</v>
      </c>
      <c r="AB75" s="54">
        <f t="shared" si="17"/>
        <v>-0.17504784614764404</v>
      </c>
      <c r="AC75" s="54">
        <f t="shared" si="17"/>
        <v>-0.17501167540978815</v>
      </c>
      <c r="AD75" s="54">
        <f t="shared" si="17"/>
        <v>-0.17497732705184799</v>
      </c>
      <c r="AE75" s="38"/>
      <c r="AG75" s="46">
        <f t="shared" si="25"/>
        <v>-10</v>
      </c>
      <c r="AH75" s="29">
        <f t="shared" si="21"/>
        <v>-0.17542582965181841</v>
      </c>
      <c r="AK75" s="46">
        <f t="shared" si="26"/>
        <v>-10</v>
      </c>
      <c r="AL75" s="54">
        <v>-7.7171623970900827E-4</v>
      </c>
      <c r="AM75" s="54">
        <v>-6.5421301309956381E-4</v>
      </c>
      <c r="AN75" s="54">
        <v>-5.470642475252363E-4</v>
      </c>
      <c r="AO75" s="54">
        <v>-4.4895903904298984E-4</v>
      </c>
      <c r="AP75" s="54">
        <v>-3.5879880889788662E-4</v>
      </c>
      <c r="AQ75" s="54">
        <v>-2.7565598893994347E-4</v>
      </c>
      <c r="AR75" s="54">
        <v>-1.9874199255376368E-4</v>
      </c>
      <c r="AS75" s="54">
        <v>-1.2738212425639217E-4</v>
      </c>
      <c r="AT75" s="54">
        <v>-6.0995735378016613E-5</v>
      </c>
      <c r="AU75" s="54">
        <v>9.1961078502178495E-7</v>
      </c>
      <c r="AV75" s="54">
        <v>5.8800878670745016E-5</v>
      </c>
      <c r="AW75" s="54">
        <v>1.130298885601011E-4</v>
      </c>
      <c r="AX75" s="54">
        <v>1.6394174939701744E-4</v>
      </c>
      <c r="AY75" s="54">
        <v>2.1183179004422015E-4</v>
      </c>
      <c r="AZ75" s="54">
        <v>2.5696129191915551E-4</v>
      </c>
      <c r="BA75" s="54">
        <v>2.9956225805688463E-4</v>
      </c>
      <c r="BB75" s="54">
        <v>3.3984140240880811E-4</v>
      </c>
      <c r="BC75" s="54">
        <v>3.7798350417436732E-4</v>
      </c>
      <c r="BD75" s="54">
        <v>4.1415424203025686E-4</v>
      </c>
      <c r="BE75" s="54">
        <v>4.4850259997042397E-4</v>
      </c>
    </row>
    <row r="76" spans="1:57">
      <c r="A76" s="14">
        <f t="shared" si="23"/>
        <v>-9</v>
      </c>
      <c r="B76" s="15">
        <f t="shared" si="22"/>
        <v>90</v>
      </c>
      <c r="C76" s="14">
        <f t="shared" si="19"/>
        <v>-0.15707963267948966</v>
      </c>
      <c r="D76" s="15">
        <f t="shared" si="19"/>
        <v>1.5707963267948966</v>
      </c>
      <c r="J76" s="45">
        <f t="shared" si="24"/>
        <v>-9</v>
      </c>
      <c r="K76" s="54">
        <f t="shared" si="20"/>
        <v>-0.15829048266846457</v>
      </c>
      <c r="L76" s="54">
        <f t="shared" si="18"/>
        <v>-0.15820516330082207</v>
      </c>
      <c r="M76" s="54">
        <f t="shared" si="18"/>
        <v>-0.15812734329522787</v>
      </c>
      <c r="N76" s="54">
        <f t="shared" si="18"/>
        <v>-0.15805607551406281</v>
      </c>
      <c r="O76" s="54">
        <f t="shared" si="18"/>
        <v>-0.15799056586916091</v>
      </c>
      <c r="P76" s="54">
        <f t="shared" si="18"/>
        <v>-0.15793014360781579</v>
      </c>
      <c r="Q76" s="54">
        <f t="shared" si="18"/>
        <v>-0.15787423826266941</v>
      </c>
      <c r="R76" s="54">
        <f t="shared" si="18"/>
        <v>-0.15782236158473248</v>
      </c>
      <c r="S76" s="54">
        <f t="shared" si="18"/>
        <v>-0.15777409324641073</v>
      </c>
      <c r="T76" s="54">
        <f t="shared" si="18"/>
        <v>-0.15772906942758977</v>
      </c>
      <c r="U76" s="54">
        <f t="shared" si="18"/>
        <v>-0.1576869736285523</v>
      </c>
      <c r="V76" s="54">
        <f t="shared" si="18"/>
        <v>-0.15764752921883107</v>
      </c>
      <c r="W76" s="54">
        <f t="shared" si="18"/>
        <v>-0.15761049335100044</v>
      </c>
      <c r="X76" s="54">
        <f t="shared" si="18"/>
        <v>-0.15757565195634005</v>
      </c>
      <c r="Y76" s="54">
        <f t="shared" si="18"/>
        <v>-0.15754281560446237</v>
      </c>
      <c r="Z76" s="54">
        <f t="shared" si="18"/>
        <v>-0.15751181605775552</v>
      </c>
      <c r="AA76" s="54">
        <f t="shared" si="18"/>
        <v>-0.15748250338830758</v>
      </c>
      <c r="AB76" s="54">
        <f t="shared" si="17"/>
        <v>-0.15745474355302283</v>
      </c>
      <c r="AC76" s="54">
        <f t="shared" si="17"/>
        <v>-0.1574284163441674</v>
      </c>
      <c r="AD76" s="54">
        <f t="shared" si="17"/>
        <v>-0.15740341364923691</v>
      </c>
      <c r="AE76" s="38"/>
      <c r="AG76" s="45">
        <f t="shared" si="25"/>
        <v>-9</v>
      </c>
      <c r="AH76" s="29">
        <f t="shared" si="21"/>
        <v>-0.15772961019105322</v>
      </c>
      <c r="AK76" s="45">
        <f t="shared" si="26"/>
        <v>-9</v>
      </c>
      <c r="AL76" s="54">
        <v>-5.6087247741135049E-4</v>
      </c>
      <c r="AM76" s="54">
        <v>-4.7555310976885035E-4</v>
      </c>
      <c r="AN76" s="54">
        <v>-3.9773310417465235E-4</v>
      </c>
      <c r="AO76" s="54">
        <v>-3.264653230095893E-4</v>
      </c>
      <c r="AP76" s="54">
        <v>-2.6095567810768827E-4</v>
      </c>
      <c r="AQ76" s="54">
        <v>-2.0053341676257164E-4</v>
      </c>
      <c r="AR76" s="54">
        <v>-1.4462807161619295E-4</v>
      </c>
      <c r="AS76" s="54">
        <v>-9.2751393679257887E-5</v>
      </c>
      <c r="AT76" s="54">
        <v>-4.4483055357508183E-5</v>
      </c>
      <c r="AU76" s="54">
        <v>5.4076346345244275E-7</v>
      </c>
      <c r="AV76" s="54">
        <v>4.2636562500919517E-5</v>
      </c>
      <c r="AW76" s="54">
        <v>8.2080972222148274E-5</v>
      </c>
      <c r="AX76" s="54">
        <v>1.1911684005277978E-4</v>
      </c>
      <c r="AY76" s="54">
        <v>1.5395823471317516E-4</v>
      </c>
      <c r="AZ76" s="54">
        <v>1.8679458659084935E-4</v>
      </c>
      <c r="BA76" s="54">
        <v>2.1779413329769959E-4</v>
      </c>
      <c r="BB76" s="54">
        <v>2.4710680274564467E-4</v>
      </c>
      <c r="BC76" s="54">
        <v>2.7486663803039102E-4</v>
      </c>
      <c r="BD76" s="54">
        <v>3.0119384688581663E-4</v>
      </c>
      <c r="BE76" s="54">
        <v>3.2619654181631486E-4</v>
      </c>
    </row>
    <row r="77" spans="1:57">
      <c r="A77" s="49">
        <f t="shared" si="23"/>
        <v>-8</v>
      </c>
      <c r="B77" s="15">
        <f t="shared" si="22"/>
        <v>90</v>
      </c>
      <c r="C77" s="14">
        <f t="shared" si="19"/>
        <v>-0.13962634015954636</v>
      </c>
      <c r="D77" s="15">
        <f t="shared" si="19"/>
        <v>1.5707963267948966</v>
      </c>
      <c r="J77" s="46">
        <f t="shared" si="24"/>
        <v>-8</v>
      </c>
      <c r="K77" s="54">
        <f t="shared" si="20"/>
        <v>-0.14047509521737675</v>
      </c>
      <c r="L77" s="54">
        <f t="shared" si="18"/>
        <v>-0.14041538539487344</v>
      </c>
      <c r="M77" s="54">
        <f t="shared" si="18"/>
        <v>-0.1403609120447524</v>
      </c>
      <c r="N77" s="54">
        <f t="shared" si="18"/>
        <v>-0.14031101525612635</v>
      </c>
      <c r="O77" s="54">
        <f t="shared" si="18"/>
        <v>-0.14026514153234276</v>
      </c>
      <c r="P77" s="54">
        <f t="shared" si="18"/>
        <v>-0.14022282317235488</v>
      </c>
      <c r="Q77" s="54">
        <f t="shared" si="18"/>
        <v>-0.14018366226728032</v>
      </c>
      <c r="R77" s="54">
        <f t="shared" si="18"/>
        <v>-0.14014731815027381</v>
      </c>
      <c r="S77" s="54">
        <f t="shared" si="18"/>
        <v>-0.14011349746052335</v>
      </c>
      <c r="T77" s="54">
        <f t="shared" si="18"/>
        <v>-0.1400819462074239</v>
      </c>
      <c r="U77" s="54">
        <f t="shared" si="18"/>
        <v>-0.14005244338042244</v>
      </c>
      <c r="V77" s="54">
        <f t="shared" si="18"/>
        <v>-0.1400247957643494</v>
      </c>
      <c r="W77" s="54">
        <f t="shared" si="18"/>
        <v>-0.13999883370300967</v>
      </c>
      <c r="X77" s="54">
        <f t="shared" si="18"/>
        <v>-0.13997440761468044</v>
      </c>
      <c r="Y77" s="54">
        <f t="shared" si="18"/>
        <v>-0.13995138510829166</v>
      </c>
      <c r="Z77" s="54">
        <f t="shared" si="18"/>
        <v>-0.13992964858285689</v>
      </c>
      <c r="AA77" s="54">
        <f t="shared" si="18"/>
        <v>-0.13990909321824335</v>
      </c>
      <c r="AB77" s="54">
        <f t="shared" si="17"/>
        <v>-0.13988962528482302</v>
      </c>
      <c r="AC77" s="54">
        <f t="shared" si="17"/>
        <v>-0.13987116071448086</v>
      </c>
      <c r="AD77" s="54">
        <f t="shared" si="17"/>
        <v>-0.13985362388702083</v>
      </c>
      <c r="AE77" s="38"/>
      <c r="AG77" s="46">
        <f t="shared" si="25"/>
        <v>-8</v>
      </c>
      <c r="AH77" s="29">
        <f t="shared" si="21"/>
        <v>-0.14008224517796436</v>
      </c>
      <c r="AK77" s="46">
        <f t="shared" si="26"/>
        <v>-8</v>
      </c>
      <c r="AL77" s="54">
        <v>-3.9285003941239016E-4</v>
      </c>
      <c r="AM77" s="54">
        <v>-3.3314021690908358E-4</v>
      </c>
      <c r="AN77" s="54">
        <v>-2.7866686678804098E-4</v>
      </c>
      <c r="AO77" s="54">
        <v>-2.2877007816199391E-4</v>
      </c>
      <c r="AP77" s="54">
        <v>-1.8289635437840346E-4</v>
      </c>
      <c r="AQ77" s="54">
        <v>-1.4057799439051721E-4</v>
      </c>
      <c r="AR77" s="54">
        <v>-1.0141708931596383E-4</v>
      </c>
      <c r="AS77" s="54">
        <v>-6.5072972309454524E-5</v>
      </c>
      <c r="AT77" s="54">
        <v>-3.12522825589856E-5</v>
      </c>
      <c r="AU77" s="54">
        <v>2.9897054046323923E-7</v>
      </c>
      <c r="AV77" s="54">
        <v>2.9801797541917363E-5</v>
      </c>
      <c r="AW77" s="54">
        <v>5.7449413614962808E-5</v>
      </c>
      <c r="AX77" s="54">
        <v>8.3411474954692144E-5</v>
      </c>
      <c r="AY77" s="54">
        <v>1.0783756328391902E-4</v>
      </c>
      <c r="AZ77" s="54">
        <v>1.308600696726947E-4</v>
      </c>
      <c r="BA77" s="54">
        <v>1.5259659510746815E-4</v>
      </c>
      <c r="BB77" s="54">
        <v>1.7315195972100739E-4</v>
      </c>
      <c r="BC77" s="54">
        <v>1.9261989314134365E-4</v>
      </c>
      <c r="BD77" s="54">
        <v>2.1108446348350185E-4</v>
      </c>
      <c r="BE77" s="54">
        <v>2.2862129094353145E-4</v>
      </c>
    </row>
    <row r="78" spans="1:57">
      <c r="A78" s="14">
        <f t="shared" si="23"/>
        <v>-7</v>
      </c>
      <c r="B78" s="15">
        <f t="shared" si="22"/>
        <v>90</v>
      </c>
      <c r="C78" s="14">
        <f t="shared" si="19"/>
        <v>-0.12217304763960307</v>
      </c>
      <c r="D78" s="15">
        <f t="shared" si="19"/>
        <v>1.5707963267948966</v>
      </c>
      <c r="J78" s="45">
        <f t="shared" si="24"/>
        <v>-7</v>
      </c>
      <c r="K78" s="54">
        <f t="shared" si="20"/>
        <v>-0.12274066752243812</v>
      </c>
      <c r="L78" s="54">
        <f t="shared" si="18"/>
        <v>-0.12270079167298399</v>
      </c>
      <c r="M78" s="54">
        <f t="shared" si="18"/>
        <v>-0.12266440591007007</v>
      </c>
      <c r="N78" s="54">
        <f t="shared" si="18"/>
        <v>-0.12263107124608963</v>
      </c>
      <c r="O78" s="54">
        <f t="shared" si="18"/>
        <v>-0.12260041935280037</v>
      </c>
      <c r="P78" s="54">
        <f t="shared" si="18"/>
        <v>-0.12257213889462391</v>
      </c>
      <c r="Q78" s="54">
        <f t="shared" si="18"/>
        <v>-0.12254596491585167</v>
      </c>
      <c r="R78" s="54">
        <f t="shared" si="18"/>
        <v>-0.1225216705141937</v>
      </c>
      <c r="S78" s="54">
        <f t="shared" si="18"/>
        <v>-0.12249906024594322</v>
      </c>
      <c r="T78" s="54">
        <f t="shared" si="18"/>
        <v>-0.12247796485669502</v>
      </c>
      <c r="U78" s="54">
        <f t="shared" si="18"/>
        <v>-0.12245823703685312</v>
      </c>
      <c r="V78" s="54">
        <f t="shared" si="18"/>
        <v>-0.12243974797670569</v>
      </c>
      <c r="W78" s="54">
        <f t="shared" si="18"/>
        <v>-0.12242238455069208</v>
      </c>
      <c r="X78" s="54">
        <f t="shared" si="18"/>
        <v>-0.12240604700075268</v>
      </c>
      <c r="Y78" s="54">
        <f t="shared" si="18"/>
        <v>-0.12239064701851692</v>
      </c>
      <c r="Z78" s="54">
        <f t="shared" si="18"/>
        <v>-0.12237610614845641</v>
      </c>
      <c r="AA78" s="54">
        <f t="shared" si="18"/>
        <v>-0.12236235445103331</v>
      </c>
      <c r="AB78" s="54">
        <f t="shared" si="17"/>
        <v>-0.12234932937776211</v>
      </c>
      <c r="AC78" s="54">
        <f t="shared" si="17"/>
        <v>-0.12233697482000271</v>
      </c>
      <c r="AD78" s="54">
        <f t="shared" si="17"/>
        <v>-0.1223252403009686</v>
      </c>
      <c r="AE78" s="38"/>
      <c r="AG78" s="45">
        <f t="shared" si="25"/>
        <v>-7</v>
      </c>
      <c r="AH78" s="29">
        <f t="shared" si="21"/>
        <v>-0.12247811769929826</v>
      </c>
      <c r="AK78" s="45">
        <f t="shared" si="26"/>
        <v>-7</v>
      </c>
      <c r="AL78" s="54">
        <v>-2.6254982313986264E-4</v>
      </c>
      <c r="AM78" s="54">
        <v>-2.2267397368573583E-4</v>
      </c>
      <c r="AN78" s="54">
        <v>-1.8628821077180946E-4</v>
      </c>
      <c r="AO78" s="54">
        <v>-1.5295354679137341E-4</v>
      </c>
      <c r="AP78" s="54">
        <v>-1.2230165350211875E-4</v>
      </c>
      <c r="AQ78" s="54">
        <v>-9.4021195325658113E-5</v>
      </c>
      <c r="AR78" s="54">
        <v>-6.7847216553409972E-5</v>
      </c>
      <c r="AS78" s="54">
        <v>-4.3552814895445047E-5</v>
      </c>
      <c r="AT78" s="54">
        <v>-2.0942546644961424E-5</v>
      </c>
      <c r="AU78" s="54">
        <v>1.5284260324044396E-7</v>
      </c>
      <c r="AV78" s="54">
        <v>1.9880662445140307E-5</v>
      </c>
      <c r="AW78" s="54">
        <v>3.8369722592565547E-5</v>
      </c>
      <c r="AX78" s="54">
        <v>5.573314860617129E-5</v>
      </c>
      <c r="AY78" s="54">
        <v>7.2070698545576017E-5</v>
      </c>
      <c r="AZ78" s="54">
        <v>8.7470680781340238E-5</v>
      </c>
      <c r="BA78" s="54">
        <v>1.0201155084184343E-4</v>
      </c>
      <c r="BB78" s="54">
        <v>1.1576324826494122E-4</v>
      </c>
      <c r="BC78" s="54">
        <v>1.2878832153614961E-4</v>
      </c>
      <c r="BD78" s="54">
        <v>1.4114287929554992E-4</v>
      </c>
      <c r="BE78" s="54">
        <v>1.5287739832965663E-4</v>
      </c>
    </row>
    <row r="79" spans="1:57">
      <c r="A79" s="49">
        <f t="shared" si="23"/>
        <v>-6</v>
      </c>
      <c r="B79" s="15">
        <f t="shared" si="22"/>
        <v>90</v>
      </c>
      <c r="C79" s="14">
        <f t="shared" si="19"/>
        <v>-0.10471975511965978</v>
      </c>
      <c r="D79" s="15">
        <f t="shared" si="19"/>
        <v>1.5707963267948966</v>
      </c>
      <c r="J79" s="46">
        <f t="shared" si="24"/>
        <v>-6</v>
      </c>
      <c r="K79" s="54">
        <f t="shared" si="20"/>
        <v>-0.1050766737564072</v>
      </c>
      <c r="L79" s="54">
        <f t="shared" si="18"/>
        <v>-0.105051630379428</v>
      </c>
      <c r="M79" s="54">
        <f t="shared" si="18"/>
        <v>-0.10502877511060826</v>
      </c>
      <c r="N79" s="54">
        <f t="shared" si="18"/>
        <v>-0.10500783318208878</v>
      </c>
      <c r="O79" s="54">
        <f t="shared" si="18"/>
        <v>-0.1049885739823825</v>
      </c>
      <c r="P79" s="54">
        <f t="shared" si="18"/>
        <v>-0.10497080252882983</v>
      </c>
      <c r="Q79" s="54">
        <f t="shared" si="18"/>
        <v>-0.1049543528427853</v>
      </c>
      <c r="R79" s="54">
        <f t="shared" si="18"/>
        <v>-0.10493908274998336</v>
      </c>
      <c r="S79" s="54">
        <f t="shared" si="18"/>
        <v>-0.10492486976077058</v>
      </c>
      <c r="T79" s="54">
        <f t="shared" si="18"/>
        <v>-0.10491160777731133</v>
      </c>
      <c r="U79" s="54">
        <f t="shared" si="18"/>
        <v>-0.10489920444036908</v>
      </c>
      <c r="V79" s="54">
        <f t="shared" si="18"/>
        <v>-0.1048875789752754</v>
      </c>
      <c r="W79" s="54">
        <f t="shared" si="18"/>
        <v>-0.10487666043084511</v>
      </c>
      <c r="X79" s="54">
        <f t="shared" si="18"/>
        <v>-0.10486638623007667</v>
      </c>
      <c r="Y79" s="54">
        <f t="shared" si="18"/>
        <v>-0.10485670097008305</v>
      </c>
      <c r="Z79" s="54">
        <f t="shared" si="18"/>
        <v>-0.10484755542264571</v>
      </c>
      <c r="AA79" s="54">
        <f t="shared" si="18"/>
        <v>-0.10483890569732139</v>
      </c>
      <c r="AB79" s="54">
        <f t="shared" si="17"/>
        <v>-0.10483071253707273</v>
      </c>
      <c r="AC79" s="54">
        <f t="shared" si="17"/>
        <v>-0.10482294072256808</v>
      </c>
      <c r="AD79" s="54">
        <f t="shared" si="17"/>
        <v>-0.10481555856608241</v>
      </c>
      <c r="AE79" s="38"/>
      <c r="AG79" s="46">
        <f t="shared" si="25"/>
        <v>-6</v>
      </c>
      <c r="AH79" s="29">
        <f t="shared" si="21"/>
        <v>-0.10491167829167766</v>
      </c>
      <c r="AK79" s="46">
        <f t="shared" si="26"/>
        <v>-6</v>
      </c>
      <c r="AL79" s="54">
        <v>-1.6499546472953375E-4</v>
      </c>
      <c r="AM79" s="54">
        <v>-1.3995208775033352E-4</v>
      </c>
      <c r="AN79" s="54">
        <v>-1.1709681893060098E-4</v>
      </c>
      <c r="AO79" s="54">
        <v>-9.6154890411120908E-5</v>
      </c>
      <c r="AP79" s="54">
        <v>-7.6895690704834041E-5</v>
      </c>
      <c r="AQ79" s="54">
        <v>-5.9124237152166637E-5</v>
      </c>
      <c r="AR79" s="54">
        <v>-4.2674551107638181E-5</v>
      </c>
      <c r="AS79" s="54">
        <v>-2.7404458305693713E-5</v>
      </c>
      <c r="AT79" s="54">
        <v>-1.3191469092913022E-5</v>
      </c>
      <c r="AU79" s="54">
        <v>7.0514366332097289E-8</v>
      </c>
      <c r="AV79" s="54">
        <v>1.2473851308578143E-5</v>
      </c>
      <c r="AW79" s="54">
        <v>2.4099316402265147E-5</v>
      </c>
      <c r="AX79" s="54">
        <v>3.5017860832556313E-5</v>
      </c>
      <c r="AY79" s="54">
        <v>4.529206160099053E-5</v>
      </c>
      <c r="AZ79" s="54">
        <v>5.4977321594609774E-5</v>
      </c>
      <c r="BA79" s="54">
        <v>6.4122869031957297E-5</v>
      </c>
      <c r="BB79" s="54">
        <v>7.2772594356271258E-5</v>
      </c>
      <c r="BC79" s="54">
        <v>8.096575460493638E-5</v>
      </c>
      <c r="BD79" s="54">
        <v>8.8737569109584302E-5</v>
      </c>
      <c r="BE79" s="54">
        <v>9.6119725595256167E-5</v>
      </c>
    </row>
    <row r="80" spans="1:57">
      <c r="A80" s="14">
        <f t="shared" si="23"/>
        <v>-5</v>
      </c>
      <c r="B80" s="15">
        <f t="shared" si="22"/>
        <v>90</v>
      </c>
      <c r="C80" s="14">
        <f t="shared" si="19"/>
        <v>-8.7266462599716474E-2</v>
      </c>
      <c r="D80" s="15">
        <f t="shared" si="19"/>
        <v>1.5707963267948966</v>
      </c>
      <c r="J80" s="45">
        <f t="shared" si="24"/>
        <v>-5</v>
      </c>
      <c r="K80" s="54">
        <f t="shared" si="20"/>
        <v>-8.7472752492400649E-2</v>
      </c>
      <c r="L80" s="54">
        <f t="shared" si="18"/>
        <v>-8.7458292937665785E-2</v>
      </c>
      <c r="M80" s="54">
        <f t="shared" si="18"/>
        <v>-8.74450949098564E-2</v>
      </c>
      <c r="N80" s="54">
        <f t="shared" si="18"/>
        <v>-8.743300021646494E-2</v>
      </c>
      <c r="O80" s="54">
        <f t="shared" si="18"/>
        <v>-8.7421876053072514E-2</v>
      </c>
      <c r="P80" s="54">
        <f t="shared" si="18"/>
        <v>-8.7411610106690921E-2</v>
      </c>
      <c r="Q80" s="54">
        <f t="shared" si="18"/>
        <v>-8.7402106750326683E-2</v>
      </c>
      <c r="R80" s="54">
        <f t="shared" si="18"/>
        <v>-8.7393284055218123E-2</v>
      </c>
      <c r="S80" s="54">
        <f t="shared" si="18"/>
        <v>-8.7385071422857036E-2</v>
      </c>
      <c r="T80" s="54">
        <f t="shared" si="18"/>
        <v>-8.7377407691810155E-2</v>
      </c>
      <c r="U80" s="54">
        <f t="shared" si="18"/>
        <v>-8.7370239611864395E-2</v>
      </c>
      <c r="V80" s="54">
        <f t="shared" si="18"/>
        <v>-8.7363520604951825E-2</v>
      </c>
      <c r="W80" s="54">
        <f t="shared" si="18"/>
        <v>-8.7357209751881562E-2</v>
      </c>
      <c r="X80" s="54">
        <f t="shared" si="18"/>
        <v>-8.7351270958285238E-2</v>
      </c>
      <c r="Y80" s="54">
        <f t="shared" si="18"/>
        <v>-8.7345672263854396E-2</v>
      </c>
      <c r="Z80" s="54">
        <f t="shared" si="18"/>
        <v>-8.7340385266949289E-2</v>
      </c>
      <c r="AA80" s="54">
        <f t="shared" si="18"/>
        <v>-8.7335384642706279E-2</v>
      </c>
      <c r="AB80" s="54">
        <f t="shared" si="17"/>
        <v>-8.7330647737386677E-2</v>
      </c>
      <c r="AC80" s="54">
        <f t="shared" si="17"/>
        <v>-8.7326154225255026E-2</v>
      </c>
      <c r="AD80" s="54">
        <f t="shared" si="17"/>
        <v>-8.7321885817024117E-2</v>
      </c>
      <c r="AE80" s="38"/>
      <c r="AG80" s="45">
        <f t="shared" si="25"/>
        <v>-5</v>
      </c>
      <c r="AH80" s="29">
        <f t="shared" si="21"/>
        <v>-8.7377435962033581E-2</v>
      </c>
      <c r="AK80" s="45">
        <f t="shared" si="26"/>
        <v>-5</v>
      </c>
      <c r="AL80" s="54">
        <v>-9.5316530367067775E-5</v>
      </c>
      <c r="AM80" s="54">
        <v>-8.0856975632204175E-5</v>
      </c>
      <c r="AN80" s="54">
        <v>-6.7658947822818449E-5</v>
      </c>
      <c r="AO80" s="54">
        <v>-5.5564254431358928E-5</v>
      </c>
      <c r="AP80" s="54">
        <v>-4.4440091038933094E-5</v>
      </c>
      <c r="AQ80" s="54">
        <v>-3.4174144657339589E-5</v>
      </c>
      <c r="AR80" s="54">
        <v>-2.4670788293101875E-5</v>
      </c>
      <c r="AS80" s="54">
        <v>-1.5848093184542278E-5</v>
      </c>
      <c r="AT80" s="54">
        <v>-7.6354608234546761E-6</v>
      </c>
      <c r="AU80" s="54">
        <v>2.8270223426107854E-8</v>
      </c>
      <c r="AV80" s="54">
        <v>7.1963501691862941E-6</v>
      </c>
      <c r="AW80" s="54">
        <v>1.3915357081756285E-5</v>
      </c>
      <c r="AX80" s="54">
        <v>2.0226210152018975E-5</v>
      </c>
      <c r="AY80" s="54">
        <v>2.6165003748343518E-5</v>
      </c>
      <c r="AZ80" s="54">
        <v>3.1763698179185229E-5</v>
      </c>
      <c r="BA80" s="54">
        <v>3.7050695084292484E-5</v>
      </c>
      <c r="BB80" s="54">
        <v>4.2051319327301995E-5</v>
      </c>
      <c r="BC80" s="54">
        <v>4.6788224646904242E-5</v>
      </c>
      <c r="BD80" s="54">
        <v>5.1281736778555076E-5</v>
      </c>
      <c r="BE80" s="54">
        <v>5.5550145009464202E-5</v>
      </c>
    </row>
    <row r="81" spans="1:57">
      <c r="A81" s="49">
        <f t="shared" si="23"/>
        <v>-4</v>
      </c>
      <c r="B81" s="15">
        <f t="shared" si="22"/>
        <v>90</v>
      </c>
      <c r="C81" s="14">
        <f t="shared" si="19"/>
        <v>-6.9813170079773182E-2</v>
      </c>
      <c r="D81" s="15">
        <f t="shared" si="19"/>
        <v>1.5707963267948966</v>
      </c>
      <c r="J81" s="46">
        <f t="shared" si="24"/>
        <v>-4</v>
      </c>
      <c r="K81" s="54">
        <f t="shared" si="20"/>
        <v>-6.9918681738997249E-2</v>
      </c>
      <c r="L81" s="54">
        <f t="shared" si="18"/>
        <v>-6.9911292284375731E-2</v>
      </c>
      <c r="M81" s="54">
        <f t="shared" si="18"/>
        <v>-6.9904546754999172E-2</v>
      </c>
      <c r="N81" s="54">
        <f t="shared" si="18"/>
        <v>-6.9898364496486912E-2</v>
      </c>
      <c r="O81" s="54">
        <f t="shared" si="18"/>
        <v>-6.9892677784356497E-2</v>
      </c>
      <c r="P81" s="54">
        <f t="shared" si="18"/>
        <v>-6.9887429332836745E-2</v>
      </c>
      <c r="Q81" s="54">
        <f t="shared" si="18"/>
        <v>-6.9882570358278689E-2</v>
      </c>
      <c r="R81" s="54">
        <f t="shared" si="18"/>
        <v>-6.9878059058273156E-2</v>
      </c>
      <c r="S81" s="54">
        <f t="shared" si="18"/>
        <v>-6.987385940596326E-2</v>
      </c>
      <c r="T81" s="54">
        <f t="shared" si="18"/>
        <v>-6.9869940185886575E-2</v>
      </c>
      <c r="U81" s="54">
        <f t="shared" si="18"/>
        <v>-6.9866274216722243E-2</v>
      </c>
      <c r="V81" s="54">
        <f t="shared" si="18"/>
        <v>-6.9862837719995283E-2</v>
      </c>
      <c r="W81" s="54">
        <f t="shared" si="18"/>
        <v>-6.9859609803731473E-2</v>
      </c>
      <c r="X81" s="54">
        <f t="shared" si="18"/>
        <v>-6.9856572037362952E-2</v>
      </c>
      <c r="Y81" s="54">
        <f t="shared" si="18"/>
        <v>-6.9853708099608475E-2</v>
      </c>
      <c r="Z81" s="54">
        <f t="shared" si="18"/>
        <v>-6.9851003485120092E-2</v>
      </c>
      <c r="AA81" s="54">
        <f t="shared" ref="AA81:AD96" si="27">SIN($C81)*(AA$3+1)/(AA$3+COS($C81))</f>
        <v>-6.9848445258763006E-2</v>
      </c>
      <c r="AB81" s="54">
        <f t="shared" si="27"/>
        <v>-6.9846021848743611E-2</v>
      </c>
      <c r="AC81" s="54">
        <f t="shared" si="27"/>
        <v>-6.9843722871603231E-2</v>
      </c>
      <c r="AD81" s="54">
        <f t="shared" si="27"/>
        <v>-6.984153898349546E-2</v>
      </c>
      <c r="AE81" s="38"/>
      <c r="AG81" s="46">
        <f t="shared" si="25"/>
        <v>-4</v>
      </c>
      <c r="AH81" s="29">
        <f t="shared" si="21"/>
        <v>-6.9869949431319411E-2</v>
      </c>
      <c r="AK81" s="46">
        <f t="shared" si="26"/>
        <v>-4</v>
      </c>
      <c r="AL81" s="54">
        <v>-4.8732307677837317E-5</v>
      </c>
      <c r="AM81" s="54">
        <v>-4.1342853056319795E-5</v>
      </c>
      <c r="AN81" s="54">
        <v>-3.4597323679760872E-5</v>
      </c>
      <c r="AO81" s="54">
        <v>-2.8415065167500253E-5</v>
      </c>
      <c r="AP81" s="54">
        <v>-2.2728353037085314E-5</v>
      </c>
      <c r="AQ81" s="54">
        <v>-1.7479901517333807E-5</v>
      </c>
      <c r="AR81" s="54">
        <v>-1.2620926959278078E-5</v>
      </c>
      <c r="AS81" s="54">
        <v>-8.1096269537450638E-6</v>
      </c>
      <c r="AT81" s="54">
        <v>-3.9099746438481242E-6</v>
      </c>
      <c r="AU81" s="54">
        <v>9.2454328359803384E-9</v>
      </c>
      <c r="AV81" s="54">
        <v>3.6752145971680195E-6</v>
      </c>
      <c r="AW81" s="54">
        <v>7.1117113241286889E-6</v>
      </c>
      <c r="AX81" s="54">
        <v>1.0339627587938049E-5</v>
      </c>
      <c r="AY81" s="54">
        <v>1.3377393956459649E-5</v>
      </c>
      <c r="AZ81" s="54">
        <v>1.6241331710936668E-5</v>
      </c>
      <c r="BA81" s="54">
        <v>1.8945946199319663E-5</v>
      </c>
      <c r="BB81" s="54">
        <v>2.1504172556405243E-5</v>
      </c>
      <c r="BC81" s="54">
        <v>2.3927582575800077E-5</v>
      </c>
      <c r="BD81" s="54">
        <v>2.6226559716180375E-5</v>
      </c>
      <c r="BE81" s="54">
        <v>2.8410447823951079E-5</v>
      </c>
    </row>
    <row r="82" spans="1:57">
      <c r="A82" s="14">
        <f t="shared" si="23"/>
        <v>-3</v>
      </c>
      <c r="B82" s="15">
        <f t="shared" si="22"/>
        <v>90</v>
      </c>
      <c r="C82" s="14">
        <f t="shared" si="19"/>
        <v>-5.235987755982989E-2</v>
      </c>
      <c r="D82" s="15">
        <f t="shared" si="19"/>
        <v>1.5707963267948966</v>
      </c>
      <c r="J82" s="45">
        <f t="shared" si="24"/>
        <v>-3</v>
      </c>
      <c r="K82" s="54">
        <f t="shared" si="20"/>
        <v>-5.2404354668450601E-2</v>
      </c>
      <c r="L82" s="54">
        <f t="shared" ref="L82:AA97" si="28">SIN($C82)*(L$3+1)/(L$3+COS($C82))</f>
        <v>-5.2401241770820277E-2</v>
      </c>
      <c r="M82" s="54">
        <f t="shared" si="28"/>
        <v>-5.2398399882905101E-2</v>
      </c>
      <c r="N82" s="54">
        <f t="shared" si="28"/>
        <v>-5.2395795089757981E-2</v>
      </c>
      <c r="O82" s="54">
        <f t="shared" si="28"/>
        <v>-5.2393398908779226E-2</v>
      </c>
      <c r="P82" s="54">
        <f t="shared" si="28"/>
        <v>-5.2391187243931853E-2</v>
      </c>
      <c r="Q82" s="54">
        <f t="shared" si="28"/>
        <v>-5.2389139572589775E-2</v>
      </c>
      <c r="R82" s="54">
        <f t="shared" si="28"/>
        <v>-5.2387238306803349E-2</v>
      </c>
      <c r="S82" s="54">
        <f t="shared" si="28"/>
        <v>-5.2385468286842103E-2</v>
      </c>
      <c r="T82" s="54">
        <f t="shared" si="28"/>
        <v>-5.2383816376121342E-2</v>
      </c>
      <c r="U82" s="54">
        <f t="shared" si="28"/>
        <v>-5.238227113459961E-2</v>
      </c>
      <c r="V82" s="54">
        <f t="shared" si="28"/>
        <v>-5.2380822553466565E-2</v>
      </c>
      <c r="W82" s="54">
        <f t="shared" si="28"/>
        <v>-5.2379461838109438E-2</v>
      </c>
      <c r="X82" s="54">
        <f t="shared" si="28"/>
        <v>-5.2378181229410632E-2</v>
      </c>
      <c r="Y82" s="54">
        <f t="shared" si="28"/>
        <v>-5.2376973855703737E-2</v>
      </c>
      <c r="Z82" s="54">
        <f t="shared" si="28"/>
        <v>-5.2375833609422696E-2</v>
      </c>
      <c r="AA82" s="54">
        <f t="shared" si="28"/>
        <v>-5.2374755043768255E-2</v>
      </c>
      <c r="AB82" s="54">
        <f t="shared" si="27"/>
        <v>-5.2373733285702405E-2</v>
      </c>
      <c r="AC82" s="54">
        <f t="shared" si="27"/>
        <v>-5.237276396233731E-2</v>
      </c>
      <c r="AD82" s="54">
        <f t="shared" si="27"/>
        <v>-5.2371843138373862E-2</v>
      </c>
      <c r="AE82" s="38"/>
      <c r="AG82" s="45">
        <f t="shared" si="25"/>
        <v>-3</v>
      </c>
      <c r="AH82" s="29">
        <f t="shared" si="21"/>
        <v>-5.2383818566763406E-2</v>
      </c>
      <c r="AK82" s="45">
        <f t="shared" si="26"/>
        <v>-3</v>
      </c>
      <c r="AL82" s="54">
        <v>-2.0536101687194941E-5</v>
      </c>
      <c r="AM82" s="54">
        <v>-1.7423204056871144E-5</v>
      </c>
      <c r="AN82" s="54">
        <v>-1.4581316141695777E-5</v>
      </c>
      <c r="AO82" s="54">
        <v>-1.1976522994575078E-5</v>
      </c>
      <c r="AP82" s="54">
        <v>-9.580342015820531E-6</v>
      </c>
      <c r="AQ82" s="54">
        <v>-7.3686771684469687E-6</v>
      </c>
      <c r="AR82" s="54">
        <v>-5.3210058263697402E-6</v>
      </c>
      <c r="AS82" s="54">
        <v>-3.4197400399435529E-6</v>
      </c>
      <c r="AT82" s="54">
        <v>-1.6497200786974586E-6</v>
      </c>
      <c r="AU82" s="54">
        <v>2.1906420635819934E-9</v>
      </c>
      <c r="AV82" s="54">
        <v>1.5474321637953814E-6</v>
      </c>
      <c r="AW82" s="54">
        <v>2.9960132968409603E-6</v>
      </c>
      <c r="AX82" s="54">
        <v>4.3567286539675232E-6</v>
      </c>
      <c r="AY82" s="54">
        <v>5.6373373527734971E-6</v>
      </c>
      <c r="AZ82" s="54">
        <v>6.8447110596683847E-6</v>
      </c>
      <c r="BA82" s="54">
        <v>7.9849573407092533E-6</v>
      </c>
      <c r="BB82" s="54">
        <v>9.0635229951507856E-6</v>
      </c>
      <c r="BC82" s="54">
        <v>1.0085281061000817E-5</v>
      </c>
      <c r="BD82" s="54">
        <v>1.1054604426095904E-5</v>
      </c>
      <c r="BE82" s="54">
        <v>1.1975428389543463E-5</v>
      </c>
    </row>
    <row r="83" spans="1:57">
      <c r="A83" s="49">
        <f t="shared" si="23"/>
        <v>-2</v>
      </c>
      <c r="B83" s="15">
        <f t="shared" si="22"/>
        <v>90</v>
      </c>
      <c r="C83" s="14">
        <f t="shared" si="19"/>
        <v>-3.4906585039886591E-2</v>
      </c>
      <c r="D83" s="15">
        <f t="shared" si="19"/>
        <v>1.5707963267948966</v>
      </c>
      <c r="J83" s="46">
        <f t="shared" si="24"/>
        <v>-2</v>
      </c>
      <c r="K83" s="54">
        <f t="shared" si="20"/>
        <v>-3.4919755913741371E-2</v>
      </c>
      <c r="L83" s="54">
        <f t="shared" si="28"/>
        <v>-3.491883453024687E-2</v>
      </c>
      <c r="M83" s="54">
        <f t="shared" si="28"/>
        <v>-3.4917993309519703E-2</v>
      </c>
      <c r="N83" s="54">
        <f t="shared" si="28"/>
        <v>-3.4917222226124624E-2</v>
      </c>
      <c r="O83" s="54">
        <f t="shared" si="28"/>
        <v>-3.4916512859478083E-2</v>
      </c>
      <c r="P83" s="54">
        <f t="shared" si="28"/>
        <v>-3.4915858085078293E-2</v>
      </c>
      <c r="Q83" s="54">
        <f t="shared" si="28"/>
        <v>-3.491525183438169E-2</v>
      </c>
      <c r="R83" s="54">
        <f t="shared" si="28"/>
        <v>-3.4914688906156899E-2</v>
      </c>
      <c r="S83" s="54">
        <f t="shared" si="28"/>
        <v>-3.4914164816885307E-2</v>
      </c>
      <c r="T83" s="54">
        <f t="shared" si="28"/>
        <v>-3.4913675681093617E-2</v>
      </c>
      <c r="U83" s="54">
        <f t="shared" si="28"/>
        <v>-3.4913218114857092E-2</v>
      </c>
      <c r="V83" s="54">
        <f t="shared" si="28"/>
        <v>-3.491278915740266E-2</v>
      </c>
      <c r="W83" s="54">
        <f t="shared" si="28"/>
        <v>-3.4912386206971381E-2</v>
      </c>
      <c r="X83" s="54">
        <f t="shared" si="28"/>
        <v>-3.4912006968003353E-2</v>
      </c>
      <c r="Y83" s="54">
        <f t="shared" si="28"/>
        <v>-3.4911649407379695E-2</v>
      </c>
      <c r="Z83" s="54">
        <f t="shared" si="28"/>
        <v>-3.4911311717960143E-2</v>
      </c>
      <c r="AA83" s="54">
        <f t="shared" si="28"/>
        <v>-3.491099228803525E-2</v>
      </c>
      <c r="AB83" s="54">
        <f t="shared" si="27"/>
        <v>-3.4910689675603658E-2</v>
      </c>
      <c r="AC83" s="54">
        <f t="shared" si="27"/>
        <v>-3.4910402586607762E-2</v>
      </c>
      <c r="AD83" s="54">
        <f t="shared" si="27"/>
        <v>-3.4910129856435164E-2</v>
      </c>
      <c r="AE83" s="38"/>
      <c r="AG83" s="46">
        <f t="shared" si="25"/>
        <v>-2</v>
      </c>
      <c r="AH83" s="29">
        <f t="shared" si="21"/>
        <v>-3.4913675969259483E-2</v>
      </c>
      <c r="AK83" s="46">
        <f t="shared" si="26"/>
        <v>-2</v>
      </c>
      <c r="AL83" s="54">
        <v>-6.0799444818876447E-6</v>
      </c>
      <c r="AM83" s="54">
        <v>-5.1585609873866511E-6</v>
      </c>
      <c r="AN83" s="54">
        <v>-4.3173402602195154E-6</v>
      </c>
      <c r="AO83" s="54">
        <v>-3.5462568651403736E-6</v>
      </c>
      <c r="AP83" s="54">
        <v>-2.8368902185993417E-6</v>
      </c>
      <c r="AQ83" s="54">
        <v>-2.1821158188092826E-6</v>
      </c>
      <c r="AR83" s="54">
        <v>-1.5758651222066988E-6</v>
      </c>
      <c r="AS83" s="54">
        <v>-1.0129368974154396E-6</v>
      </c>
      <c r="AT83" s="54">
        <v>-4.8884762582357411E-7</v>
      </c>
      <c r="AU83" s="54">
        <v>2.8816586616908779E-10</v>
      </c>
      <c r="AV83" s="54">
        <v>4.5785440239143327E-7</v>
      </c>
      <c r="AW83" s="54">
        <v>8.8681185682337738E-7</v>
      </c>
      <c r="AX83" s="54">
        <v>1.2897622881022364E-6</v>
      </c>
      <c r="AY83" s="54">
        <v>1.6690012561298984E-6</v>
      </c>
      <c r="AZ83" s="54">
        <v>2.026561879787947E-6</v>
      </c>
      <c r="BA83" s="54">
        <v>2.3642512993402032E-6</v>
      </c>
      <c r="BB83" s="54">
        <v>2.6836812242331254E-6</v>
      </c>
      <c r="BC83" s="54">
        <v>2.9862936558253117E-6</v>
      </c>
      <c r="BD83" s="54">
        <v>3.2733826517208908E-6</v>
      </c>
      <c r="BE83" s="54">
        <v>3.5461128243194362E-6</v>
      </c>
    </row>
    <row r="84" spans="1:57">
      <c r="A84" s="14">
        <f t="shared" si="23"/>
        <v>-1</v>
      </c>
      <c r="B84" s="15">
        <f t="shared" si="22"/>
        <v>90</v>
      </c>
      <c r="C84" s="14">
        <f t="shared" si="19"/>
        <v>-1.7453292519943295E-2</v>
      </c>
      <c r="D84" s="15">
        <f t="shared" si="19"/>
        <v>1.5707963267948966</v>
      </c>
      <c r="J84" s="45">
        <f t="shared" si="24"/>
        <v>-1</v>
      </c>
      <c r="K84" s="54">
        <f t="shared" si="20"/>
        <v>-1.7454938315045677E-2</v>
      </c>
      <c r="L84" s="54">
        <f t="shared" si="28"/>
        <v>-1.7454823213756049E-2</v>
      </c>
      <c r="M84" s="54">
        <f t="shared" si="28"/>
        <v>-1.7454718122599945E-2</v>
      </c>
      <c r="N84" s="54">
        <f t="shared" si="28"/>
        <v>-1.7454621790151843E-2</v>
      </c>
      <c r="O84" s="54">
        <f t="shared" si="28"/>
        <v>-1.7454533165238709E-2</v>
      </c>
      <c r="P84" s="54">
        <f t="shared" si="28"/>
        <v>-1.7454451358425375E-2</v>
      </c>
      <c r="Q84" s="54">
        <f t="shared" si="28"/>
        <v>-1.7454375612059723E-2</v>
      </c>
      <c r="R84" s="54">
        <f t="shared" si="28"/>
        <v>-1.7454305276737421E-2</v>
      </c>
      <c r="S84" s="54">
        <f t="shared" si="28"/>
        <v>-1.7454239792636564E-2</v>
      </c>
      <c r="T84" s="54">
        <f t="shared" si="28"/>
        <v>-1.7454178674585746E-2</v>
      </c>
      <c r="U84" s="54">
        <f t="shared" si="28"/>
        <v>-1.7454121500022471E-2</v>
      </c>
      <c r="V84" s="54">
        <f t="shared" si="28"/>
        <v>-1.7454067899209592E-2</v>
      </c>
      <c r="W84" s="54">
        <f t="shared" si="28"/>
        <v>-1.7454017547230707E-2</v>
      </c>
      <c r="X84" s="54">
        <f t="shared" si="28"/>
        <v>-1.7453970157398323E-2</v>
      </c>
      <c r="Y84" s="54">
        <f t="shared" si="28"/>
        <v>-1.745392547579205E-2</v>
      </c>
      <c r="Z84" s="54">
        <f t="shared" si="28"/>
        <v>-1.7453883276707303E-2</v>
      </c>
      <c r="AA84" s="54">
        <f t="shared" si="28"/>
        <v>-1.7453843358841967E-2</v>
      </c>
      <c r="AB84" s="54">
        <f t="shared" si="27"/>
        <v>-1.7453805542085338E-2</v>
      </c>
      <c r="AC84" s="54">
        <f t="shared" si="27"/>
        <v>-1.7453769664801038E-2</v>
      </c>
      <c r="AD84" s="54">
        <f t="shared" si="27"/>
        <v>-1.7453735581517579E-2</v>
      </c>
      <c r="AE84" s="38"/>
      <c r="AG84" s="45">
        <f t="shared" si="25"/>
        <v>-1</v>
      </c>
      <c r="AH84" s="29">
        <f t="shared" si="21"/>
        <v>-1.7454178683585186E-2</v>
      </c>
      <c r="AK84" s="45">
        <f t="shared" si="26"/>
        <v>-1</v>
      </c>
      <c r="AL84" s="54">
        <v>-7.5963146049101704E-7</v>
      </c>
      <c r="AM84" s="54">
        <v>-6.4453017086310571E-7</v>
      </c>
      <c r="AN84" s="54">
        <v>-5.3943901475936307E-7</v>
      </c>
      <c r="AO84" s="54">
        <v>-4.4310656665755288E-7</v>
      </c>
      <c r="AP84" s="54">
        <v>-3.5448165352364169E-7</v>
      </c>
      <c r="AQ84" s="54">
        <v>-2.7267484018975163E-7</v>
      </c>
      <c r="AR84" s="54">
        <v>-1.969284745377553E-7</v>
      </c>
      <c r="AS84" s="54">
        <v>-1.2659315223526035E-7</v>
      </c>
      <c r="AT84" s="54">
        <v>-6.1109051378155366E-8</v>
      </c>
      <c r="AU84" s="54">
        <v>8.9994400820359033E-12</v>
      </c>
      <c r="AV84" s="54">
        <v>5.7183562714863134E-8</v>
      </c>
      <c r="AW84" s="54">
        <v>1.1078437559333687E-7</v>
      </c>
      <c r="AX84" s="54">
        <v>1.6113635447831398E-7</v>
      </c>
      <c r="AY84" s="54">
        <v>2.0852618686298396E-7</v>
      </c>
      <c r="AZ84" s="54">
        <v>2.5320779313553476E-7</v>
      </c>
      <c r="BA84" s="54">
        <v>2.9540687788293107E-7</v>
      </c>
      <c r="BB84" s="54">
        <v>3.3532474321903982E-7</v>
      </c>
      <c r="BC84" s="54">
        <v>3.7314149984798983E-7</v>
      </c>
      <c r="BD84" s="54">
        <v>4.0901878414767445E-7</v>
      </c>
      <c r="BE84" s="54">
        <v>4.4310206760711512E-7</v>
      </c>
    </row>
    <row r="85" spans="1:57">
      <c r="A85" s="49">
        <f t="shared" si="23"/>
        <v>0</v>
      </c>
      <c r="B85" s="15">
        <f t="shared" si="22"/>
        <v>90</v>
      </c>
      <c r="C85" s="14">
        <f t="shared" si="19"/>
        <v>0</v>
      </c>
      <c r="D85" s="15">
        <f t="shared" si="19"/>
        <v>1.5707963267948966</v>
      </c>
      <c r="J85" s="46">
        <f t="shared" si="24"/>
        <v>0</v>
      </c>
      <c r="K85" s="54">
        <f t="shared" si="20"/>
        <v>0</v>
      </c>
      <c r="L85" s="54">
        <f t="shared" si="28"/>
        <v>0</v>
      </c>
      <c r="M85" s="54">
        <f t="shared" si="28"/>
        <v>0</v>
      </c>
      <c r="N85" s="54">
        <f t="shared" si="28"/>
        <v>0</v>
      </c>
      <c r="O85" s="54">
        <f t="shared" si="28"/>
        <v>0</v>
      </c>
      <c r="P85" s="54">
        <f t="shared" si="28"/>
        <v>0</v>
      </c>
      <c r="Q85" s="54">
        <f t="shared" si="28"/>
        <v>0</v>
      </c>
      <c r="R85" s="54">
        <f t="shared" si="28"/>
        <v>0</v>
      </c>
      <c r="S85" s="54">
        <f t="shared" si="28"/>
        <v>0</v>
      </c>
      <c r="T85" s="54">
        <f t="shared" si="28"/>
        <v>0</v>
      </c>
      <c r="U85" s="54">
        <f t="shared" si="28"/>
        <v>0</v>
      </c>
      <c r="V85" s="54">
        <f t="shared" si="28"/>
        <v>0</v>
      </c>
      <c r="W85" s="54">
        <f t="shared" si="28"/>
        <v>0</v>
      </c>
      <c r="X85" s="54">
        <f t="shared" si="28"/>
        <v>0</v>
      </c>
      <c r="Y85" s="54">
        <f t="shared" si="28"/>
        <v>0</v>
      </c>
      <c r="Z85" s="54">
        <f t="shared" si="28"/>
        <v>0</v>
      </c>
      <c r="AA85" s="54">
        <f t="shared" si="28"/>
        <v>0</v>
      </c>
      <c r="AB85" s="54">
        <f t="shared" si="27"/>
        <v>0</v>
      </c>
      <c r="AC85" s="54">
        <f t="shared" si="27"/>
        <v>0</v>
      </c>
      <c r="AD85" s="54">
        <f t="shared" si="27"/>
        <v>0</v>
      </c>
      <c r="AE85" s="38"/>
      <c r="AG85" s="46">
        <f t="shared" si="25"/>
        <v>0</v>
      </c>
      <c r="AH85" s="29">
        <f t="shared" si="21"/>
        <v>-1.1102230246251565E-16</v>
      </c>
      <c r="AK85" s="46">
        <f t="shared" si="26"/>
        <v>0</v>
      </c>
      <c r="AL85" s="54">
        <v>1.1102230246251565E-16</v>
      </c>
      <c r="AM85" s="54">
        <v>1.1102230246251565E-16</v>
      </c>
      <c r="AN85" s="54">
        <v>1.1102230246251565E-16</v>
      </c>
      <c r="AO85" s="54">
        <v>1.1102230246251565E-16</v>
      </c>
      <c r="AP85" s="54">
        <v>1.1102230246251565E-16</v>
      </c>
      <c r="AQ85" s="54">
        <v>1.1102230246251565E-16</v>
      </c>
      <c r="AR85" s="54">
        <v>1.1102230246251565E-16</v>
      </c>
      <c r="AS85" s="54">
        <v>1.1102230246251565E-16</v>
      </c>
      <c r="AT85" s="54">
        <v>1.1102230246251565E-16</v>
      </c>
      <c r="AU85" s="54">
        <v>1.1102230246251565E-16</v>
      </c>
      <c r="AV85" s="54">
        <v>1.1102230246251565E-16</v>
      </c>
      <c r="AW85" s="54">
        <v>1.1102230246251565E-16</v>
      </c>
      <c r="AX85" s="54">
        <v>1.1102230246251565E-16</v>
      </c>
      <c r="AY85" s="54">
        <v>1.1102230246251565E-16</v>
      </c>
      <c r="AZ85" s="54">
        <v>1.1102230246251565E-16</v>
      </c>
      <c r="BA85" s="54">
        <v>1.1102230246251565E-16</v>
      </c>
      <c r="BB85" s="54">
        <v>1.1102230246251565E-16</v>
      </c>
      <c r="BC85" s="54">
        <v>1.1102230246251565E-16</v>
      </c>
      <c r="BD85" s="54">
        <v>1.1102230246251565E-16</v>
      </c>
      <c r="BE85" s="54">
        <v>1.1102230246251565E-16</v>
      </c>
    </row>
    <row r="86" spans="1:57">
      <c r="A86" s="14">
        <f t="shared" si="23"/>
        <v>1</v>
      </c>
      <c r="B86" s="15">
        <f t="shared" si="22"/>
        <v>90</v>
      </c>
      <c r="C86" s="14">
        <f t="shared" si="19"/>
        <v>1.7453292519943295E-2</v>
      </c>
      <c r="D86" s="15">
        <f t="shared" si="19"/>
        <v>1.5707963267948966</v>
      </c>
      <c r="J86" s="45">
        <f t="shared" si="24"/>
        <v>1</v>
      </c>
      <c r="K86" s="54">
        <f t="shared" si="20"/>
        <v>1.7454938315045677E-2</v>
      </c>
      <c r="L86" s="54">
        <f t="shared" si="28"/>
        <v>1.7454823213756049E-2</v>
      </c>
      <c r="M86" s="54">
        <f t="shared" si="28"/>
        <v>1.7454718122599945E-2</v>
      </c>
      <c r="N86" s="54">
        <f t="shared" si="28"/>
        <v>1.7454621790151843E-2</v>
      </c>
      <c r="O86" s="54">
        <f t="shared" si="28"/>
        <v>1.7454533165238709E-2</v>
      </c>
      <c r="P86" s="54">
        <f t="shared" si="28"/>
        <v>1.7454451358425375E-2</v>
      </c>
      <c r="Q86" s="54">
        <f t="shared" si="28"/>
        <v>1.7454375612059723E-2</v>
      </c>
      <c r="R86" s="54">
        <f t="shared" si="28"/>
        <v>1.7454305276737421E-2</v>
      </c>
      <c r="S86" s="54">
        <f t="shared" si="28"/>
        <v>1.7454239792636564E-2</v>
      </c>
      <c r="T86" s="54">
        <f t="shared" si="28"/>
        <v>1.7454178674585746E-2</v>
      </c>
      <c r="U86" s="54">
        <f t="shared" si="28"/>
        <v>1.7454121500022471E-2</v>
      </c>
      <c r="V86" s="54">
        <f t="shared" si="28"/>
        <v>1.7454067899209592E-2</v>
      </c>
      <c r="W86" s="54">
        <f t="shared" si="28"/>
        <v>1.7454017547230707E-2</v>
      </c>
      <c r="X86" s="54">
        <f t="shared" si="28"/>
        <v>1.7453970157398323E-2</v>
      </c>
      <c r="Y86" s="54">
        <f t="shared" si="28"/>
        <v>1.745392547579205E-2</v>
      </c>
      <c r="Z86" s="54">
        <f t="shared" si="28"/>
        <v>1.7453883276707303E-2</v>
      </c>
      <c r="AA86" s="54">
        <f t="shared" si="28"/>
        <v>1.7453843358841967E-2</v>
      </c>
      <c r="AB86" s="54">
        <f t="shared" si="27"/>
        <v>1.7453805542085338E-2</v>
      </c>
      <c r="AC86" s="54">
        <f t="shared" si="27"/>
        <v>1.7453769664801038E-2</v>
      </c>
      <c r="AD86" s="54">
        <f t="shared" si="27"/>
        <v>1.7453735581517579E-2</v>
      </c>
      <c r="AE86" s="38"/>
      <c r="AG86" s="45">
        <f t="shared" si="25"/>
        <v>1</v>
      </c>
      <c r="AH86" s="29">
        <f t="shared" si="21"/>
        <v>1.7454178683585012E-2</v>
      </c>
      <c r="AK86" s="45">
        <f t="shared" si="26"/>
        <v>1</v>
      </c>
      <c r="AL86" s="54">
        <v>7.5963146066448939E-7</v>
      </c>
      <c r="AM86" s="54">
        <v>6.4453017103657806E-7</v>
      </c>
      <c r="AN86" s="54">
        <v>5.3943901493283541E-7</v>
      </c>
      <c r="AO86" s="54">
        <v>4.4310656683102523E-7</v>
      </c>
      <c r="AP86" s="54">
        <v>3.5448165369711404E-7</v>
      </c>
      <c r="AQ86" s="54">
        <v>2.7267484036322398E-7</v>
      </c>
      <c r="AR86" s="54">
        <v>1.9692847471122765E-7</v>
      </c>
      <c r="AS86" s="54">
        <v>1.265931524087327E-7</v>
      </c>
      <c r="AT86" s="54">
        <v>6.1109051551627713E-8</v>
      </c>
      <c r="AU86" s="54">
        <v>-8.9992666096883056E-12</v>
      </c>
      <c r="AV86" s="54">
        <v>-5.7183562541390787E-8</v>
      </c>
      <c r="AW86" s="54">
        <v>-1.1078437541986452E-7</v>
      </c>
      <c r="AX86" s="54">
        <v>-1.6113635430484163E-7</v>
      </c>
      <c r="AY86" s="54">
        <v>-2.0852618668951162E-7</v>
      </c>
      <c r="AZ86" s="54">
        <v>-2.5320779296206242E-7</v>
      </c>
      <c r="BA86" s="54">
        <v>-2.9540687770945873E-7</v>
      </c>
      <c r="BB86" s="54">
        <v>-3.3532474304556747E-7</v>
      </c>
      <c r="BC86" s="54">
        <v>-3.7314149967451749E-7</v>
      </c>
      <c r="BD86" s="54">
        <v>-4.090187839742021E-7</v>
      </c>
      <c r="BE86" s="54">
        <v>-4.4310206743364278E-7</v>
      </c>
    </row>
    <row r="87" spans="1:57">
      <c r="A87" s="49">
        <f t="shared" si="23"/>
        <v>2</v>
      </c>
      <c r="B87" s="15">
        <f t="shared" si="22"/>
        <v>90</v>
      </c>
      <c r="C87" s="14">
        <f t="shared" si="19"/>
        <v>3.4906585039886591E-2</v>
      </c>
      <c r="D87" s="15">
        <f t="shared" si="19"/>
        <v>1.5707963267948966</v>
      </c>
      <c r="J87" s="46">
        <f t="shared" si="24"/>
        <v>2</v>
      </c>
      <c r="K87" s="54">
        <f t="shared" si="20"/>
        <v>3.4919755913741371E-2</v>
      </c>
      <c r="L87" s="54">
        <f t="shared" si="28"/>
        <v>3.491883453024687E-2</v>
      </c>
      <c r="M87" s="54">
        <f t="shared" si="28"/>
        <v>3.4917993309519703E-2</v>
      </c>
      <c r="N87" s="54">
        <f t="shared" si="28"/>
        <v>3.4917222226124624E-2</v>
      </c>
      <c r="O87" s="54">
        <f t="shared" si="28"/>
        <v>3.4916512859478083E-2</v>
      </c>
      <c r="P87" s="54">
        <f t="shared" si="28"/>
        <v>3.4915858085078293E-2</v>
      </c>
      <c r="Q87" s="54">
        <f t="shared" si="28"/>
        <v>3.491525183438169E-2</v>
      </c>
      <c r="R87" s="54">
        <f t="shared" si="28"/>
        <v>3.4914688906156899E-2</v>
      </c>
      <c r="S87" s="54">
        <f t="shared" si="28"/>
        <v>3.4914164816885307E-2</v>
      </c>
      <c r="T87" s="54">
        <f t="shared" si="28"/>
        <v>3.4913675681093617E-2</v>
      </c>
      <c r="U87" s="54">
        <f t="shared" si="28"/>
        <v>3.4913218114857092E-2</v>
      </c>
      <c r="V87" s="54">
        <f t="shared" si="28"/>
        <v>3.491278915740266E-2</v>
      </c>
      <c r="W87" s="54">
        <f t="shared" si="28"/>
        <v>3.4912386206971381E-2</v>
      </c>
      <c r="X87" s="54">
        <f t="shared" si="28"/>
        <v>3.4912006968003353E-2</v>
      </c>
      <c r="Y87" s="54">
        <f t="shared" si="28"/>
        <v>3.4911649407379695E-2</v>
      </c>
      <c r="Z87" s="54">
        <f t="shared" si="28"/>
        <v>3.4911311717960143E-2</v>
      </c>
      <c r="AA87" s="54">
        <f t="shared" si="28"/>
        <v>3.491099228803525E-2</v>
      </c>
      <c r="AB87" s="54">
        <f t="shared" si="27"/>
        <v>3.4910689675603658E-2</v>
      </c>
      <c r="AC87" s="54">
        <f t="shared" si="27"/>
        <v>3.4910402586607762E-2</v>
      </c>
      <c r="AD87" s="54">
        <f t="shared" si="27"/>
        <v>3.4910129856435164E-2</v>
      </c>
      <c r="AE87" s="38"/>
      <c r="AG87" s="46">
        <f t="shared" si="25"/>
        <v>2</v>
      </c>
      <c r="AH87" s="29">
        <f t="shared" si="21"/>
        <v>3.4913675969259449E-2</v>
      </c>
      <c r="AK87" s="46">
        <f t="shared" si="26"/>
        <v>2</v>
      </c>
      <c r="AL87" s="54">
        <v>6.0799444819223392E-6</v>
      </c>
      <c r="AM87" s="54">
        <v>5.1585609874213456E-6</v>
      </c>
      <c r="AN87" s="54">
        <v>4.3173402602542099E-6</v>
      </c>
      <c r="AO87" s="54">
        <v>3.5462568651750681E-6</v>
      </c>
      <c r="AP87" s="54">
        <v>2.8368902186340361E-6</v>
      </c>
      <c r="AQ87" s="54">
        <v>2.1821158188439771E-6</v>
      </c>
      <c r="AR87" s="54">
        <v>1.5758651222413933E-6</v>
      </c>
      <c r="AS87" s="54">
        <v>1.012936897450134E-6</v>
      </c>
      <c r="AT87" s="54">
        <v>4.8884762585826858E-7</v>
      </c>
      <c r="AU87" s="54">
        <v>-2.8816583147461827E-10</v>
      </c>
      <c r="AV87" s="54">
        <v>-4.578544023567388E-7</v>
      </c>
      <c r="AW87" s="54">
        <v>-8.8681185678868291E-7</v>
      </c>
      <c r="AX87" s="54">
        <v>-1.2897622880675419E-6</v>
      </c>
      <c r="AY87" s="54">
        <v>-1.6690012560952039E-6</v>
      </c>
      <c r="AZ87" s="54">
        <v>-2.0265618797532525E-6</v>
      </c>
      <c r="BA87" s="54">
        <v>-2.3642512993055087E-6</v>
      </c>
      <c r="BB87" s="54">
        <v>-2.6836812241984309E-6</v>
      </c>
      <c r="BC87" s="54">
        <v>-2.9862936557906172E-6</v>
      </c>
      <c r="BD87" s="54">
        <v>-3.2733826516861964E-6</v>
      </c>
      <c r="BE87" s="54">
        <v>-3.5461128242847417E-6</v>
      </c>
    </row>
    <row r="88" spans="1:57">
      <c r="A88" s="14">
        <f t="shared" si="23"/>
        <v>3</v>
      </c>
      <c r="B88" s="15">
        <f t="shared" si="22"/>
        <v>90</v>
      </c>
      <c r="C88" s="14">
        <f t="shared" si="19"/>
        <v>5.235987755982989E-2</v>
      </c>
      <c r="D88" s="15">
        <f t="shared" si="19"/>
        <v>1.5707963267948966</v>
      </c>
      <c r="J88" s="45">
        <f t="shared" si="24"/>
        <v>3</v>
      </c>
      <c r="K88" s="54">
        <f t="shared" si="20"/>
        <v>5.2404354668450601E-2</v>
      </c>
      <c r="L88" s="54">
        <f t="shared" si="28"/>
        <v>5.2401241770820277E-2</v>
      </c>
      <c r="M88" s="54">
        <f t="shared" si="28"/>
        <v>5.2398399882905101E-2</v>
      </c>
      <c r="N88" s="54">
        <f t="shared" si="28"/>
        <v>5.2395795089757981E-2</v>
      </c>
      <c r="O88" s="54">
        <f t="shared" si="28"/>
        <v>5.2393398908779226E-2</v>
      </c>
      <c r="P88" s="54">
        <f t="shared" si="28"/>
        <v>5.2391187243931853E-2</v>
      </c>
      <c r="Q88" s="54">
        <f t="shared" si="28"/>
        <v>5.2389139572589775E-2</v>
      </c>
      <c r="R88" s="54">
        <f t="shared" si="28"/>
        <v>5.2387238306803349E-2</v>
      </c>
      <c r="S88" s="54">
        <f t="shared" si="28"/>
        <v>5.2385468286842103E-2</v>
      </c>
      <c r="T88" s="54">
        <f t="shared" si="28"/>
        <v>5.2383816376121342E-2</v>
      </c>
      <c r="U88" s="54">
        <f t="shared" si="28"/>
        <v>5.238227113459961E-2</v>
      </c>
      <c r="V88" s="54">
        <f t="shared" si="28"/>
        <v>5.2380822553466565E-2</v>
      </c>
      <c r="W88" s="54">
        <f t="shared" si="28"/>
        <v>5.2379461838109438E-2</v>
      </c>
      <c r="X88" s="54">
        <f t="shared" si="28"/>
        <v>5.2378181229410632E-2</v>
      </c>
      <c r="Y88" s="54">
        <f t="shared" si="28"/>
        <v>5.2376973855703737E-2</v>
      </c>
      <c r="Z88" s="54">
        <f t="shared" si="28"/>
        <v>5.2375833609422696E-2</v>
      </c>
      <c r="AA88" s="54">
        <f t="shared" si="28"/>
        <v>5.2374755043768255E-2</v>
      </c>
      <c r="AB88" s="54">
        <f t="shared" si="27"/>
        <v>5.2373733285702405E-2</v>
      </c>
      <c r="AC88" s="54">
        <f t="shared" si="27"/>
        <v>5.237276396233731E-2</v>
      </c>
      <c r="AD88" s="54">
        <f t="shared" si="27"/>
        <v>5.2371843138373862E-2</v>
      </c>
      <c r="AE88" s="38"/>
      <c r="AG88" s="45">
        <f t="shared" si="25"/>
        <v>3</v>
      </c>
      <c r="AH88" s="29">
        <f t="shared" si="21"/>
        <v>5.238381856676326E-2</v>
      </c>
      <c r="AK88" s="45">
        <f t="shared" si="26"/>
        <v>3</v>
      </c>
      <c r="AL88" s="54">
        <v>2.0536101687340658E-5</v>
      </c>
      <c r="AM88" s="54">
        <v>1.7423204057016861E-5</v>
      </c>
      <c r="AN88" s="54">
        <v>1.4581316141841494E-5</v>
      </c>
      <c r="AO88" s="54">
        <v>1.1976522994720795E-5</v>
      </c>
      <c r="AP88" s="54">
        <v>9.5803420159662478E-6</v>
      </c>
      <c r="AQ88" s="54">
        <v>7.3686771685926855E-6</v>
      </c>
      <c r="AR88" s="54">
        <v>5.3210058265154569E-6</v>
      </c>
      <c r="AS88" s="54">
        <v>3.4197400400892697E-6</v>
      </c>
      <c r="AT88" s="54">
        <v>1.6497200788431754E-6</v>
      </c>
      <c r="AU88" s="54">
        <v>-2.1906419178652214E-9</v>
      </c>
      <c r="AV88" s="54">
        <v>-1.5474321636496646E-6</v>
      </c>
      <c r="AW88" s="54">
        <v>-2.9960132966952435E-6</v>
      </c>
      <c r="AX88" s="54">
        <v>-4.3567286538218064E-6</v>
      </c>
      <c r="AY88" s="54">
        <v>-5.6373373526277804E-6</v>
      </c>
      <c r="AZ88" s="54">
        <v>-6.8447110595226679E-6</v>
      </c>
      <c r="BA88" s="54">
        <v>-7.9849573405635366E-6</v>
      </c>
      <c r="BB88" s="54">
        <v>-9.0635229950050689E-6</v>
      </c>
      <c r="BC88" s="54">
        <v>-1.00852810608551E-5</v>
      </c>
      <c r="BD88" s="54">
        <v>-1.1054604425950187E-5</v>
      </c>
      <c r="BE88" s="54">
        <v>-1.1975428389397746E-5</v>
      </c>
    </row>
    <row r="89" spans="1:57">
      <c r="A89" s="49">
        <f t="shared" si="23"/>
        <v>4</v>
      </c>
      <c r="B89" s="15">
        <f t="shared" si="22"/>
        <v>90</v>
      </c>
      <c r="C89" s="14">
        <f t="shared" si="19"/>
        <v>6.9813170079773182E-2</v>
      </c>
      <c r="D89" s="15">
        <f t="shared" si="19"/>
        <v>1.5707963267948966</v>
      </c>
      <c r="J89" s="46">
        <f t="shared" si="24"/>
        <v>4</v>
      </c>
      <c r="K89" s="54">
        <f t="shared" si="20"/>
        <v>6.9918681738997249E-2</v>
      </c>
      <c r="L89" s="54">
        <f t="shared" si="28"/>
        <v>6.9911292284375731E-2</v>
      </c>
      <c r="M89" s="54">
        <f t="shared" si="28"/>
        <v>6.9904546754999172E-2</v>
      </c>
      <c r="N89" s="54">
        <f t="shared" si="28"/>
        <v>6.9898364496486912E-2</v>
      </c>
      <c r="O89" s="54">
        <f t="shared" si="28"/>
        <v>6.9892677784356497E-2</v>
      </c>
      <c r="P89" s="54">
        <f t="shared" si="28"/>
        <v>6.9887429332836745E-2</v>
      </c>
      <c r="Q89" s="54">
        <f t="shared" si="28"/>
        <v>6.9882570358278689E-2</v>
      </c>
      <c r="R89" s="54">
        <f t="shared" si="28"/>
        <v>6.9878059058273156E-2</v>
      </c>
      <c r="S89" s="54">
        <f t="shared" si="28"/>
        <v>6.987385940596326E-2</v>
      </c>
      <c r="T89" s="54">
        <f t="shared" si="28"/>
        <v>6.9869940185886575E-2</v>
      </c>
      <c r="U89" s="54">
        <f t="shared" si="28"/>
        <v>6.9866274216722243E-2</v>
      </c>
      <c r="V89" s="54">
        <f t="shared" si="28"/>
        <v>6.9862837719995283E-2</v>
      </c>
      <c r="W89" s="54">
        <f t="shared" si="28"/>
        <v>6.9859609803731473E-2</v>
      </c>
      <c r="X89" s="54">
        <f t="shared" si="28"/>
        <v>6.9856572037362952E-2</v>
      </c>
      <c r="Y89" s="54">
        <f t="shared" si="28"/>
        <v>6.9853708099608475E-2</v>
      </c>
      <c r="Z89" s="54">
        <f t="shared" si="28"/>
        <v>6.9851003485120092E-2</v>
      </c>
      <c r="AA89" s="54">
        <f t="shared" si="28"/>
        <v>6.9848445258763006E-2</v>
      </c>
      <c r="AB89" s="54">
        <f t="shared" si="27"/>
        <v>6.9846021848743611E-2</v>
      </c>
      <c r="AC89" s="54">
        <f t="shared" si="27"/>
        <v>6.9843722871603231E-2</v>
      </c>
      <c r="AD89" s="54">
        <f t="shared" si="27"/>
        <v>6.984153898349546E-2</v>
      </c>
      <c r="AE89" s="38"/>
      <c r="AG89" s="46">
        <f t="shared" si="25"/>
        <v>4</v>
      </c>
      <c r="AH89" s="29">
        <f t="shared" si="21"/>
        <v>6.98699494313193E-2</v>
      </c>
      <c r="AK89" s="46">
        <f t="shared" si="26"/>
        <v>4</v>
      </c>
      <c r="AL89" s="54">
        <v>4.8732307677948339E-5</v>
      </c>
      <c r="AM89" s="54">
        <v>4.1342853056430817E-5</v>
      </c>
      <c r="AN89" s="54">
        <v>3.4597323679871894E-5</v>
      </c>
      <c r="AO89" s="54">
        <v>2.8415065167611275E-5</v>
      </c>
      <c r="AP89" s="54">
        <v>2.2728353037196336E-5</v>
      </c>
      <c r="AQ89" s="54">
        <v>1.7479901517444829E-5</v>
      </c>
      <c r="AR89" s="54">
        <v>1.26209269593891E-5</v>
      </c>
      <c r="AS89" s="54">
        <v>8.1096269538560861E-6</v>
      </c>
      <c r="AT89" s="54">
        <v>3.9099746439591465E-6</v>
      </c>
      <c r="AU89" s="54">
        <v>-9.2454327249580359E-9</v>
      </c>
      <c r="AV89" s="54">
        <v>-3.6752145970569972E-6</v>
      </c>
      <c r="AW89" s="54">
        <v>-7.1117113240176666E-6</v>
      </c>
      <c r="AX89" s="54">
        <v>-1.0339627587827027E-5</v>
      </c>
      <c r="AY89" s="54">
        <v>-1.3377393956348627E-5</v>
      </c>
      <c r="AZ89" s="54">
        <v>-1.6241331710825646E-5</v>
      </c>
      <c r="BA89" s="54">
        <v>-1.8945946199208641E-5</v>
      </c>
      <c r="BB89" s="54">
        <v>-2.1504172556294221E-5</v>
      </c>
      <c r="BC89" s="54">
        <v>-2.3927582575689055E-5</v>
      </c>
      <c r="BD89" s="54">
        <v>-2.6226559716069353E-5</v>
      </c>
      <c r="BE89" s="54">
        <v>-2.8410447823840057E-5</v>
      </c>
    </row>
    <row r="90" spans="1:57">
      <c r="A90" s="14">
        <f t="shared" si="23"/>
        <v>5</v>
      </c>
      <c r="B90" s="15">
        <f t="shared" si="22"/>
        <v>90</v>
      </c>
      <c r="C90" s="14">
        <f t="shared" si="19"/>
        <v>8.7266462599716474E-2</v>
      </c>
      <c r="D90" s="15">
        <f t="shared" si="19"/>
        <v>1.5707963267948966</v>
      </c>
      <c r="J90" s="45">
        <f t="shared" si="24"/>
        <v>5</v>
      </c>
      <c r="K90" s="54">
        <f t="shared" si="20"/>
        <v>8.7472752492400649E-2</v>
      </c>
      <c r="L90" s="54">
        <f t="shared" si="28"/>
        <v>8.7458292937665785E-2</v>
      </c>
      <c r="M90" s="54">
        <f t="shared" si="28"/>
        <v>8.74450949098564E-2</v>
      </c>
      <c r="N90" s="54">
        <f t="shared" si="28"/>
        <v>8.743300021646494E-2</v>
      </c>
      <c r="O90" s="54">
        <f t="shared" si="28"/>
        <v>8.7421876053072514E-2</v>
      </c>
      <c r="P90" s="54">
        <f t="shared" si="28"/>
        <v>8.7411610106690921E-2</v>
      </c>
      <c r="Q90" s="54">
        <f t="shared" si="28"/>
        <v>8.7402106750326683E-2</v>
      </c>
      <c r="R90" s="54">
        <f t="shared" si="28"/>
        <v>8.7393284055218123E-2</v>
      </c>
      <c r="S90" s="54">
        <f t="shared" si="28"/>
        <v>8.7385071422857036E-2</v>
      </c>
      <c r="T90" s="54">
        <f t="shared" si="28"/>
        <v>8.7377407691810155E-2</v>
      </c>
      <c r="U90" s="54">
        <f t="shared" si="28"/>
        <v>8.7370239611864395E-2</v>
      </c>
      <c r="V90" s="54">
        <f t="shared" si="28"/>
        <v>8.7363520604951825E-2</v>
      </c>
      <c r="W90" s="54">
        <f t="shared" si="28"/>
        <v>8.7357209751881562E-2</v>
      </c>
      <c r="X90" s="54">
        <f t="shared" si="28"/>
        <v>8.7351270958285238E-2</v>
      </c>
      <c r="Y90" s="54">
        <f t="shared" si="28"/>
        <v>8.7345672263854396E-2</v>
      </c>
      <c r="Z90" s="54">
        <f t="shared" si="28"/>
        <v>8.7340385266949289E-2</v>
      </c>
      <c r="AA90" s="54">
        <f t="shared" si="28"/>
        <v>8.7335384642706279E-2</v>
      </c>
      <c r="AB90" s="54">
        <f t="shared" si="27"/>
        <v>8.7330647737386677E-2</v>
      </c>
      <c r="AC90" s="54">
        <f t="shared" si="27"/>
        <v>8.7326154225255026E-2</v>
      </c>
      <c r="AD90" s="54">
        <f t="shared" si="27"/>
        <v>8.7321885817024117E-2</v>
      </c>
      <c r="AE90" s="38"/>
      <c r="AG90" s="45">
        <f t="shared" si="25"/>
        <v>5</v>
      </c>
      <c r="AH90" s="29">
        <f t="shared" si="21"/>
        <v>8.7377435962033317E-2</v>
      </c>
      <c r="AK90" s="45">
        <f t="shared" si="26"/>
        <v>5</v>
      </c>
      <c r="AL90" s="54">
        <v>9.5316530367331453E-5</v>
      </c>
      <c r="AM90" s="54">
        <v>8.0856975632467853E-5</v>
      </c>
      <c r="AN90" s="54">
        <v>6.7658947823082127E-5</v>
      </c>
      <c r="AO90" s="54">
        <v>5.5564254431622606E-5</v>
      </c>
      <c r="AP90" s="54">
        <v>4.4440091039196772E-5</v>
      </c>
      <c r="AQ90" s="54">
        <v>3.4174144657603267E-5</v>
      </c>
      <c r="AR90" s="54">
        <v>2.4670788293365553E-5</v>
      </c>
      <c r="AS90" s="54">
        <v>1.5848093184805956E-5</v>
      </c>
      <c r="AT90" s="54">
        <v>7.6354608237183541E-6</v>
      </c>
      <c r="AU90" s="54">
        <v>-2.8270223162429886E-8</v>
      </c>
      <c r="AV90" s="54">
        <v>-7.1963501689226161E-6</v>
      </c>
      <c r="AW90" s="54">
        <v>-1.3915357081492608E-5</v>
      </c>
      <c r="AX90" s="54">
        <v>-2.0226210151755297E-5</v>
      </c>
      <c r="AY90" s="54">
        <v>-2.616500374807984E-5</v>
      </c>
      <c r="AZ90" s="54">
        <v>-3.1763698178921551E-5</v>
      </c>
      <c r="BA90" s="54">
        <v>-3.7050695084028806E-5</v>
      </c>
      <c r="BB90" s="54">
        <v>-4.2051319327038317E-5</v>
      </c>
      <c r="BC90" s="54">
        <v>-4.6788224646640564E-5</v>
      </c>
      <c r="BD90" s="54">
        <v>-5.1281736778291398E-5</v>
      </c>
      <c r="BE90" s="54">
        <v>-5.5550145009200524E-5</v>
      </c>
    </row>
    <row r="91" spans="1:57">
      <c r="A91" s="49">
        <f t="shared" si="23"/>
        <v>6</v>
      </c>
      <c r="B91" s="15">
        <f t="shared" si="22"/>
        <v>90</v>
      </c>
      <c r="C91" s="14">
        <f t="shared" si="19"/>
        <v>0.10471975511965978</v>
      </c>
      <c r="D91" s="15">
        <f t="shared" si="19"/>
        <v>1.5707963267948966</v>
      </c>
      <c r="J91" s="46">
        <f t="shared" si="24"/>
        <v>6</v>
      </c>
      <c r="K91" s="54">
        <f t="shared" si="20"/>
        <v>0.1050766737564072</v>
      </c>
      <c r="L91" s="54">
        <f t="shared" si="28"/>
        <v>0.105051630379428</v>
      </c>
      <c r="M91" s="54">
        <f t="shared" si="28"/>
        <v>0.10502877511060826</v>
      </c>
      <c r="N91" s="54">
        <f t="shared" si="28"/>
        <v>0.10500783318208878</v>
      </c>
      <c r="O91" s="54">
        <f t="shared" si="28"/>
        <v>0.1049885739823825</v>
      </c>
      <c r="P91" s="54">
        <f t="shared" si="28"/>
        <v>0.10497080252882983</v>
      </c>
      <c r="Q91" s="54">
        <f t="shared" si="28"/>
        <v>0.1049543528427853</v>
      </c>
      <c r="R91" s="54">
        <f t="shared" si="28"/>
        <v>0.10493908274998336</v>
      </c>
      <c r="S91" s="54">
        <f t="shared" si="28"/>
        <v>0.10492486976077058</v>
      </c>
      <c r="T91" s="54">
        <f t="shared" si="28"/>
        <v>0.10491160777731133</v>
      </c>
      <c r="U91" s="54">
        <f t="shared" si="28"/>
        <v>0.10489920444036908</v>
      </c>
      <c r="V91" s="54">
        <f t="shared" si="28"/>
        <v>0.1048875789752754</v>
      </c>
      <c r="W91" s="54">
        <f t="shared" si="28"/>
        <v>0.10487666043084511</v>
      </c>
      <c r="X91" s="54">
        <f t="shared" si="28"/>
        <v>0.10486638623007667</v>
      </c>
      <c r="Y91" s="54">
        <f t="shared" si="28"/>
        <v>0.10485670097008305</v>
      </c>
      <c r="Z91" s="54">
        <f t="shared" si="28"/>
        <v>0.10484755542264571</v>
      </c>
      <c r="AA91" s="54">
        <f t="shared" si="28"/>
        <v>0.10483890569732139</v>
      </c>
      <c r="AB91" s="54">
        <f t="shared" si="27"/>
        <v>0.10483071253707273</v>
      </c>
      <c r="AC91" s="54">
        <f t="shared" si="27"/>
        <v>0.10482294072256808</v>
      </c>
      <c r="AD91" s="54">
        <f t="shared" si="27"/>
        <v>0.10481555856608241</v>
      </c>
      <c r="AE91" s="38"/>
      <c r="AG91" s="46">
        <f t="shared" si="25"/>
        <v>6</v>
      </c>
      <c r="AH91" s="29">
        <f t="shared" si="21"/>
        <v>0.10491167829167757</v>
      </c>
      <c r="AK91" s="46">
        <f t="shared" si="26"/>
        <v>6</v>
      </c>
      <c r="AL91" s="54">
        <v>1.6499546472963089E-4</v>
      </c>
      <c r="AM91" s="54">
        <v>1.3995208775043066E-4</v>
      </c>
      <c r="AN91" s="54">
        <v>1.1709681893069812E-4</v>
      </c>
      <c r="AO91" s="54">
        <v>9.6154890411218052E-5</v>
      </c>
      <c r="AP91" s="54">
        <v>7.6895690704931186E-5</v>
      </c>
      <c r="AQ91" s="54">
        <v>5.9124237152263781E-5</v>
      </c>
      <c r="AR91" s="54">
        <v>4.2674551107735326E-5</v>
      </c>
      <c r="AS91" s="54">
        <v>2.7404458305790858E-5</v>
      </c>
      <c r="AT91" s="54">
        <v>1.3191469093010166E-5</v>
      </c>
      <c r="AU91" s="54">
        <v>-7.0514366234952774E-8</v>
      </c>
      <c r="AV91" s="54">
        <v>-1.2473851308480999E-5</v>
      </c>
      <c r="AW91" s="54">
        <v>-2.4099316402168003E-5</v>
      </c>
      <c r="AX91" s="54">
        <v>-3.5017860832459169E-5</v>
      </c>
      <c r="AY91" s="54">
        <v>-4.5292061600893385E-5</v>
      </c>
      <c r="AZ91" s="54">
        <v>-5.4977321594512629E-5</v>
      </c>
      <c r="BA91" s="54">
        <v>-6.4122869031860152E-5</v>
      </c>
      <c r="BB91" s="54">
        <v>-7.2772594356174114E-5</v>
      </c>
      <c r="BC91" s="54">
        <v>-8.0965754604839235E-5</v>
      </c>
      <c r="BD91" s="54">
        <v>-8.8737569109487158E-5</v>
      </c>
      <c r="BE91" s="54">
        <v>-9.6119725595159022E-5</v>
      </c>
    </row>
    <row r="92" spans="1:57">
      <c r="A92" s="14">
        <f t="shared" si="23"/>
        <v>7</v>
      </c>
      <c r="B92" s="15">
        <f t="shared" si="22"/>
        <v>90</v>
      </c>
      <c r="C92" s="14">
        <f t="shared" si="19"/>
        <v>0.12217304763960307</v>
      </c>
      <c r="D92" s="15">
        <f t="shared" si="19"/>
        <v>1.5707963267948966</v>
      </c>
      <c r="J92" s="45">
        <f t="shared" si="24"/>
        <v>7</v>
      </c>
      <c r="K92" s="54">
        <f t="shared" si="20"/>
        <v>0.12274066752243812</v>
      </c>
      <c r="L92" s="54">
        <f t="shared" si="28"/>
        <v>0.12270079167298399</v>
      </c>
      <c r="M92" s="54">
        <f t="shared" si="28"/>
        <v>0.12266440591007007</v>
      </c>
      <c r="N92" s="54">
        <f t="shared" si="28"/>
        <v>0.12263107124608963</v>
      </c>
      <c r="O92" s="54">
        <f t="shared" si="28"/>
        <v>0.12260041935280037</v>
      </c>
      <c r="P92" s="54">
        <f t="shared" si="28"/>
        <v>0.12257213889462391</v>
      </c>
      <c r="Q92" s="54">
        <f t="shared" si="28"/>
        <v>0.12254596491585167</v>
      </c>
      <c r="R92" s="54">
        <f t="shared" si="28"/>
        <v>0.1225216705141937</v>
      </c>
      <c r="S92" s="54">
        <f t="shared" si="28"/>
        <v>0.12249906024594322</v>
      </c>
      <c r="T92" s="54">
        <f t="shared" si="28"/>
        <v>0.12247796485669502</v>
      </c>
      <c r="U92" s="54">
        <f t="shared" si="28"/>
        <v>0.12245823703685312</v>
      </c>
      <c r="V92" s="54">
        <f t="shared" si="28"/>
        <v>0.12243974797670569</v>
      </c>
      <c r="W92" s="54">
        <f t="shared" si="28"/>
        <v>0.12242238455069208</v>
      </c>
      <c r="X92" s="54">
        <f t="shared" si="28"/>
        <v>0.12240604700075268</v>
      </c>
      <c r="Y92" s="54">
        <f t="shared" si="28"/>
        <v>0.12239064701851692</v>
      </c>
      <c r="Z92" s="54">
        <f t="shared" si="28"/>
        <v>0.12237610614845641</v>
      </c>
      <c r="AA92" s="54">
        <f t="shared" si="28"/>
        <v>0.12236235445103331</v>
      </c>
      <c r="AB92" s="54">
        <f t="shared" si="27"/>
        <v>0.12234932937776211</v>
      </c>
      <c r="AC92" s="54">
        <f t="shared" si="27"/>
        <v>0.12233697482000271</v>
      </c>
      <c r="AD92" s="54">
        <f t="shared" si="27"/>
        <v>0.1223252403009686</v>
      </c>
      <c r="AE92" s="38"/>
      <c r="AG92" s="45">
        <f t="shared" si="25"/>
        <v>7</v>
      </c>
      <c r="AH92" s="29">
        <f t="shared" si="21"/>
        <v>0.12247811769929809</v>
      </c>
      <c r="AK92" s="45">
        <f t="shared" si="26"/>
        <v>7</v>
      </c>
      <c r="AL92" s="54">
        <v>2.6254982314002917E-4</v>
      </c>
      <c r="AM92" s="54">
        <v>2.2267397368590236E-4</v>
      </c>
      <c r="AN92" s="54">
        <v>1.8628821077197599E-4</v>
      </c>
      <c r="AO92" s="54">
        <v>1.5295354679153994E-4</v>
      </c>
      <c r="AP92" s="54">
        <v>1.2230165350228528E-4</v>
      </c>
      <c r="AQ92" s="54">
        <v>9.4021195325824647E-5</v>
      </c>
      <c r="AR92" s="54">
        <v>6.7847216553576506E-5</v>
      </c>
      <c r="AS92" s="54">
        <v>4.355281489561158E-5</v>
      </c>
      <c r="AT92" s="54">
        <v>2.0942546645127957E-5</v>
      </c>
      <c r="AU92" s="54">
        <v>-1.5284260307391051E-7</v>
      </c>
      <c r="AV92" s="54">
        <v>-1.9880662444973773E-5</v>
      </c>
      <c r="AW92" s="54">
        <v>-3.8369722592399014E-5</v>
      </c>
      <c r="AX92" s="54">
        <v>-5.5733148606004757E-5</v>
      </c>
      <c r="AY92" s="54">
        <v>-7.2070698545409484E-5</v>
      </c>
      <c r="AZ92" s="54">
        <v>-8.7470680781173704E-5</v>
      </c>
      <c r="BA92" s="54">
        <v>-1.020115508416769E-4</v>
      </c>
      <c r="BB92" s="54">
        <v>-1.1576324826477469E-4</v>
      </c>
      <c r="BC92" s="54">
        <v>-1.2878832153598307E-4</v>
      </c>
      <c r="BD92" s="54">
        <v>-1.4114287929538338E-4</v>
      </c>
      <c r="BE92" s="54">
        <v>-1.528773983294901E-4</v>
      </c>
    </row>
    <row r="93" spans="1:57">
      <c r="A93" s="49">
        <f t="shared" si="23"/>
        <v>8</v>
      </c>
      <c r="B93" s="15">
        <f t="shared" si="22"/>
        <v>90</v>
      </c>
      <c r="C93" s="14">
        <f t="shared" si="19"/>
        <v>0.13962634015954636</v>
      </c>
      <c r="D93" s="15">
        <f t="shared" si="19"/>
        <v>1.5707963267948966</v>
      </c>
      <c r="J93" s="46">
        <f t="shared" si="24"/>
        <v>8</v>
      </c>
      <c r="K93" s="54">
        <f t="shared" si="20"/>
        <v>0.14047509521737675</v>
      </c>
      <c r="L93" s="54">
        <f t="shared" si="28"/>
        <v>0.14041538539487344</v>
      </c>
      <c r="M93" s="54">
        <f t="shared" si="28"/>
        <v>0.1403609120447524</v>
      </c>
      <c r="N93" s="54">
        <f t="shared" si="28"/>
        <v>0.14031101525612635</v>
      </c>
      <c r="O93" s="54">
        <f t="shared" si="28"/>
        <v>0.14026514153234276</v>
      </c>
      <c r="P93" s="54">
        <f t="shared" si="28"/>
        <v>0.14022282317235488</v>
      </c>
      <c r="Q93" s="54">
        <f t="shared" si="28"/>
        <v>0.14018366226728032</v>
      </c>
      <c r="R93" s="54">
        <f t="shared" si="28"/>
        <v>0.14014731815027381</v>
      </c>
      <c r="S93" s="54">
        <f t="shared" si="28"/>
        <v>0.14011349746052335</v>
      </c>
      <c r="T93" s="54">
        <f t="shared" si="28"/>
        <v>0.1400819462074239</v>
      </c>
      <c r="U93" s="54">
        <f t="shared" si="28"/>
        <v>0.14005244338042244</v>
      </c>
      <c r="V93" s="54">
        <f t="shared" si="28"/>
        <v>0.1400247957643494</v>
      </c>
      <c r="W93" s="54">
        <f t="shared" si="28"/>
        <v>0.13999883370300967</v>
      </c>
      <c r="X93" s="54">
        <f t="shared" si="28"/>
        <v>0.13997440761468044</v>
      </c>
      <c r="Y93" s="54">
        <f t="shared" si="28"/>
        <v>0.13995138510829166</v>
      </c>
      <c r="Z93" s="54">
        <f t="shared" si="28"/>
        <v>0.13992964858285689</v>
      </c>
      <c r="AA93" s="54">
        <f t="shared" si="28"/>
        <v>0.13990909321824335</v>
      </c>
      <c r="AB93" s="54">
        <f t="shared" si="27"/>
        <v>0.13988962528482302</v>
      </c>
      <c r="AC93" s="54">
        <f t="shared" si="27"/>
        <v>0.13987116071448086</v>
      </c>
      <c r="AD93" s="54">
        <f t="shared" si="27"/>
        <v>0.13985362388702083</v>
      </c>
      <c r="AE93" s="38"/>
      <c r="AG93" s="46">
        <f t="shared" si="25"/>
        <v>8</v>
      </c>
      <c r="AH93" s="29">
        <f t="shared" si="21"/>
        <v>0.14008224517796425</v>
      </c>
      <c r="AK93" s="46">
        <f t="shared" si="26"/>
        <v>8</v>
      </c>
      <c r="AL93" s="54">
        <v>3.9285003941250118E-4</v>
      </c>
      <c r="AM93" s="54">
        <v>3.331402169091946E-4</v>
      </c>
      <c r="AN93" s="54">
        <v>2.78666866788152E-4</v>
      </c>
      <c r="AO93" s="54">
        <v>2.2877007816210493E-4</v>
      </c>
      <c r="AP93" s="54">
        <v>1.8289635437851448E-4</v>
      </c>
      <c r="AQ93" s="54">
        <v>1.4057799439062824E-4</v>
      </c>
      <c r="AR93" s="54">
        <v>1.0141708931607485E-4</v>
      </c>
      <c r="AS93" s="54">
        <v>6.5072972309565547E-5</v>
      </c>
      <c r="AT93" s="54">
        <v>3.1252282559096622E-5</v>
      </c>
      <c r="AU93" s="54">
        <v>-2.9897054035221693E-7</v>
      </c>
      <c r="AV93" s="54">
        <v>-2.9801797541806341E-5</v>
      </c>
      <c r="AW93" s="54">
        <v>-5.7449413614851785E-5</v>
      </c>
      <c r="AX93" s="54">
        <v>-8.3411474954581122E-5</v>
      </c>
      <c r="AY93" s="54">
        <v>-1.07837563283808E-4</v>
      </c>
      <c r="AZ93" s="54">
        <v>-1.3086006967258368E-4</v>
      </c>
      <c r="BA93" s="54">
        <v>-1.5259659510735712E-4</v>
      </c>
      <c r="BB93" s="54">
        <v>-1.7315195972089636E-4</v>
      </c>
      <c r="BC93" s="54">
        <v>-1.9261989314123262E-4</v>
      </c>
      <c r="BD93" s="54">
        <v>-2.1108446348339083E-4</v>
      </c>
      <c r="BE93" s="54">
        <v>-2.2862129094342043E-4</v>
      </c>
    </row>
    <row r="94" spans="1:57">
      <c r="A94" s="14">
        <f t="shared" si="23"/>
        <v>9</v>
      </c>
      <c r="B94" s="15">
        <f t="shared" si="22"/>
        <v>90</v>
      </c>
      <c r="C94" s="14">
        <f t="shared" si="19"/>
        <v>0.15707963267948966</v>
      </c>
      <c r="D94" s="15">
        <f t="shared" si="19"/>
        <v>1.5707963267948966</v>
      </c>
      <c r="J94" s="45">
        <f t="shared" si="24"/>
        <v>9</v>
      </c>
      <c r="K94" s="54">
        <f t="shared" si="20"/>
        <v>0.15829048266846457</v>
      </c>
      <c r="L94" s="54">
        <f t="shared" si="28"/>
        <v>0.15820516330082207</v>
      </c>
      <c r="M94" s="54">
        <f t="shared" si="28"/>
        <v>0.15812734329522787</v>
      </c>
      <c r="N94" s="54">
        <f t="shared" si="28"/>
        <v>0.15805607551406281</v>
      </c>
      <c r="O94" s="54">
        <f t="shared" si="28"/>
        <v>0.15799056586916091</v>
      </c>
      <c r="P94" s="54">
        <f t="shared" si="28"/>
        <v>0.15793014360781579</v>
      </c>
      <c r="Q94" s="54">
        <f t="shared" si="28"/>
        <v>0.15787423826266941</v>
      </c>
      <c r="R94" s="54">
        <f t="shared" si="28"/>
        <v>0.15782236158473248</v>
      </c>
      <c r="S94" s="54">
        <f t="shared" si="28"/>
        <v>0.15777409324641073</v>
      </c>
      <c r="T94" s="54">
        <f t="shared" si="28"/>
        <v>0.15772906942758977</v>
      </c>
      <c r="U94" s="54">
        <f t="shared" si="28"/>
        <v>0.1576869736285523</v>
      </c>
      <c r="V94" s="54">
        <f t="shared" si="28"/>
        <v>0.15764752921883107</v>
      </c>
      <c r="W94" s="54">
        <f t="shared" si="28"/>
        <v>0.15761049335100044</v>
      </c>
      <c r="X94" s="54">
        <f t="shared" si="28"/>
        <v>0.15757565195634005</v>
      </c>
      <c r="Y94" s="54">
        <f t="shared" si="28"/>
        <v>0.15754281560446237</v>
      </c>
      <c r="Z94" s="54">
        <f t="shared" si="28"/>
        <v>0.15751181605775552</v>
      </c>
      <c r="AA94" s="54">
        <f t="shared" si="28"/>
        <v>0.15748250338830758</v>
      </c>
      <c r="AB94" s="54">
        <f t="shared" si="27"/>
        <v>0.15745474355302283</v>
      </c>
      <c r="AC94" s="54">
        <f t="shared" si="27"/>
        <v>0.1574284163441674</v>
      </c>
      <c r="AD94" s="54">
        <f t="shared" si="27"/>
        <v>0.15740341364923691</v>
      </c>
      <c r="AE94" s="38"/>
      <c r="AG94" s="45">
        <f t="shared" si="25"/>
        <v>9</v>
      </c>
      <c r="AH94" s="29">
        <f t="shared" si="21"/>
        <v>0.15772961019105305</v>
      </c>
      <c r="AK94" s="45">
        <f t="shared" si="26"/>
        <v>9</v>
      </c>
      <c r="AL94" s="54">
        <v>5.6087247741151702E-4</v>
      </c>
      <c r="AM94" s="54">
        <v>4.7555310976901688E-4</v>
      </c>
      <c r="AN94" s="54">
        <v>3.9773310417481889E-4</v>
      </c>
      <c r="AO94" s="54">
        <v>3.2646532300975584E-4</v>
      </c>
      <c r="AP94" s="54">
        <v>2.609556781078548E-4</v>
      </c>
      <c r="AQ94" s="54">
        <v>2.0053341676273817E-4</v>
      </c>
      <c r="AR94" s="54">
        <v>1.4462807161635949E-4</v>
      </c>
      <c r="AS94" s="54">
        <v>9.2751393679424421E-5</v>
      </c>
      <c r="AT94" s="54">
        <v>4.4483055357674717E-5</v>
      </c>
      <c r="AU94" s="54">
        <v>-5.407634632859093E-7</v>
      </c>
      <c r="AV94" s="54">
        <v>-4.2636562500752984E-5</v>
      </c>
      <c r="AW94" s="54">
        <v>-8.2080972221981741E-5</v>
      </c>
      <c r="AX94" s="54">
        <v>-1.1911684005261325E-4</v>
      </c>
      <c r="AY94" s="54">
        <v>-1.5395823471300862E-4</v>
      </c>
      <c r="AZ94" s="54">
        <v>-1.8679458659068282E-4</v>
      </c>
      <c r="BA94" s="54">
        <v>-2.1779413329753305E-4</v>
      </c>
      <c r="BB94" s="54">
        <v>-2.4710680274547814E-4</v>
      </c>
      <c r="BC94" s="54">
        <v>-2.7486663803022449E-4</v>
      </c>
      <c r="BD94" s="54">
        <v>-3.011938468856501E-4</v>
      </c>
      <c r="BE94" s="54">
        <v>-3.2619654181614832E-4</v>
      </c>
    </row>
    <row r="95" spans="1:57">
      <c r="A95" s="49">
        <f t="shared" si="23"/>
        <v>10</v>
      </c>
      <c r="B95" s="15">
        <f t="shared" si="22"/>
        <v>90</v>
      </c>
      <c r="C95" s="14">
        <f t="shared" si="19"/>
        <v>0.17453292519943295</v>
      </c>
      <c r="D95" s="15">
        <f t="shared" si="19"/>
        <v>1.5707963267948966</v>
      </c>
      <c r="J95" s="46">
        <f t="shared" si="24"/>
        <v>10</v>
      </c>
      <c r="K95" s="54">
        <f t="shared" si="20"/>
        <v>0.17619754589152742</v>
      </c>
      <c r="L95" s="54">
        <f t="shared" si="28"/>
        <v>0.17608004266491797</v>
      </c>
      <c r="M95" s="54">
        <f t="shared" si="28"/>
        <v>0.17597289389934365</v>
      </c>
      <c r="N95" s="54">
        <f t="shared" si="28"/>
        <v>0.1758747886908614</v>
      </c>
      <c r="O95" s="54">
        <f t="shared" si="28"/>
        <v>0.1757846284607163</v>
      </c>
      <c r="P95" s="54">
        <f t="shared" si="28"/>
        <v>0.17570148564075835</v>
      </c>
      <c r="Q95" s="54">
        <f t="shared" si="28"/>
        <v>0.17562457164437217</v>
      </c>
      <c r="R95" s="54">
        <f t="shared" si="28"/>
        <v>0.1755532117760748</v>
      </c>
      <c r="S95" s="54">
        <f t="shared" si="28"/>
        <v>0.17548682538719643</v>
      </c>
      <c r="T95" s="54">
        <f t="shared" si="28"/>
        <v>0.17542491004103339</v>
      </c>
      <c r="U95" s="54">
        <f t="shared" si="28"/>
        <v>0.17536702877314767</v>
      </c>
      <c r="V95" s="54">
        <f t="shared" si="28"/>
        <v>0.17531279976325831</v>
      </c>
      <c r="W95" s="54">
        <f t="shared" si="28"/>
        <v>0.17526188790242139</v>
      </c>
      <c r="X95" s="54">
        <f t="shared" si="28"/>
        <v>0.17521399786177419</v>
      </c>
      <c r="Y95" s="54">
        <f t="shared" si="28"/>
        <v>0.17516886835989925</v>
      </c>
      <c r="Z95" s="54">
        <f t="shared" si="28"/>
        <v>0.17512626739376153</v>
      </c>
      <c r="AA95" s="54">
        <f t="shared" si="28"/>
        <v>0.1750859882494096</v>
      </c>
      <c r="AB95" s="54">
        <f t="shared" si="27"/>
        <v>0.17504784614764404</v>
      </c>
      <c r="AC95" s="54">
        <f t="shared" si="27"/>
        <v>0.17501167540978815</v>
      </c>
      <c r="AD95" s="54">
        <f t="shared" si="27"/>
        <v>0.17497732705184799</v>
      </c>
      <c r="AE95" s="38"/>
      <c r="AG95" s="46">
        <f t="shared" si="25"/>
        <v>10</v>
      </c>
      <c r="AH95" s="29">
        <f t="shared" si="21"/>
        <v>0.17542582965181833</v>
      </c>
      <c r="AK95" s="46">
        <f t="shared" si="26"/>
        <v>10</v>
      </c>
      <c r="AL95" s="54">
        <v>7.7171623970909153E-4</v>
      </c>
      <c r="AM95" s="54">
        <v>6.5421301309964708E-4</v>
      </c>
      <c r="AN95" s="54">
        <v>5.4706424752531957E-4</v>
      </c>
      <c r="AO95" s="54">
        <v>4.489590390430731E-4</v>
      </c>
      <c r="AP95" s="54">
        <v>3.5879880889796989E-4</v>
      </c>
      <c r="AQ95" s="54">
        <v>2.7565598894002674E-4</v>
      </c>
      <c r="AR95" s="54">
        <v>1.9874199255384695E-4</v>
      </c>
      <c r="AS95" s="54">
        <v>1.2738212425647544E-4</v>
      </c>
      <c r="AT95" s="54">
        <v>6.099573537809988E-5</v>
      </c>
      <c r="AU95" s="54">
        <v>-9.1961078493851822E-7</v>
      </c>
      <c r="AV95" s="54">
        <v>-5.8800878670661749E-5</v>
      </c>
      <c r="AW95" s="54">
        <v>-1.1302988856001783E-4</v>
      </c>
      <c r="AX95" s="54">
        <v>-1.6394174939693418E-4</v>
      </c>
      <c r="AY95" s="54">
        <v>-2.1183179004413688E-4</v>
      </c>
      <c r="AZ95" s="54">
        <v>-2.5696129191907224E-4</v>
      </c>
      <c r="BA95" s="54">
        <v>-2.9956225805680137E-4</v>
      </c>
      <c r="BB95" s="54">
        <v>-3.3984140240872485E-4</v>
      </c>
      <c r="BC95" s="54">
        <v>-3.7798350417428406E-4</v>
      </c>
      <c r="BD95" s="54">
        <v>-4.1415424203017359E-4</v>
      </c>
      <c r="BE95" s="54">
        <v>-4.485025999703407E-4</v>
      </c>
    </row>
    <row r="96" spans="1:57">
      <c r="A96" s="14">
        <f t="shared" si="23"/>
        <v>11</v>
      </c>
      <c r="B96" s="15">
        <f t="shared" si="22"/>
        <v>90</v>
      </c>
      <c r="C96" s="14">
        <f t="shared" si="19"/>
        <v>0.19198621771937624</v>
      </c>
      <c r="D96" s="15">
        <f t="shared" si="19"/>
        <v>1.5707963267948966</v>
      </c>
      <c r="J96" s="45">
        <f t="shared" si="24"/>
        <v>11</v>
      </c>
      <c r="K96" s="54">
        <f t="shared" si="20"/>
        <v>0.19420721783988942</v>
      </c>
      <c r="L96" s="54">
        <f t="shared" si="28"/>
        <v>0.19405012940334915</v>
      </c>
      <c r="M96" s="54">
        <f t="shared" si="28"/>
        <v>0.19390692260899972</v>
      </c>
      <c r="N96" s="54">
        <f t="shared" si="28"/>
        <v>0.19377583527130765</v>
      </c>
      <c r="O96" s="54">
        <f t="shared" si="28"/>
        <v>0.19365539136041338</v>
      </c>
      <c r="P96" s="54">
        <f t="shared" si="28"/>
        <v>0.19354434518331015</v>
      </c>
      <c r="Q96" s="54">
        <f t="shared" si="28"/>
        <v>0.19344163814034929</v>
      </c>
      <c r="R96" s="54">
        <f t="shared" si="28"/>
        <v>0.19334636487143331</v>
      </c>
      <c r="S96" s="54">
        <f t="shared" si="28"/>
        <v>0.19325774649633448</v>
      </c>
      <c r="T96" s="54">
        <f t="shared" si="28"/>
        <v>0.19317510927331552</v>
      </c>
      <c r="U96" s="54">
        <f t="shared" si="28"/>
        <v>0.19309786743788906</v>
      </c>
      <c r="V96" s="54">
        <f t="shared" si="28"/>
        <v>0.19302550929668813</v>
      </c>
      <c r="W96" s="54">
        <f t="shared" si="28"/>
        <v>0.19295758587819428</v>
      </c>
      <c r="X96" s="54">
        <f t="shared" si="28"/>
        <v>0.19289370160816119</v>
      </c>
      <c r="Y96" s="54">
        <f t="shared" si="28"/>
        <v>0.19283350660049597</v>
      </c>
      <c r="Z96" s="54">
        <f t="shared" si="28"/>
        <v>0.19277669024624525</v>
      </c>
      <c r="AA96" s="54">
        <f t="shared" si="28"/>
        <v>0.19272297585263165</v>
      </c>
      <c r="AB96" s="54">
        <f t="shared" si="27"/>
        <v>0.19267211613682497</v>
      </c>
      <c r="AC96" s="54">
        <f t="shared" si="27"/>
        <v>0.19262388941957209</v>
      </c>
      <c r="AD96" s="54">
        <f t="shared" si="27"/>
        <v>0.19257809639507723</v>
      </c>
      <c r="AE96" s="38"/>
      <c r="AG96" s="45">
        <f t="shared" si="25"/>
        <v>11</v>
      </c>
      <c r="AH96" s="29">
        <f t="shared" si="21"/>
        <v>0.19317659716258212</v>
      </c>
      <c r="AK96" s="45">
        <f t="shared" si="26"/>
        <v>11</v>
      </c>
      <c r="AL96" s="54">
        <v>1.0306206773073034E-3</v>
      </c>
      <c r="AM96" s="54">
        <v>8.7353224076702762E-4</v>
      </c>
      <c r="AN96" s="54">
        <v>7.3032544641760122E-4</v>
      </c>
      <c r="AO96" s="54">
        <v>5.9923810872553052E-4</v>
      </c>
      <c r="AP96" s="54">
        <v>4.7879419783125599E-4</v>
      </c>
      <c r="AQ96" s="54">
        <v>3.6774802072803148E-4</v>
      </c>
      <c r="AR96" s="54">
        <v>2.6504097776716695E-4</v>
      </c>
      <c r="AS96" s="54">
        <v>1.697677088511873E-4</v>
      </c>
      <c r="AT96" s="54">
        <v>8.1149333752361663E-5</v>
      </c>
      <c r="AU96" s="54">
        <v>-1.4878892665992627E-6</v>
      </c>
      <c r="AV96" s="54">
        <v>-7.872972469305517E-5</v>
      </c>
      <c r="AW96" s="54">
        <v>-1.5108786589398959E-4</v>
      </c>
      <c r="AX96" s="54">
        <v>-2.1901128438783779E-4</v>
      </c>
      <c r="AY96" s="54">
        <v>-2.8289555442093106E-4</v>
      </c>
      <c r="AZ96" s="54">
        <v>-3.4309056208614575E-4</v>
      </c>
      <c r="BA96" s="54">
        <v>-3.9990691633687292E-4</v>
      </c>
      <c r="BB96" s="54">
        <v>-4.5362130995046934E-4</v>
      </c>
      <c r="BC96" s="54">
        <v>-5.0448102575714748E-4</v>
      </c>
      <c r="BD96" s="54">
        <v>-5.5270774301002801E-4</v>
      </c>
      <c r="BE96" s="54">
        <v>-5.9850076750489478E-4</v>
      </c>
    </row>
    <row r="97" spans="1:57">
      <c r="A97" s="49">
        <f t="shared" si="23"/>
        <v>12</v>
      </c>
      <c r="B97" s="15">
        <f t="shared" si="22"/>
        <v>90</v>
      </c>
      <c r="C97" s="14">
        <f t="shared" si="19"/>
        <v>0.20943951023931956</v>
      </c>
      <c r="D97" s="15">
        <f t="shared" si="19"/>
        <v>1.5707963267948966</v>
      </c>
      <c r="J97" s="46">
        <f t="shared" si="24"/>
        <v>12</v>
      </c>
      <c r="K97" s="54">
        <f t="shared" si="20"/>
        <v>0.21233067625974894</v>
      </c>
      <c r="L97" s="54">
        <f t="shared" si="28"/>
        <v>0.21212574210050292</v>
      </c>
      <c r="M97" s="54">
        <f t="shared" si="28"/>
        <v>0.21193897348618321</v>
      </c>
      <c r="N97" s="54">
        <f t="shared" si="28"/>
        <v>0.21176805760663148</v>
      </c>
      <c r="O97" s="54">
        <f t="shared" si="28"/>
        <v>0.2116110582855984</v>
      </c>
      <c r="P97" s="54">
        <f t="shared" si="28"/>
        <v>0.21146634231282205</v>
      </c>
      <c r="Q97" s="54">
        <f t="shared" si="28"/>
        <v>0.21133252241610653</v>
      </c>
      <c r="R97" s="54">
        <f t="shared" si="28"/>
        <v>0.21120841264743859</v>
      </c>
      <c r="S97" s="54">
        <f t="shared" si="28"/>
        <v>0.21109299314079988</v>
      </c>
      <c r="T97" s="54">
        <f t="shared" si="28"/>
        <v>0.21098538202261852</v>
      </c>
      <c r="U97" s="54">
        <f t="shared" si="28"/>
        <v>0.21088481283665172</v>
      </c>
      <c r="V97" s="54">
        <f t="shared" si="28"/>
        <v>0.21079061626031403</v>
      </c>
      <c r="W97" s="54">
        <f t="shared" si="28"/>
        <v>0.21070220518992777</v>
      </c>
      <c r="X97" s="54">
        <f t="shared" si="28"/>
        <v>0.21061906249226076</v>
      </c>
      <c r="Y97" s="54">
        <f t="shared" si="28"/>
        <v>0.2105407308823522</v>
      </c>
      <c r="Z97" s="54">
        <f t="shared" si="28"/>
        <v>0.21046680450909983</v>
      </c>
      <c r="AA97" s="54">
        <f t="shared" ref="AA97:AD112" si="29">SIN($C97)*(AA$3+1)/(AA$3+COS($C97))</f>
        <v>0.21039692192165685</v>
      </c>
      <c r="AB97" s="54">
        <f t="shared" si="29"/>
        <v>0.21033076015931912</v>
      </c>
      <c r="AC97" s="54">
        <f t="shared" si="29"/>
        <v>0.21026802976096584</v>
      </c>
      <c r="AD97" s="54">
        <f t="shared" si="29"/>
        <v>0.21020847053135291</v>
      </c>
      <c r="AE97" s="38"/>
      <c r="AG97" s="46">
        <f t="shared" si="25"/>
        <v>12</v>
      </c>
      <c r="AH97" s="29">
        <f t="shared" si="21"/>
        <v>0.21098769255177638</v>
      </c>
      <c r="AK97" s="46">
        <f t="shared" si="26"/>
        <v>12</v>
      </c>
      <c r="AL97" s="54">
        <v>1.3429837079725615E-3</v>
      </c>
      <c r="AM97" s="54">
        <v>1.1380495487265385E-3</v>
      </c>
      <c r="AN97" s="54">
        <v>9.5128093440682848E-4</v>
      </c>
      <c r="AO97" s="54">
        <v>7.8036505485509777E-4</v>
      </c>
      <c r="AP97" s="54">
        <v>6.2336573382201776E-4</v>
      </c>
      <c r="AQ97" s="54">
        <v>4.7864976104566859E-4</v>
      </c>
      <c r="AR97" s="54">
        <v>3.4482986433015395E-4</v>
      </c>
      <c r="AS97" s="54">
        <v>2.2072009566220796E-4</v>
      </c>
      <c r="AT97" s="54">
        <v>1.0530058902349926E-4</v>
      </c>
      <c r="AU97" s="54">
        <v>-2.3105291578617848E-6</v>
      </c>
      <c r="AV97" s="54">
        <v>-1.028797151246541E-4</v>
      </c>
      <c r="AW97" s="54">
        <v>-1.9707629146234473E-4</v>
      </c>
      <c r="AX97" s="54">
        <v>-2.8548736184860757E-4</v>
      </c>
      <c r="AY97" s="54">
        <v>-3.6863005951562333E-4</v>
      </c>
      <c r="AZ97" s="54">
        <v>-4.4696166942417848E-4</v>
      </c>
      <c r="BA97" s="54">
        <v>-5.2088804267655386E-4</v>
      </c>
      <c r="BB97" s="54">
        <v>-5.9077063011953035E-4</v>
      </c>
      <c r="BC97" s="54">
        <v>-6.5693239245726009E-4</v>
      </c>
      <c r="BD97" s="54">
        <v>-7.1966279081053797E-4</v>
      </c>
      <c r="BE97" s="54">
        <v>-7.7922202042346456E-4</v>
      </c>
    </row>
    <row r="98" spans="1:57">
      <c r="A98" s="14">
        <f t="shared" si="23"/>
        <v>13</v>
      </c>
      <c r="B98" s="15">
        <f t="shared" si="22"/>
        <v>90</v>
      </c>
      <c r="C98" s="14">
        <f t="shared" si="19"/>
        <v>0.22689280275926285</v>
      </c>
      <c r="D98" s="15">
        <f t="shared" si="19"/>
        <v>1.5707963267948966</v>
      </c>
      <c r="J98" s="45">
        <f t="shared" si="24"/>
        <v>13</v>
      </c>
      <c r="K98" s="54">
        <f t="shared" si="20"/>
        <v>0.23057937280759822</v>
      </c>
      <c r="L98" s="54">
        <f t="shared" ref="L98:AA113" si="30">SIN($C98)*(L$3+1)/(L$3+COS($C98))</f>
        <v>0.23031743706272717</v>
      </c>
      <c r="M98" s="54">
        <f t="shared" si="30"/>
        <v>0.23007879753972066</v>
      </c>
      <c r="N98" s="54">
        <f t="shared" si="30"/>
        <v>0.22986047865755496</v>
      </c>
      <c r="O98" s="54">
        <f t="shared" si="30"/>
        <v>0.22965999089430053</v>
      </c>
      <c r="P98" s="54">
        <f t="shared" si="30"/>
        <v>0.22947523543430667</v>
      </c>
      <c r="Q98" s="54">
        <f t="shared" si="30"/>
        <v>0.22930443041497189</v>
      </c>
      <c r="R98" s="54">
        <f t="shared" si="30"/>
        <v>0.22914605327250304</v>
      </c>
      <c r="S98" s="54">
        <f t="shared" si="30"/>
        <v>0.22899879523077812</v>
      </c>
      <c r="T98" s="54">
        <f t="shared" si="30"/>
        <v>0.22886152505066557</v>
      </c>
      <c r="U98" s="54">
        <f t="shared" si="30"/>
        <v>0.2287332599135726</v>
      </c>
      <c r="V98" s="54">
        <f t="shared" si="30"/>
        <v>0.22861314185320339</v>
      </c>
      <c r="W98" s="54">
        <f t="shared" si="30"/>
        <v>0.22850041854006406</v>
      </c>
      <c r="X98" s="54">
        <f t="shared" si="30"/>
        <v>0.22839442750884442</v>
      </c>
      <c r="Y98" s="54">
        <f t="shared" si="30"/>
        <v>0.22829458312986509</v>
      </c>
      <c r="Z98" s="54">
        <f t="shared" si="30"/>
        <v>0.22820036578331615</v>
      </c>
      <c r="AA98" s="54">
        <f t="shared" si="30"/>
        <v>0.22811131281368646</v>
      </c>
      <c r="AB98" s="54">
        <f t="shared" si="29"/>
        <v>0.22802701093197181</v>
      </c>
      <c r="AC98" s="54">
        <f t="shared" si="29"/>
        <v>0.22794708980234099</v>
      </c>
      <c r="AD98" s="54">
        <f t="shared" si="29"/>
        <v>0.22787121660329099</v>
      </c>
      <c r="AE98" s="38"/>
      <c r="AG98" s="45">
        <f t="shared" si="25"/>
        <v>13</v>
      </c>
      <c r="AH98" s="29">
        <f t="shared" si="21"/>
        <v>0.22886499174923608</v>
      </c>
      <c r="AK98" s="45">
        <f t="shared" si="26"/>
        <v>13</v>
      </c>
      <c r="AL98" s="54">
        <v>1.7143810583621355E-3</v>
      </c>
      <c r="AM98" s="54">
        <v>1.4524453134910909E-3</v>
      </c>
      <c r="AN98" s="54">
        <v>1.2138057904845789E-3</v>
      </c>
      <c r="AO98" s="54">
        <v>9.954869083188822E-4</v>
      </c>
      <c r="AP98" s="54">
        <v>7.9499914506445113E-4</v>
      </c>
      <c r="AQ98" s="54">
        <v>6.102436850705939E-4</v>
      </c>
      <c r="AR98" s="54">
        <v>4.3943866573581403E-4</v>
      </c>
      <c r="AS98" s="54">
        <v>2.8106152326695666E-4</v>
      </c>
      <c r="AT98" s="54">
        <v>1.3380348154204413E-4</v>
      </c>
      <c r="AU98" s="54">
        <v>-3.4666985705145148E-6</v>
      </c>
      <c r="AV98" s="54">
        <v>-1.317318356634789E-4</v>
      </c>
      <c r="AW98" s="54">
        <v>-2.5184989603269092E-4</v>
      </c>
      <c r="AX98" s="54">
        <v>-3.6457320917201996E-4</v>
      </c>
      <c r="AY98" s="54">
        <v>-4.7056424039165767E-4</v>
      </c>
      <c r="AZ98" s="54">
        <v>-5.7040861937099341E-4</v>
      </c>
      <c r="BA98" s="54">
        <v>-6.646259659199294E-4</v>
      </c>
      <c r="BB98" s="54">
        <v>-7.5367893554961762E-4</v>
      </c>
      <c r="BC98" s="54">
        <v>-8.379808172642722E-4</v>
      </c>
      <c r="BD98" s="54">
        <v>-9.1790194689508886E-4</v>
      </c>
      <c r="BE98" s="54">
        <v>-9.9377514594509164E-4</v>
      </c>
    </row>
    <row r="99" spans="1:57">
      <c r="A99" s="49">
        <f t="shared" si="23"/>
        <v>14</v>
      </c>
      <c r="B99" s="15">
        <f t="shared" si="22"/>
        <v>90</v>
      </c>
      <c r="C99" s="14">
        <f t="shared" si="19"/>
        <v>0.24434609527920614</v>
      </c>
      <c r="D99" s="15">
        <f t="shared" si="19"/>
        <v>1.5707963267948966</v>
      </c>
      <c r="J99" s="46">
        <f t="shared" si="24"/>
        <v>14</v>
      </c>
      <c r="K99" s="54">
        <f t="shared" si="20"/>
        <v>0.2489650635966083</v>
      </c>
      <c r="L99" s="54">
        <f t="shared" si="30"/>
        <v>0.24863603453370406</v>
      </c>
      <c r="M99" s="54">
        <f t="shared" si="30"/>
        <v>0.24833637531085065</v>
      </c>
      <c r="N99" s="54">
        <f t="shared" si="30"/>
        <v>0.2480623215154226</v>
      </c>
      <c r="O99" s="54">
        <f t="shared" si="30"/>
        <v>0.24781072570206625</v>
      </c>
      <c r="P99" s="54">
        <f t="shared" si="30"/>
        <v>0.24757893597072306</v>
      </c>
      <c r="Q99" s="54">
        <f t="shared" si="30"/>
        <v>0.247364702134376</v>
      </c>
      <c r="R99" s="54">
        <f t="shared" si="30"/>
        <v>0.24716610242956988</v>
      </c>
      <c r="S99" s="54">
        <f t="shared" si="30"/>
        <v>0.2469814857074013</v>
      </c>
      <c r="T99" s="54">
        <f t="shared" si="30"/>
        <v>0.24680942541989209</v>
      </c>
      <c r="U99" s="54">
        <f t="shared" si="30"/>
        <v>0.24664868268623338</v>
      </c>
      <c r="V99" s="54">
        <f t="shared" si="30"/>
        <v>0.24649817641510652</v>
      </c>
      <c r="W99" s="54">
        <f t="shared" si="30"/>
        <v>0.24635695895889692</v>
      </c>
      <c r="X99" s="54">
        <f t="shared" si="30"/>
        <v>0.24622419614062893</v>
      </c>
      <c r="Y99" s="54">
        <f t="shared" si="30"/>
        <v>0.24609915076397509</v>
      </c>
      <c r="Z99" s="54">
        <f t="shared" si="30"/>
        <v>0.24598116891771335</v>
      </c>
      <c r="AA99" s="54">
        <f t="shared" si="30"/>
        <v>0.24586966853732323</v>
      </c>
      <c r="AB99" s="54">
        <f t="shared" si="29"/>
        <v>0.24576412980133103</v>
      </c>
      <c r="AC99" s="54">
        <f t="shared" si="29"/>
        <v>0.24566408702799436</v>
      </c>
      <c r="AD99" s="54">
        <f t="shared" si="29"/>
        <v>0.2455691218058092</v>
      </c>
      <c r="AE99" s="38"/>
      <c r="AG99" s="46">
        <f t="shared" si="25"/>
        <v>14</v>
      </c>
      <c r="AH99" s="29">
        <f t="shared" si="21"/>
        <v>0.24681447704266368</v>
      </c>
      <c r="AK99" s="46">
        <f t="shared" si="26"/>
        <v>14</v>
      </c>
      <c r="AL99" s="54">
        <v>2.1505865539446223E-3</v>
      </c>
      <c r="AM99" s="54">
        <v>1.8215574910403765E-3</v>
      </c>
      <c r="AN99" s="54">
        <v>1.5218982681869664E-3</v>
      </c>
      <c r="AO99" s="54">
        <v>1.2478444727589133E-3</v>
      </c>
      <c r="AP99" s="54">
        <v>9.9624865940256546E-4</v>
      </c>
      <c r="AQ99" s="54">
        <v>7.6445892805937499E-4</v>
      </c>
      <c r="AR99" s="54">
        <v>5.502250917123197E-4</v>
      </c>
      <c r="AS99" s="54">
        <v>3.5162538690619582E-4</v>
      </c>
      <c r="AT99" s="54">
        <v>1.6700866473762233E-4</v>
      </c>
      <c r="AU99" s="54">
        <v>-5.051622771590214E-6</v>
      </c>
      <c r="AV99" s="54">
        <v>-1.6579435643029883E-4</v>
      </c>
      <c r="AW99" s="54">
        <v>-3.1630062755716448E-4</v>
      </c>
      <c r="AX99" s="54">
        <v>-4.575180837667614E-4</v>
      </c>
      <c r="AY99" s="54">
        <v>-5.9028090203475103E-4</v>
      </c>
      <c r="AZ99" s="54">
        <v>-7.1532627868858834E-4</v>
      </c>
      <c r="BA99" s="54">
        <v>-8.3330812495033268E-4</v>
      </c>
      <c r="BB99" s="54">
        <v>-9.4480850534045535E-4</v>
      </c>
      <c r="BC99" s="54">
        <v>-1.0503472413326553E-3</v>
      </c>
      <c r="BD99" s="54">
        <v>-1.1503900146693224E-3</v>
      </c>
      <c r="BE99" s="54">
        <v>-1.245355236854484E-3</v>
      </c>
    </row>
    <row r="100" spans="1:57">
      <c r="A100" s="14">
        <f t="shared" si="23"/>
        <v>15</v>
      </c>
      <c r="B100" s="15">
        <f t="shared" si="22"/>
        <v>90</v>
      </c>
      <c r="C100" s="14">
        <f t="shared" si="19"/>
        <v>0.26179938779914941</v>
      </c>
      <c r="D100" s="15">
        <f t="shared" si="19"/>
        <v>1.5707963267948966</v>
      </c>
      <c r="J100" s="45">
        <f t="shared" si="24"/>
        <v>15</v>
      </c>
      <c r="K100" s="54">
        <f t="shared" si="20"/>
        <v>0.26749984135192273</v>
      </c>
      <c r="L100" s="54">
        <f t="shared" si="30"/>
        <v>0.26709264621529566</v>
      </c>
      <c r="M100" s="54">
        <f t="shared" si="30"/>
        <v>0.26672194052331033</v>
      </c>
      <c r="N100" s="54">
        <f t="shared" si="30"/>
        <v>0.26638302979491768</v>
      </c>
      <c r="O100" s="54">
        <f t="shared" si="30"/>
        <v>0.2660719917147627</v>
      </c>
      <c r="P100" s="54">
        <f t="shared" si="30"/>
        <v>0.26578552364287322</v>
      </c>
      <c r="Q100" s="54">
        <f t="shared" si="30"/>
        <v>0.26552082488853695</v>
      </c>
      <c r="R100" s="54">
        <f t="shared" si="30"/>
        <v>0.26527550484051415</v>
      </c>
      <c r="S100" s="54">
        <f t="shared" si="30"/>
        <v>0.2650475105622081</v>
      </c>
      <c r="T100" s="54">
        <f t="shared" si="30"/>
        <v>0.26483506920439898</v>
      </c>
      <c r="U100" s="54">
        <f t="shared" si="30"/>
        <v>0.26463664181443203</v>
      </c>
      <c r="V100" s="54">
        <f t="shared" si="30"/>
        <v>0.26445088599464023</v>
      </c>
      <c r="W100" s="54">
        <f t="shared" si="30"/>
        <v>0.26427662549330727</v>
      </c>
      <c r="X100" s="54">
        <f t="shared" si="30"/>
        <v>0.26411282527169289</v>
      </c>
      <c r="Y100" s="54">
        <f t="shared" si="30"/>
        <v>0.26395857093015695</v>
      </c>
      <c r="Z100" s="54">
        <f t="shared" si="30"/>
        <v>0.26381305162942748</v>
      </c>
      <c r="AA100" s="54">
        <f t="shared" si="30"/>
        <v>0.26367554583335889</v>
      </c>
      <c r="AB100" s="54">
        <f t="shared" si="29"/>
        <v>0.26354540934394399</v>
      </c>
      <c r="AC100" s="54">
        <f t="shared" si="29"/>
        <v>0.26342206520982947</v>
      </c>
      <c r="AD100" s="54">
        <f t="shared" si="29"/>
        <v>0.26330499517479172</v>
      </c>
      <c r="AE100" s="38"/>
      <c r="AG100" s="45">
        <f t="shared" si="25"/>
        <v>15</v>
      </c>
      <c r="AH100" s="29">
        <f t="shared" si="21"/>
        <v>0.26484224776104565</v>
      </c>
      <c r="AK100" s="45">
        <f t="shared" si="26"/>
        <v>15</v>
      </c>
      <c r="AL100" s="54">
        <v>2.6575935908770831E-3</v>
      </c>
      <c r="AM100" s="54">
        <v>2.2503984542500133E-3</v>
      </c>
      <c r="AN100" s="54">
        <v>1.8796927622646842E-3</v>
      </c>
      <c r="AO100" s="54">
        <v>1.5407820338720346E-3</v>
      </c>
      <c r="AP100" s="54">
        <v>1.2297439537170551E-3</v>
      </c>
      <c r="AQ100" s="54">
        <v>9.432758818275766E-4</v>
      </c>
      <c r="AR100" s="54">
        <v>6.7857712749130883E-4</v>
      </c>
      <c r="AS100" s="54">
        <v>4.3325707946850756E-4</v>
      </c>
      <c r="AT100" s="54">
        <v>2.0526280116245355E-4</v>
      </c>
      <c r="AU100" s="54">
        <v>-7.1785566466697759E-6</v>
      </c>
      <c r="AV100" s="54">
        <v>-2.0560594661361842E-4</v>
      </c>
      <c r="AW100" s="54">
        <v>-3.9136176640541809E-4</v>
      </c>
      <c r="AX100" s="54">
        <v>-5.6562226773837487E-4</v>
      </c>
      <c r="AY100" s="54">
        <v>-7.2942248935276011E-4</v>
      </c>
      <c r="AZ100" s="54">
        <v>-8.8367683088869109E-4</v>
      </c>
      <c r="BA100" s="54">
        <v>-1.0291961316181708E-3</v>
      </c>
      <c r="BB100" s="54">
        <v>-1.166701927686753E-3</v>
      </c>
      <c r="BC100" s="54">
        <v>-1.2968384171016534E-3</v>
      </c>
      <c r="BD100" s="54">
        <v>-1.4201825512161759E-3</v>
      </c>
      <c r="BE100" s="54">
        <v>-1.5372525862539232E-3</v>
      </c>
    </row>
    <row r="101" spans="1:57">
      <c r="A101" s="49">
        <f t="shared" si="23"/>
        <v>16</v>
      </c>
      <c r="B101" s="15">
        <f t="shared" si="22"/>
        <v>90</v>
      </c>
      <c r="C101" s="14">
        <f t="shared" si="19"/>
        <v>0.27925268031909273</v>
      </c>
      <c r="D101" s="15">
        <f t="shared" si="19"/>
        <v>1.5707963267948966</v>
      </c>
      <c r="J101" s="46">
        <f t="shared" si="24"/>
        <v>16</v>
      </c>
      <c r="K101" s="54">
        <f t="shared" si="20"/>
        <v>0.28619616936969594</v>
      </c>
      <c r="L101" s="54">
        <f t="shared" si="30"/>
        <v>0.28569870424902372</v>
      </c>
      <c r="M101" s="54">
        <f t="shared" si="30"/>
        <v>0.28524600492226748</v>
      </c>
      <c r="N101" s="54">
        <f t="shared" si="30"/>
        <v>0.28483228899850649</v>
      </c>
      <c r="O101" s="54">
        <f t="shared" si="30"/>
        <v>0.28445272885835093</v>
      </c>
      <c r="P101" s="54">
        <f t="shared" si="30"/>
        <v>0.28410326240465067</v>
      </c>
      <c r="Q101" s="54">
        <f t="shared" si="30"/>
        <v>0.28378044711103401</v>
      </c>
      <c r="R101" s="54">
        <f t="shared" si="30"/>
        <v>0.28348134623578236</v>
      </c>
      <c r="S101" s="54">
        <f t="shared" si="30"/>
        <v>0.28320343922387381</v>
      </c>
      <c r="T101" s="54">
        <f t="shared" si="30"/>
        <v>0.28294455050367046</v>
      </c>
      <c r="U101" s="54">
        <f t="shared" si="30"/>
        <v>0.28270279241814789</v>
      </c>
      <c r="V101" s="54">
        <f t="shared" si="30"/>
        <v>0.28247651912202049</v>
      </c>
      <c r="W101" s="54">
        <f t="shared" si="30"/>
        <v>0.28226428906273648</v>
      </c>
      <c r="X101" s="54">
        <f t="shared" si="30"/>
        <v>0.28206483423686707</v>
      </c>
      <c r="Y101" s="54">
        <f t="shared" si="30"/>
        <v>0.28187703483613474</v>
      </c>
      <c r="Z101" s="54">
        <f t="shared" si="30"/>
        <v>0.28169989821204516</v>
      </c>
      <c r="AA101" s="54">
        <f t="shared" si="30"/>
        <v>0.28153254132461575</v>
      </c>
      <c r="AB101" s="54">
        <f t="shared" si="29"/>
        <v>0.28137417602003556</v>
      </c>
      <c r="AC101" s="54">
        <f t="shared" si="29"/>
        <v>0.28122409661920761</v>
      </c>
      <c r="AD101" s="54">
        <f t="shared" si="29"/>
        <v>0.28108166940478285</v>
      </c>
      <c r="AE101" s="38"/>
      <c r="AG101" s="46">
        <f t="shared" si="25"/>
        <v>16</v>
      </c>
      <c r="AH101" s="29">
        <f t="shared" si="21"/>
        <v>0.28295453143406796</v>
      </c>
      <c r="AK101" s="46">
        <f t="shared" si="26"/>
        <v>16</v>
      </c>
      <c r="AL101" s="54">
        <v>3.2416379356279834E-3</v>
      </c>
      <c r="AM101" s="54">
        <v>2.7441728149557587E-3</v>
      </c>
      <c r="AN101" s="54">
        <v>2.2914734881995247E-3</v>
      </c>
      <c r="AO101" s="54">
        <v>1.8777575644385314E-3</v>
      </c>
      <c r="AP101" s="54">
        <v>1.4981974242829765E-3</v>
      </c>
      <c r="AQ101" s="54">
        <v>1.148730970582712E-3</v>
      </c>
      <c r="AR101" s="54">
        <v>8.2591567696604917E-4</v>
      </c>
      <c r="AS101" s="54">
        <v>5.2681480171440365E-4</v>
      </c>
      <c r="AT101" s="54">
        <v>2.4890778980585226E-4</v>
      </c>
      <c r="AU101" s="54">
        <v>-9.9809303975018082E-6</v>
      </c>
      <c r="AV101" s="54">
        <v>-2.5173901592007164E-4</v>
      </c>
      <c r="AW101" s="54">
        <v>-4.7801231204747108E-4</v>
      </c>
      <c r="AX101" s="54">
        <v>-6.9024237133147315E-4</v>
      </c>
      <c r="AY101" s="54">
        <v>-8.8969719720088936E-4</v>
      </c>
      <c r="AZ101" s="54">
        <v>-1.0774965979332141E-3</v>
      </c>
      <c r="BA101" s="54">
        <v>-1.254633222022794E-3</v>
      </c>
      <c r="BB101" s="54">
        <v>-1.4219901094522092E-3</v>
      </c>
      <c r="BC101" s="54">
        <v>-1.5803554140323972E-3</v>
      </c>
      <c r="BD101" s="54">
        <v>-1.7304348148603488E-3</v>
      </c>
      <c r="BE101" s="54">
        <v>-1.872862029285105E-3</v>
      </c>
    </row>
    <row r="102" spans="1:57">
      <c r="A102" s="14">
        <f t="shared" si="23"/>
        <v>17</v>
      </c>
      <c r="B102" s="15">
        <f t="shared" si="22"/>
        <v>90</v>
      </c>
      <c r="C102" s="14">
        <f t="shared" si="19"/>
        <v>0.29670597283903605</v>
      </c>
      <c r="D102" s="15">
        <f t="shared" si="19"/>
        <v>1.5707963267948966</v>
      </c>
      <c r="J102" s="45">
        <f t="shared" si="24"/>
        <v>17</v>
      </c>
      <c r="K102" s="54">
        <f t="shared" si="20"/>
        <v>0.30506691749169307</v>
      </c>
      <c r="L102" s="54">
        <f t="shared" si="30"/>
        <v>0.30446599182619311</v>
      </c>
      <c r="M102" s="54">
        <f t="shared" si="30"/>
        <v>0.30391938443621902</v>
      </c>
      <c r="N102" s="54">
        <f t="shared" si="30"/>
        <v>0.30342004896025859</v>
      </c>
      <c r="O102" s="54">
        <f t="shared" si="30"/>
        <v>0.3029621072924128</v>
      </c>
      <c r="P102" s="54">
        <f t="shared" si="30"/>
        <v>0.30254061710384955</v>
      </c>
      <c r="Q102" s="54">
        <f t="shared" si="30"/>
        <v>0.30215139275422154</v>
      </c>
      <c r="R102" s="54">
        <f t="shared" si="30"/>
        <v>0.30179086581554909</v>
      </c>
      <c r="S102" s="54">
        <f t="shared" si="30"/>
        <v>0.30145597534984908</v>
      </c>
      <c r="T102" s="54">
        <f t="shared" si="30"/>
        <v>0.30114408078966465</v>
      </c>
      <c r="U102" s="54">
        <f t="shared" si="30"/>
        <v>0.30085289216955963</v>
      </c>
      <c r="V102" s="54">
        <f t="shared" si="30"/>
        <v>0.30058041380649081</v>
      </c>
      <c r="W102" s="54">
        <f t="shared" si="30"/>
        <v>0.3003248984986614</v>
      </c>
      <c r="X102" s="54">
        <f t="shared" si="30"/>
        <v>0.30008481002015852</v>
      </c>
      <c r="Y102" s="54">
        <f t="shared" si="30"/>
        <v>0.29985879220972733</v>
      </c>
      <c r="Z102" s="54">
        <f t="shared" si="30"/>
        <v>0.29964564333959048</v>
      </c>
      <c r="AA102" s="54">
        <f t="shared" si="30"/>
        <v>0.2994442947412202</v>
      </c>
      <c r="AB102" s="54">
        <f t="shared" si="29"/>
        <v>0.29925379288542947</v>
      </c>
      <c r="AC102" s="54">
        <f t="shared" si="29"/>
        <v>0.29907328428256397</v>
      </c>
      <c r="AD102" s="54">
        <f t="shared" si="29"/>
        <v>0.29890200269825562</v>
      </c>
      <c r="AE102" s="38"/>
      <c r="AG102" s="45">
        <f t="shared" si="25"/>
        <v>17</v>
      </c>
      <c r="AH102" s="29">
        <f t="shared" si="21"/>
        <v>0.3011576954802736</v>
      </c>
      <c r="AK102" s="45">
        <f t="shared" si="26"/>
        <v>17</v>
      </c>
      <c r="AL102" s="54">
        <v>3.9092220114194665E-3</v>
      </c>
      <c r="AM102" s="54">
        <v>3.3082963459195036E-3</v>
      </c>
      <c r="AN102" s="54">
        <v>2.7616889559454183E-3</v>
      </c>
      <c r="AO102" s="54">
        <v>2.2623534799849909E-3</v>
      </c>
      <c r="AP102" s="54">
        <v>1.804411812139195E-3</v>
      </c>
      <c r="AQ102" s="54">
        <v>1.3829216235759501E-3</v>
      </c>
      <c r="AR102" s="54">
        <v>9.936972739479355E-4</v>
      </c>
      <c r="AS102" s="54">
        <v>6.3317033527549027E-4</v>
      </c>
      <c r="AT102" s="54">
        <v>2.9827986957547958E-4</v>
      </c>
      <c r="AU102" s="54">
        <v>-1.3614690608954039E-5</v>
      </c>
      <c r="AV102" s="54">
        <v>-3.0480331071397471E-4</v>
      </c>
      <c r="AW102" s="54">
        <v>-5.7728167378279238E-4</v>
      </c>
      <c r="AX102" s="54">
        <v>-8.3279698161220495E-4</v>
      </c>
      <c r="AY102" s="54">
        <v>-1.0728854601150806E-3</v>
      </c>
      <c r="AZ102" s="54">
        <v>-1.29890327054627E-3</v>
      </c>
      <c r="BA102" s="54">
        <v>-1.5120521406831178E-3</v>
      </c>
      <c r="BB102" s="54">
        <v>-1.7134007390534056E-3</v>
      </c>
      <c r="BC102" s="54">
        <v>-1.9039025948441313E-3</v>
      </c>
      <c r="BD102" s="54">
        <v>-2.0844111977096347E-3</v>
      </c>
      <c r="BE102" s="54">
        <v>-2.2556927820179817E-3</v>
      </c>
    </row>
    <row r="103" spans="1:57">
      <c r="A103" s="49">
        <f t="shared" si="23"/>
        <v>18</v>
      </c>
      <c r="B103" s="15">
        <f t="shared" si="22"/>
        <v>90</v>
      </c>
      <c r="C103" s="14">
        <f t="shared" si="19"/>
        <v>0.31415926535897931</v>
      </c>
      <c r="D103" s="15">
        <f t="shared" si="19"/>
        <v>1.5707963267948966</v>
      </c>
      <c r="J103" s="46">
        <f t="shared" si="24"/>
        <v>18</v>
      </c>
      <c r="K103" s="54">
        <f t="shared" si="20"/>
        <v>0.32412540032657661</v>
      </c>
      <c r="L103" s="54">
        <f t="shared" si="30"/>
        <v>0.32340667560923769</v>
      </c>
      <c r="M103" s="54">
        <f t="shared" si="30"/>
        <v>0.32275322680704949</v>
      </c>
      <c r="N103" s="54">
        <f t="shared" si="30"/>
        <v>0.3221565474851551</v>
      </c>
      <c r="O103" s="54">
        <f t="shared" si="30"/>
        <v>0.32160954770071792</v>
      </c>
      <c r="P103" s="54">
        <f t="shared" si="30"/>
        <v>0.32110627094376287</v>
      </c>
      <c r="Q103" s="54">
        <f t="shared" si="30"/>
        <v>0.32064167634631829</v>
      </c>
      <c r="R103" s="54">
        <f t="shared" si="30"/>
        <v>0.3202114692516792</v>
      </c>
      <c r="S103" s="54">
        <f t="shared" si="30"/>
        <v>0.31981196806287876</v>
      </c>
      <c r="T103" s="54">
        <f t="shared" si="30"/>
        <v>0.31943999861969352</v>
      </c>
      <c r="U103" s="54">
        <f t="shared" si="30"/>
        <v>0.31909280968537967</v>
      </c>
      <c r="V103" s="54">
        <f t="shared" si="30"/>
        <v>0.3187680047796726</v>
      </c>
      <c r="W103" s="54">
        <f t="shared" si="30"/>
        <v>0.31846348678466485</v>
      </c>
      <c r="X103" s="54">
        <f t="shared" si="30"/>
        <v>0.31817741261589821</v>
      </c>
      <c r="Y103" s="54">
        <f t="shared" si="30"/>
        <v>0.31790815588770605</v>
      </c>
      <c r="Z103" s="54">
        <f t="shared" si="30"/>
        <v>0.31765427597492152</v>
      </c>
      <c r="AA103" s="54">
        <f t="shared" si="30"/>
        <v>0.31741449222794216</v>
      </c>
      <c r="AB103" s="54">
        <f t="shared" si="29"/>
        <v>0.31718766236675022</v>
      </c>
      <c r="AC103" s="54">
        <f t="shared" si="29"/>
        <v>0.31697276428450577</v>
      </c>
      <c r="AD103" s="54">
        <f t="shared" si="29"/>
        <v>0.31676888064907255</v>
      </c>
      <c r="AE103" s="38"/>
      <c r="AG103" s="46">
        <f t="shared" si="25"/>
        <v>18</v>
      </c>
      <c r="AH103" s="29">
        <f t="shared" si="21"/>
        <v>0.31945825948087997</v>
      </c>
      <c r="AK103" s="46">
        <f t="shared" si="26"/>
        <v>18</v>
      </c>
      <c r="AL103" s="54">
        <v>4.6671408456966379E-3</v>
      </c>
      <c r="AM103" s="54">
        <v>3.9484161283577235E-3</v>
      </c>
      <c r="AN103" s="54">
        <v>3.2949673261695178E-3</v>
      </c>
      <c r="AO103" s="54">
        <v>2.6982880042751289E-3</v>
      </c>
      <c r="AP103" s="54">
        <v>2.1512882198379546E-3</v>
      </c>
      <c r="AQ103" s="54">
        <v>1.6480114628829035E-3</v>
      </c>
      <c r="AR103" s="54">
        <v>1.1834168654383248E-3</v>
      </c>
      <c r="AS103" s="54">
        <v>7.5320977079923468E-4</v>
      </c>
      <c r="AT103" s="54">
        <v>3.5370858199879063E-4</v>
      </c>
      <c r="AU103" s="54">
        <v>-1.8260861186447652E-5</v>
      </c>
      <c r="AV103" s="54">
        <v>-3.6544979550029444E-4</v>
      </c>
      <c r="AW103" s="54">
        <v>-6.902547012073712E-4</v>
      </c>
      <c r="AX103" s="54">
        <v>-9.9477269621511821E-4</v>
      </c>
      <c r="AY103" s="54">
        <v>-1.280846864981755E-3</v>
      </c>
      <c r="AZ103" s="54">
        <v>-1.5501035931739238E-3</v>
      </c>
      <c r="BA103" s="54">
        <v>-1.8039835059584508E-3</v>
      </c>
      <c r="BB103" s="54">
        <v>-2.0437672529378115E-3</v>
      </c>
      <c r="BC103" s="54">
        <v>-2.2705971141297465E-3</v>
      </c>
      <c r="BD103" s="54">
        <v>-2.4854951963741989E-3</v>
      </c>
      <c r="BE103" s="54">
        <v>-2.6893788318074208E-3</v>
      </c>
    </row>
    <row r="104" spans="1:57">
      <c r="A104" s="14">
        <f t="shared" si="23"/>
        <v>19</v>
      </c>
      <c r="B104" s="15">
        <f t="shared" si="22"/>
        <v>90</v>
      </c>
      <c r="C104" s="14">
        <f t="shared" si="19"/>
        <v>0.33161255787892263</v>
      </c>
      <c r="D104" s="15">
        <f t="shared" si="19"/>
        <v>1.5707963267948966</v>
      </c>
      <c r="J104" s="45">
        <f t="shared" si="24"/>
        <v>19</v>
      </c>
      <c r="K104" s="54">
        <f t="shared" si="20"/>
        <v>0.34338541797094829</v>
      </c>
      <c r="L104" s="54">
        <f t="shared" si="30"/>
        <v>0.34253334016336001</v>
      </c>
      <c r="M104" s="54">
        <f t="shared" si="30"/>
        <v>0.34175904084593745</v>
      </c>
      <c r="N104" s="54">
        <f t="shared" si="30"/>
        <v>0.34105233530952533</v>
      </c>
      <c r="O104" s="54">
        <f t="shared" si="30"/>
        <v>0.34040474265942344</v>
      </c>
      <c r="P104" s="54">
        <f t="shared" si="30"/>
        <v>0.33980914382641814</v>
      </c>
      <c r="Q104" s="54">
        <f t="shared" si="30"/>
        <v>0.33925951877134425</v>
      </c>
      <c r="R104" s="54">
        <f t="shared" si="30"/>
        <v>0.33875074228313817</v>
      </c>
      <c r="S104" s="54">
        <f t="shared" si="30"/>
        <v>0.33827842367497069</v>
      </c>
      <c r="T104" s="54">
        <f t="shared" si="30"/>
        <v>0.33783877974951837</v>
      </c>
      <c r="U104" s="54">
        <f t="shared" si="30"/>
        <v>0.33742853324731609</v>
      </c>
      <c r="V104" s="54">
        <f t="shared" si="30"/>
        <v>0.33704483100725857</v>
      </c>
      <c r="W104" s="54">
        <f t="shared" si="30"/>
        <v>0.33668517751510818</v>
      </c>
      <c r="X104" s="54">
        <f t="shared" si="30"/>
        <v>0.33634738056699709</v>
      </c>
      <c r="Y104" s="54">
        <f t="shared" si="30"/>
        <v>0.33602950654706687</v>
      </c>
      <c r="Z104" s="54">
        <f t="shared" si="30"/>
        <v>0.33572984339148237</v>
      </c>
      <c r="AA104" s="54">
        <f t="shared" si="30"/>
        <v>0.33544686974051546</v>
      </c>
      <c r="AB104" s="54">
        <f t="shared" si="29"/>
        <v>0.33517922910514147</v>
      </c>
      <c r="AC104" s="54">
        <f t="shared" si="29"/>
        <v>0.33492570812223715</v>
      </c>
      <c r="AD104" s="54">
        <f t="shared" si="29"/>
        <v>0.33468521816283914</v>
      </c>
      <c r="AE104" s="38"/>
      <c r="AG104" s="45">
        <f t="shared" si="25"/>
        <v>19</v>
      </c>
      <c r="AH104" s="29">
        <f t="shared" si="21"/>
        <v>0.33786290810089109</v>
      </c>
      <c r="AK104" s="45">
        <f t="shared" si="26"/>
        <v>19</v>
      </c>
      <c r="AL104" s="54">
        <v>5.5225098700572017E-3</v>
      </c>
      <c r="AM104" s="54">
        <v>4.6704320624689211E-3</v>
      </c>
      <c r="AN104" s="54">
        <v>3.8961327450463545E-3</v>
      </c>
      <c r="AO104" s="54">
        <v>3.1894272086342434E-3</v>
      </c>
      <c r="AP104" s="54">
        <v>2.5418345585323521E-3</v>
      </c>
      <c r="AQ104" s="54">
        <v>1.9462357255270457E-3</v>
      </c>
      <c r="AR104" s="54">
        <v>1.3966106704531578E-3</v>
      </c>
      <c r="AS104" s="54">
        <v>8.8783418224708255E-4</v>
      </c>
      <c r="AT104" s="54">
        <v>4.1551557407959461E-4</v>
      </c>
      <c r="AU104" s="54">
        <v>-2.4128351372720847E-5</v>
      </c>
      <c r="AV104" s="54">
        <v>-4.3437485357500361E-4</v>
      </c>
      <c r="AW104" s="54">
        <v>-8.1807709363251879E-4</v>
      </c>
      <c r="AX104" s="54">
        <v>-1.1777305857829101E-3</v>
      </c>
      <c r="AY104" s="54">
        <v>-1.5155275338940011E-3</v>
      </c>
      <c r="AZ104" s="54">
        <v>-1.833401553824221E-3</v>
      </c>
      <c r="BA104" s="54">
        <v>-2.1330647094087163E-3</v>
      </c>
      <c r="BB104" s="54">
        <v>-2.4160383603756275E-3</v>
      </c>
      <c r="BC104" s="54">
        <v>-2.6836789957496165E-3</v>
      </c>
      <c r="BD104" s="54">
        <v>-2.9371999786539371E-3</v>
      </c>
      <c r="BE104" s="54">
        <v>-3.177689938051953E-3</v>
      </c>
    </row>
    <row r="105" spans="1:57">
      <c r="A105" s="49">
        <f t="shared" si="23"/>
        <v>20</v>
      </c>
      <c r="B105" s="15">
        <f t="shared" si="22"/>
        <v>90</v>
      </c>
      <c r="C105" s="14">
        <f t="shared" si="19"/>
        <v>0.3490658503988659</v>
      </c>
      <c r="D105" s="15">
        <f t="shared" si="19"/>
        <v>1.5707963267948966</v>
      </c>
      <c r="J105" s="46">
        <f t="shared" si="24"/>
        <v>20</v>
      </c>
      <c r="K105" s="54">
        <f t="shared" si="20"/>
        <v>0.3628612995081002</v>
      </c>
      <c r="L105" s="54">
        <f t="shared" si="30"/>
        <v>0.36185902461618663</v>
      </c>
      <c r="M105" s="54">
        <f t="shared" si="30"/>
        <v>0.36094872748688195</v>
      </c>
      <c r="N105" s="54">
        <f t="shared" si="30"/>
        <v>0.36011830251895677</v>
      </c>
      <c r="O105" s="54">
        <f t="shared" si="30"/>
        <v>0.35935767919167527</v>
      </c>
      <c r="P105" s="54">
        <f t="shared" si="30"/>
        <v>0.3586584116645759</v>
      </c>
      <c r="Q105" s="54">
        <f t="shared" si="30"/>
        <v>0.35801336384191068</v>
      </c>
      <c r="R105" s="54">
        <f t="shared" si="30"/>
        <v>0.35741646496122342</v>
      </c>
      <c r="S105" s="54">
        <f t="shared" si="30"/>
        <v>0.35686251794426194</v>
      </c>
      <c r="T105" s="54">
        <f t="shared" si="30"/>
        <v>0.35634704768330822</v>
      </c>
      <c r="U105" s="54">
        <f t="shared" si="30"/>
        <v>0.35586617988018782</v>
      </c>
      <c r="V105" s="54">
        <f t="shared" si="30"/>
        <v>0.35541654349278173</v>
      </c>
      <c r="W105" s="54">
        <f t="shared" si="30"/>
        <v>0.35499519159141574</v>
      </c>
      <c r="X105" s="54">
        <f t="shared" si="30"/>
        <v>0.3545995366954533</v>
      </c>
      <c r="Y105" s="54">
        <f t="shared" si="30"/>
        <v>0.35422729759068838</v>
      </c>
      <c r="Z105" s="54">
        <f t="shared" si="30"/>
        <v>0.3538764553177729</v>
      </c>
      <c r="AA105" s="54">
        <f t="shared" si="30"/>
        <v>0.35354521653815224</v>
      </c>
      <c r="AB105" s="54">
        <f t="shared" si="29"/>
        <v>0.35323198287394475</v>
      </c>
      <c r="AC105" s="54">
        <f t="shared" si="29"/>
        <v>0.3529353251152979</v>
      </c>
      <c r="AD105" s="54">
        <f t="shared" si="29"/>
        <v>0.3526539614169299</v>
      </c>
      <c r="AE105" s="38"/>
      <c r="AG105" s="46">
        <f t="shared" si="25"/>
        <v>20</v>
      </c>
      <c r="AH105" s="29">
        <f t="shared" si="21"/>
        <v>0.35637850472444993</v>
      </c>
      <c r="AK105" s="46">
        <f t="shared" si="26"/>
        <v>20</v>
      </c>
      <c r="AL105" s="54">
        <v>6.4827947836502697E-3</v>
      </c>
      <c r="AM105" s="54">
        <v>5.4805198917367015E-3</v>
      </c>
      <c r="AN105" s="54">
        <v>4.5702227624320191E-3</v>
      </c>
      <c r="AO105" s="54">
        <v>3.7397977945068384E-3</v>
      </c>
      <c r="AP105" s="54">
        <v>2.9791744672253428E-3</v>
      </c>
      <c r="AQ105" s="54">
        <v>2.2799069401259753E-3</v>
      </c>
      <c r="AR105" s="54">
        <v>1.6348591174607519E-3</v>
      </c>
      <c r="AS105" s="54">
        <v>1.0379602367734941E-3</v>
      </c>
      <c r="AT105" s="54">
        <v>4.8401321981200729E-4</v>
      </c>
      <c r="AU105" s="54">
        <v>-3.145704114171366E-5</v>
      </c>
      <c r="AV105" s="54">
        <v>-5.1232484426211311E-4</v>
      </c>
      <c r="AW105" s="54">
        <v>-9.619612316681958E-4</v>
      </c>
      <c r="AX105" s="54">
        <v>-1.3833131330341919E-3</v>
      </c>
      <c r="AY105" s="54">
        <v>-1.7789680289966303E-3</v>
      </c>
      <c r="AZ105" s="54">
        <v>-2.1512071337615457E-3</v>
      </c>
      <c r="BA105" s="54">
        <v>-2.5020494066770316E-3</v>
      </c>
      <c r="BB105" s="54">
        <v>-2.8332881862976889E-3</v>
      </c>
      <c r="BC105" s="54">
        <v>-3.1465218505051795E-3</v>
      </c>
      <c r="BD105" s="54">
        <v>-3.443179609152025E-3</v>
      </c>
      <c r="BE105" s="54">
        <v>-3.724543307520034E-3</v>
      </c>
    </row>
    <row r="106" spans="1:57">
      <c r="A106" s="14">
        <f t="shared" si="23"/>
        <v>21</v>
      </c>
      <c r="B106" s="15">
        <f t="shared" si="22"/>
        <v>90</v>
      </c>
      <c r="C106" s="14">
        <f t="shared" si="19"/>
        <v>0.36651914291880922</v>
      </c>
      <c r="D106" s="15">
        <f t="shared" si="19"/>
        <v>1.5707963267948966</v>
      </c>
      <c r="J106" s="45">
        <f t="shared" si="24"/>
        <v>21</v>
      </c>
      <c r="K106" s="54">
        <f t="shared" si="20"/>
        <v>0.38256794959068435</v>
      </c>
      <c r="L106" s="54">
        <f t="shared" si="30"/>
        <v>0.38139726178425032</v>
      </c>
      <c r="M106" s="54">
        <f t="shared" si="30"/>
        <v>0.38033461282549252</v>
      </c>
      <c r="N106" s="54">
        <f t="shared" si="30"/>
        <v>0.37936570657205315</v>
      </c>
      <c r="O106" s="54">
        <f t="shared" si="30"/>
        <v>0.37847866262655239</v>
      </c>
      <c r="P106" s="54">
        <f t="shared" si="30"/>
        <v>0.37766352675663761</v>
      </c>
      <c r="Q106" s="54">
        <f t="shared" si="30"/>
        <v>0.37691189574026285</v>
      </c>
      <c r="R106" s="54">
        <f t="shared" si="30"/>
        <v>0.37621662660513944</v>
      </c>
      <c r="S106" s="54">
        <f t="shared" si="30"/>
        <v>0.37557160891343122</v>
      </c>
      <c r="T106" s="54">
        <f t="shared" si="30"/>
        <v>0.37497158469957648</v>
      </c>
      <c r="U106" s="54">
        <f t="shared" si="30"/>
        <v>0.3744120048191153</v>
      </c>
      <c r="V106" s="54">
        <f t="shared" si="30"/>
        <v>0.37388891339865227</v>
      </c>
      <c r="W106" s="54">
        <f t="shared" si="30"/>
        <v>0.37339885417609403</v>
      </c>
      <c r="X106" s="54">
        <f t="shared" si="30"/>
        <v>0.37293879404109898</v>
      </c>
      <c r="Y106" s="54">
        <f t="shared" si="30"/>
        <v>0.37250606019998045</v>
      </c>
      <c r="Z106" s="54">
        <f t="shared" si="30"/>
        <v>0.37209828821436675</v>
      </c>
      <c r="AA106" s="54">
        <f t="shared" si="30"/>
        <v>0.37171337877980776</v>
      </c>
      <c r="AB106" s="54">
        <f t="shared" si="29"/>
        <v>0.37134946157602305</v>
      </c>
      <c r="AC106" s="54">
        <f t="shared" si="29"/>
        <v>0.37100486487475909</v>
      </c>
      <c r="AD106" s="54">
        <f t="shared" si="29"/>
        <v>0.37067808986306877</v>
      </c>
      <c r="AE106" s="38"/>
      <c r="AG106" s="45">
        <f t="shared" si="25"/>
        <v>21</v>
      </c>
      <c r="AH106" s="29">
        <f t="shared" si="21"/>
        <v>0.37501210587736117</v>
      </c>
      <c r="AK106" s="45">
        <f t="shared" si="26"/>
        <v>21</v>
      </c>
      <c r="AL106" s="54">
        <v>7.5558437133231848E-3</v>
      </c>
      <c r="AM106" s="54">
        <v>6.3851559068891506E-3</v>
      </c>
      <c r="AN106" s="54">
        <v>5.3225069481313558E-3</v>
      </c>
      <c r="AO106" s="54">
        <v>4.3536006946919836E-3</v>
      </c>
      <c r="AP106" s="54">
        <v>3.4665567491912186E-3</v>
      </c>
      <c r="AQ106" s="54">
        <v>2.6514208792764449E-3</v>
      </c>
      <c r="AR106" s="54">
        <v>1.8997898629016796E-3</v>
      </c>
      <c r="AS106" s="54">
        <v>1.2045207277782688E-3</v>
      </c>
      <c r="AT106" s="54">
        <v>5.5950303607005258E-4</v>
      </c>
      <c r="AU106" s="54">
        <v>-4.0521177784691442E-5</v>
      </c>
      <c r="AV106" s="54">
        <v>-6.0010105824587212E-4</v>
      </c>
      <c r="AW106" s="54">
        <v>-1.1231924787089009E-3</v>
      </c>
      <c r="AX106" s="54">
        <v>-1.6132517012671377E-3</v>
      </c>
      <c r="AY106" s="54">
        <v>-2.0733118362621927E-3</v>
      </c>
      <c r="AZ106" s="54">
        <v>-2.5060456773807194E-3</v>
      </c>
      <c r="BA106" s="54">
        <v>-2.9138176629944224E-3</v>
      </c>
      <c r="BB106" s="54">
        <v>-3.2987270975534111E-3</v>
      </c>
      <c r="BC106" s="54">
        <v>-3.6626443013381138E-3</v>
      </c>
      <c r="BD106" s="54">
        <v>-4.0072410026020799E-3</v>
      </c>
      <c r="BE106" s="54">
        <v>-4.3340160142923967E-3</v>
      </c>
    </row>
    <row r="107" spans="1:57">
      <c r="A107" s="49">
        <f t="shared" si="23"/>
        <v>22</v>
      </c>
      <c r="B107" s="15">
        <f t="shared" si="22"/>
        <v>90</v>
      </c>
      <c r="C107" s="14">
        <f t="shared" si="19"/>
        <v>0.38397243543875248</v>
      </c>
      <c r="D107" s="15">
        <f t="shared" si="19"/>
        <v>1.5707963267948966</v>
      </c>
      <c r="J107" s="46">
        <f t="shared" si="24"/>
        <v>22</v>
      </c>
      <c r="K107" s="54">
        <f t="shared" si="20"/>
        <v>0.40252089844554867</v>
      </c>
      <c r="L107" s="54">
        <f t="shared" si="30"/>
        <v>0.40116212002893259</v>
      </c>
      <c r="M107" s="54">
        <f t="shared" si="30"/>
        <v>0.39992948334855366</v>
      </c>
      <c r="N107" s="54">
        <f t="shared" si="30"/>
        <v>0.39880620209190482</v>
      </c>
      <c r="O107" s="54">
        <f t="shared" si="30"/>
        <v>0.3977783418905389</v>
      </c>
      <c r="P107" s="54">
        <f t="shared" si="30"/>
        <v>0.39683423932642858</v>
      </c>
      <c r="Q107" s="54">
        <f t="shared" si="30"/>
        <v>0.39596405740896073</v>
      </c>
      <c r="R107" s="54">
        <f t="shared" si="30"/>
        <v>0.39515944153303828</v>
      </c>
      <c r="S107" s="54">
        <f t="shared" si="30"/>
        <v>0.394413250381836</v>
      </c>
      <c r="T107" s="54">
        <f t="shared" si="30"/>
        <v>0.39371934339492104</v>
      </c>
      <c r="U107" s="54">
        <f t="shared" si="30"/>
        <v>0.39307241139928889</v>
      </c>
      <c r="V107" s="54">
        <f t="shared" si="30"/>
        <v>0.39246784051124034</v>
      </c>
      <c r="W107" s="54">
        <f t="shared" si="30"/>
        <v>0.39190160192581447</v>
      </c>
      <c r="X107" s="54">
        <f t="shared" si="30"/>
        <v>0.39137016202548103</v>
      </c>
      <c r="Y107" s="54">
        <f t="shared" si="30"/>
        <v>0.39087040856780486</v>
      </c>
      <c r="Z107" s="54">
        <f t="shared" si="30"/>
        <v>0.39039958969380689</v>
      </c>
      <c r="AA107" s="54">
        <f t="shared" si="30"/>
        <v>0.38995526323210428</v>
      </c>
      <c r="AB107" s="54">
        <f t="shared" si="29"/>
        <v>0.38953525432665581</v>
      </c>
      <c r="AC107" s="54">
        <f t="shared" si="29"/>
        <v>0.3891376198361815</v>
      </c>
      <c r="AD107" s="54">
        <f t="shared" si="29"/>
        <v>0.38876061827543695</v>
      </c>
      <c r="AE107" s="38"/>
      <c r="AG107" s="46">
        <f t="shared" si="25"/>
        <v>22</v>
      </c>
      <c r="AH107" s="29">
        <f t="shared" si="21"/>
        <v>0.39377097651645188</v>
      </c>
      <c r="AK107" s="46">
        <f t="shared" si="26"/>
        <v>22</v>
      </c>
      <c r="AL107" s="54">
        <v>8.7499219290967933E-3</v>
      </c>
      <c r="AM107" s="54">
        <v>7.3911435124807134E-3</v>
      </c>
      <c r="AN107" s="54">
        <v>6.1585068321017844E-3</v>
      </c>
      <c r="AO107" s="54">
        <v>5.0352255754529396E-3</v>
      </c>
      <c r="AP107" s="54">
        <v>4.0073653740870241E-3</v>
      </c>
      <c r="AQ107" s="54">
        <v>3.0632628099767079E-3</v>
      </c>
      <c r="AR107" s="54">
        <v>2.1930808925088585E-3</v>
      </c>
      <c r="AS107" s="54">
        <v>1.3884650165864043E-3</v>
      </c>
      <c r="AT107" s="54">
        <v>6.4227386538412423E-4</v>
      </c>
      <c r="AU107" s="54">
        <v>-5.1633121530836323E-5</v>
      </c>
      <c r="AV107" s="54">
        <v>-6.9856511716298586E-4</v>
      </c>
      <c r="AW107" s="54">
        <v>-1.3031360052115359E-3</v>
      </c>
      <c r="AX107" s="54">
        <v>-1.8693745906374071E-3</v>
      </c>
      <c r="AY107" s="54">
        <v>-2.4008144909708484E-3</v>
      </c>
      <c r="AZ107" s="54">
        <v>-2.9005679486470148E-3</v>
      </c>
      <c r="BA107" s="54">
        <v>-3.3713868226449839E-3</v>
      </c>
      <c r="BB107" s="54">
        <v>-3.8157132843475994E-3</v>
      </c>
      <c r="BC107" s="54">
        <v>-4.2357221897960651E-3</v>
      </c>
      <c r="BD107" s="54">
        <v>-4.633356680270373E-3</v>
      </c>
      <c r="BE107" s="54">
        <v>-5.0103582410149228E-3</v>
      </c>
    </row>
    <row r="108" spans="1:57">
      <c r="A108" s="14">
        <f t="shared" si="23"/>
        <v>23</v>
      </c>
      <c r="B108" s="15">
        <f t="shared" si="22"/>
        <v>90</v>
      </c>
      <c r="C108" s="14">
        <f t="shared" si="19"/>
        <v>0.4014257279586958</v>
      </c>
      <c r="D108" s="15">
        <f t="shared" si="19"/>
        <v>1.5707963267948966</v>
      </c>
      <c r="J108" s="45">
        <f t="shared" si="24"/>
        <v>23</v>
      </c>
      <c r="K108" s="54">
        <f t="shared" si="20"/>
        <v>0.42273635567536361</v>
      </c>
      <c r="L108" s="54">
        <f t="shared" si="30"/>
        <v>0.42116824813144488</v>
      </c>
      <c r="M108" s="54">
        <f t="shared" si="30"/>
        <v>0.4197466235800002</v>
      </c>
      <c r="N108" s="54">
        <f t="shared" si="30"/>
        <v>0.41845187260229022</v>
      </c>
      <c r="O108" s="54">
        <f t="shared" si="30"/>
        <v>0.41726773637119086</v>
      </c>
      <c r="P108" s="54">
        <f t="shared" si="30"/>
        <v>0.41618062033855679</v>
      </c>
      <c r="Q108" s="54">
        <f t="shared" si="30"/>
        <v>0.41517906997925957</v>
      </c>
      <c r="R108" s="54">
        <f t="shared" si="30"/>
        <v>0.4142533656387542</v>
      </c>
      <c r="S108" s="54">
        <f t="shared" si="30"/>
        <v>0.41339520606747554</v>
      </c>
      <c r="T108" s="54">
        <f t="shared" si="30"/>
        <v>0.41259745879040299</v>
      </c>
      <c r="U108" s="54">
        <f t="shared" si="30"/>
        <v>0.41185396140412117</v>
      </c>
      <c r="V108" s="54">
        <f t="shared" si="30"/>
        <v>0.41115936207854575</v>
      </c>
      <c r="W108" s="54">
        <f t="shared" si="30"/>
        <v>0.41050899052622719</v>
      </c>
      <c r="X108" s="54">
        <f t="shared" si="30"/>
        <v>0.40989875285878624</v>
      </c>
      <c r="Y108" s="54">
        <f t="shared" si="30"/>
        <v>0.40932504532570424</v>
      </c>
      <c r="Z108" s="54">
        <f t="shared" si="30"/>
        <v>0.40878468309426041</v>
      </c>
      <c r="AA108" s="54">
        <f t="shared" si="30"/>
        <v>0.40827484109722256</v>
      </c>
      <c r="AB108" s="54">
        <f t="shared" si="29"/>
        <v>0.40779300462821572</v>
      </c>
      <c r="AC108" s="54">
        <f t="shared" si="29"/>
        <v>0.40733692786082715</v>
      </c>
      <c r="AD108" s="54">
        <f t="shared" si="29"/>
        <v>0.40690459884739871</v>
      </c>
      <c r="AE108" s="38"/>
      <c r="AG108" s="45">
        <f t="shared" si="25"/>
        <v>23</v>
      </c>
      <c r="AH108" s="29">
        <f t="shared" si="21"/>
        <v>0.41266260627302664</v>
      </c>
      <c r="AK108" s="45">
        <f t="shared" si="26"/>
        <v>23</v>
      </c>
      <c r="AL108" s="54">
        <v>1.0073749402336962E-2</v>
      </c>
      <c r="AM108" s="54">
        <v>8.5056418584182336E-3</v>
      </c>
      <c r="AN108" s="54">
        <v>7.0840173069735557E-3</v>
      </c>
      <c r="AO108" s="54">
        <v>5.789266329263576E-3</v>
      </c>
      <c r="AP108" s="54">
        <v>4.6051300981642118E-3</v>
      </c>
      <c r="AQ108" s="54">
        <v>3.5180140655301506E-3</v>
      </c>
      <c r="AR108" s="54">
        <v>2.5164637062329298E-3</v>
      </c>
      <c r="AS108" s="54">
        <v>1.5907593657275565E-3</v>
      </c>
      <c r="AT108" s="54">
        <v>7.32599794448896E-4</v>
      </c>
      <c r="AU108" s="54">
        <v>-6.5147482623650887E-5</v>
      </c>
      <c r="AV108" s="54">
        <v>-8.086448689054726E-4</v>
      </c>
      <c r="AW108" s="54">
        <v>-1.5032441944808905E-3</v>
      </c>
      <c r="AX108" s="54">
        <v>-2.1536157467994532E-3</v>
      </c>
      <c r="AY108" s="54">
        <v>-2.7638534142404025E-3</v>
      </c>
      <c r="AZ108" s="54">
        <v>-3.3375609473224044E-3</v>
      </c>
      <c r="BA108" s="54">
        <v>-3.8779231787662294E-3</v>
      </c>
      <c r="BB108" s="54">
        <v>-4.3877651758040814E-3</v>
      </c>
      <c r="BC108" s="54">
        <v>-4.8696016448109281E-3</v>
      </c>
      <c r="BD108" s="54">
        <v>-5.3256784121994971E-3</v>
      </c>
      <c r="BE108" s="54">
        <v>-5.7580074256279312E-3</v>
      </c>
    </row>
    <row r="109" spans="1:57">
      <c r="A109" s="49">
        <f t="shared" si="23"/>
        <v>24</v>
      </c>
      <c r="B109" s="15">
        <f t="shared" si="22"/>
        <v>90</v>
      </c>
      <c r="C109" s="14">
        <f t="shared" si="19"/>
        <v>0.41887902047863912</v>
      </c>
      <c r="D109" s="15">
        <f t="shared" si="19"/>
        <v>1.5707963267948966</v>
      </c>
      <c r="J109" s="46">
        <f t="shared" si="24"/>
        <v>24</v>
      </c>
      <c r="K109" s="54">
        <f t="shared" si="20"/>
        <v>0.44323126827297094</v>
      </c>
      <c r="L109" s="54">
        <f t="shared" si="30"/>
        <v>0.44143092350688362</v>
      </c>
      <c r="M109" s="54">
        <f t="shared" si="30"/>
        <v>0.43979985639161484</v>
      </c>
      <c r="N109" s="54">
        <f t="shared" si="30"/>
        <v>0.43831526440262641</v>
      </c>
      <c r="O109" s="54">
        <f t="shared" si="30"/>
        <v>0.43695826450548431</v>
      </c>
      <c r="P109" s="54">
        <f t="shared" si="30"/>
        <v>0.43571308570977635</v>
      </c>
      <c r="Q109" s="54">
        <f t="shared" si="30"/>
        <v>0.43456645333265403</v>
      </c>
      <c r="R109" s="54">
        <f t="shared" si="30"/>
        <v>0.43350711389011959</v>
      </c>
      <c r="S109" s="54">
        <f t="shared" si="30"/>
        <v>0.43252546451919943</v>
      </c>
      <c r="T109" s="54">
        <f t="shared" si="30"/>
        <v>0.43161326104870029</v>
      </c>
      <c r="U109" s="54">
        <f t="shared" si="30"/>
        <v>0.43076338591011137</v>
      </c>
      <c r="V109" s="54">
        <f t="shared" si="30"/>
        <v>0.42996966205091092</v>
      </c>
      <c r="W109" s="54">
        <f t="shared" si="30"/>
        <v>0.42922670255262607</v>
      </c>
      <c r="X109" s="54">
        <f t="shared" si="30"/>
        <v>0.42852978820880339</v>
      </c>
      <c r="Y109" s="54">
        <f t="shared" si="30"/>
        <v>0.42787476718028611</v>
      </c>
      <c r="Z109" s="54">
        <f t="shared" si="30"/>
        <v>0.42725797221840733</v>
      </c>
      <c r="AA109" s="54">
        <f t="shared" si="30"/>
        <v>0.42667615196949688</v>
      </c>
      <c r="AB109" s="54">
        <f t="shared" si="29"/>
        <v>0.42612641364312448</v>
      </c>
      <c r="AC109" s="54">
        <f t="shared" si="29"/>
        <v>0.42560617490980557</v>
      </c>
      <c r="AD109" s="54">
        <f t="shared" si="29"/>
        <v>0.42511312334004431</v>
      </c>
      <c r="AE109" s="38"/>
      <c r="AG109" s="46">
        <f t="shared" si="25"/>
        <v>24</v>
      </c>
      <c r="AH109" s="29">
        <f t="shared" si="21"/>
        <v>0.43169472674622383</v>
      </c>
      <c r="AK109" s="46">
        <f t="shared" si="26"/>
        <v>24</v>
      </c>
      <c r="AL109" s="54">
        <v>1.1536541526747102E-2</v>
      </c>
      <c r="AM109" s="54">
        <v>9.7361967606597877E-3</v>
      </c>
      <c r="AN109" s="54">
        <v>8.1051296453910071E-3</v>
      </c>
      <c r="AO109" s="54">
        <v>6.6205376564025809E-3</v>
      </c>
      <c r="AP109" s="54">
        <v>5.2635377592604726E-3</v>
      </c>
      <c r="AQ109" s="54">
        <v>4.0183589635525152E-3</v>
      </c>
      <c r="AR109" s="54">
        <v>2.8717265864302011E-3</v>
      </c>
      <c r="AS109" s="54">
        <v>1.8123871438957551E-3</v>
      </c>
      <c r="AT109" s="54">
        <v>8.3073777297559825E-4</v>
      </c>
      <c r="AU109" s="54">
        <v>-8.1465697523541714E-5</v>
      </c>
      <c r="AV109" s="54">
        <v>-9.3134083611245977E-4</v>
      </c>
      <c r="AW109" s="54">
        <v>-1.7250646953129167E-3</v>
      </c>
      <c r="AX109" s="54">
        <v>-2.468024193597762E-3</v>
      </c>
      <c r="AY109" s="54">
        <v>-3.1649385374204475E-3</v>
      </c>
      <c r="AZ109" s="54">
        <v>-3.819959565937725E-3</v>
      </c>
      <c r="BA109" s="54">
        <v>-4.4367545278164999E-3</v>
      </c>
      <c r="BB109" s="54">
        <v>-5.0185747767269584E-3</v>
      </c>
      <c r="BC109" s="54">
        <v>-5.5683131030993538E-3</v>
      </c>
      <c r="BD109" s="54">
        <v>-6.0885518364182656E-3</v>
      </c>
      <c r="BE109" s="54">
        <v>-6.5816034061795259E-3</v>
      </c>
    </row>
    <row r="110" spans="1:57">
      <c r="A110" s="14">
        <f t="shared" si="23"/>
        <v>25</v>
      </c>
      <c r="B110" s="15">
        <f t="shared" si="22"/>
        <v>90</v>
      </c>
      <c r="C110" s="14">
        <f t="shared" si="19"/>
        <v>0.43633231299858238</v>
      </c>
      <c r="D110" s="15">
        <f t="shared" si="19"/>
        <v>1.5707963267948966</v>
      </c>
      <c r="J110" s="45">
        <f t="shared" si="24"/>
        <v>25</v>
      </c>
      <c r="K110" s="54">
        <f t="shared" si="20"/>
        <v>0.46402338331134801</v>
      </c>
      <c r="L110" s="54">
        <f t="shared" si="30"/>
        <v>0.46196610411188083</v>
      </c>
      <c r="M110" s="54">
        <f t="shared" si="30"/>
        <v>0.46010358625231035</v>
      </c>
      <c r="N110" s="54">
        <f t="shared" si="30"/>
        <v>0.45840942279477842</v>
      </c>
      <c r="O110" s="54">
        <f t="shared" si="30"/>
        <v>0.4568617742597027</v>
      </c>
      <c r="P110" s="54">
        <f t="shared" si="30"/>
        <v>0.45544242204764723</v>
      </c>
      <c r="Q110" s="54">
        <f t="shared" si="30"/>
        <v>0.45413604789930367</v>
      </c>
      <c r="R110" s="54">
        <f t="shared" si="30"/>
        <v>0.45292967883102681</v>
      </c>
      <c r="S110" s="54">
        <f t="shared" si="30"/>
        <v>0.45181225484437576</v>
      </c>
      <c r="T110" s="54">
        <f t="shared" si="30"/>
        <v>0.45077428885382992</v>
      </c>
      <c r="U110" s="54">
        <f t="shared" si="30"/>
        <v>0.44980759666953474</v>
      </c>
      <c r="V110" s="54">
        <f t="shared" si="30"/>
        <v>0.44890508075735441</v>
      </c>
      <c r="W110" s="54">
        <f t="shared" si="30"/>
        <v>0.44806055568218567</v>
      </c>
      <c r="X110" s="54">
        <f t="shared" si="30"/>
        <v>0.44726860615212638</v>
      </c>
      <c r="Y110" s="54">
        <f t="shared" si="30"/>
        <v>0.44652447077450041</v>
      </c>
      <c r="Z110" s="54">
        <f t="shared" si="30"/>
        <v>0.44582394624969246</v>
      </c>
      <c r="AA110" s="54">
        <f t="shared" si="30"/>
        <v>0.44516330792990938</v>
      </c>
      <c r="AB110" s="54">
        <f t="shared" si="29"/>
        <v>0.44453924357191327</v>
      </c>
      <c r="AC110" s="54">
        <f t="shared" si="29"/>
        <v>0.44394879779604846</v>
      </c>
      <c r="AD110" s="54">
        <f t="shared" si="29"/>
        <v>0.44338932528587977</v>
      </c>
      <c r="AE110" s="38"/>
      <c r="AG110" s="45">
        <f t="shared" si="25"/>
        <v>25</v>
      </c>
      <c r="AH110" s="29">
        <f t="shared" si="21"/>
        <v>0.45087532995171514</v>
      </c>
      <c r="AK110" s="45">
        <f t="shared" si="26"/>
        <v>25</v>
      </c>
      <c r="AL110" s="54">
        <v>1.3148053359632872E-2</v>
      </c>
      <c r="AM110" s="54">
        <v>1.1090774160165684E-2</v>
      </c>
      <c r="AN110" s="54">
        <v>9.2282563005952056E-3</v>
      </c>
      <c r="AO110" s="54">
        <v>7.5340928430632781E-3</v>
      </c>
      <c r="AP110" s="54">
        <v>5.9864443079875596E-3</v>
      </c>
      <c r="AQ110" s="54">
        <v>4.5670920959320904E-3</v>
      </c>
      <c r="AR110" s="54">
        <v>3.2607179475885317E-3</v>
      </c>
      <c r="AS110" s="54">
        <v>2.0543488793116627E-3</v>
      </c>
      <c r="AT110" s="54">
        <v>9.3692489266061774E-4</v>
      </c>
      <c r="AU110" s="54">
        <v>-1.0104109788522386E-4</v>
      </c>
      <c r="AV110" s="54">
        <v>-1.0677332821804053E-3</v>
      </c>
      <c r="AW110" s="54">
        <v>-1.9702491943607292E-3</v>
      </c>
      <c r="AX110" s="54">
        <v>-2.8147742695294742E-3</v>
      </c>
      <c r="AY110" s="54">
        <v>-3.6067237995887624E-3</v>
      </c>
      <c r="AZ110" s="54">
        <v>-4.3508591772147276E-3</v>
      </c>
      <c r="BA110" s="54">
        <v>-5.0513837020226826E-3</v>
      </c>
      <c r="BB110" s="54">
        <v>-5.7120220218057627E-3</v>
      </c>
      <c r="BC110" s="54">
        <v>-6.3360863798018752E-3</v>
      </c>
      <c r="BD110" s="54">
        <v>-6.926532155666687E-3</v>
      </c>
      <c r="BE110" s="54">
        <v>-7.4860046658353774E-3</v>
      </c>
    </row>
    <row r="111" spans="1:57">
      <c r="A111" s="49">
        <f t="shared" si="23"/>
        <v>26</v>
      </c>
      <c r="B111" s="15">
        <f t="shared" si="22"/>
        <v>90</v>
      </c>
      <c r="C111" s="14">
        <f t="shared" si="19"/>
        <v>0.4537856055185257</v>
      </c>
      <c r="D111" s="15">
        <f t="shared" si="19"/>
        <v>1.5707963267948966</v>
      </c>
      <c r="J111" s="46">
        <f t="shared" si="24"/>
        <v>26</v>
      </c>
      <c r="K111" s="54">
        <f t="shared" si="20"/>
        <v>0.48513131582551688</v>
      </c>
      <c r="L111" s="54">
        <f t="shared" si="30"/>
        <v>0.48279048443942185</v>
      </c>
      <c r="M111" s="54">
        <f t="shared" si="30"/>
        <v>0.4806728457186889</v>
      </c>
      <c r="N111" s="54">
        <f t="shared" si="30"/>
        <v>0.47874793089629397</v>
      </c>
      <c r="O111" s="54">
        <f t="shared" si="30"/>
        <v>0.476990575683787</v>
      </c>
      <c r="P111" s="54">
        <f t="shared" si="30"/>
        <v>0.47537981405988955</v>
      </c>
      <c r="Q111" s="54">
        <f t="shared" si="30"/>
        <v>0.47389803780621165</v>
      </c>
      <c r="R111" s="54">
        <f t="shared" si="30"/>
        <v>0.47253035017635336</v>
      </c>
      <c r="S111" s="54">
        <f t="shared" si="30"/>
        <v>0.47126406332251525</v>
      </c>
      <c r="T111" s="54">
        <f t="shared" si="30"/>
        <v>0.47008830350925096</v>
      </c>
      <c r="U111" s="54">
        <f t="shared" si="30"/>
        <v>0.46899369807512475</v>
      </c>
      <c r="V111" s="54">
        <f t="shared" si="30"/>
        <v>0.46797212505241176</v>
      </c>
      <c r="W111" s="54">
        <f t="shared" si="30"/>
        <v>0.46701651128523358</v>
      </c>
      <c r="X111" s="54">
        <f t="shared" si="30"/>
        <v>0.46612066842909905</v>
      </c>
      <c r="Y111" s="54">
        <f t="shared" si="30"/>
        <v>0.46527915879051468</v>
      </c>
      <c r="Z111" s="54">
        <f t="shared" si="30"/>
        <v>0.46448718485877022</v>
      </c>
      <c r="AA111" s="54">
        <f t="shared" si="30"/>
        <v>0.46374049778818682</v>
      </c>
      <c r="AB111" s="54">
        <f t="shared" si="29"/>
        <v>0.46303532114355367</v>
      </c>
      <c r="AC111" s="54">
        <f t="shared" si="29"/>
        <v>0.46236828701923216</v>
      </c>
      <c r="AD111" s="54">
        <f t="shared" si="29"/>
        <v>0.46173638225112618</v>
      </c>
      <c r="AE111" s="38"/>
      <c r="AG111" s="46">
        <f t="shared" si="25"/>
        <v>26</v>
      </c>
      <c r="AH111" s="29">
        <f t="shared" si="21"/>
        <v>0.47021268804207916</v>
      </c>
      <c r="AK111" s="46">
        <f t="shared" si="26"/>
        <v>26</v>
      </c>
      <c r="AL111" s="54">
        <v>1.4918627783437721E-2</v>
      </c>
      <c r="AM111" s="54">
        <v>1.2577796397342689E-2</v>
      </c>
      <c r="AN111" s="54">
        <v>1.0460157676609738E-2</v>
      </c>
      <c r="AO111" s="54">
        <v>8.5352428542148084E-3</v>
      </c>
      <c r="AP111" s="54">
        <v>6.777887641707836E-3</v>
      </c>
      <c r="AQ111" s="54">
        <v>5.1671260178103862E-3</v>
      </c>
      <c r="AR111" s="54">
        <v>3.6853497641324839E-3</v>
      </c>
      <c r="AS111" s="54">
        <v>2.317662134274201E-3</v>
      </c>
      <c r="AT111" s="54">
        <v>1.0513752804360843E-3</v>
      </c>
      <c r="AU111" s="54">
        <v>-1.2438453282820339E-4</v>
      </c>
      <c r="AV111" s="54">
        <v>-1.2189899669544091E-3</v>
      </c>
      <c r="AW111" s="54">
        <v>-2.2405629896674051E-3</v>
      </c>
      <c r="AX111" s="54">
        <v>-3.1961767568455812E-3</v>
      </c>
      <c r="AY111" s="54">
        <v>-4.0920196129801134E-3</v>
      </c>
      <c r="AZ111" s="54">
        <v>-4.9335292515644835E-3</v>
      </c>
      <c r="BA111" s="54">
        <v>-5.7255031833089443E-3</v>
      </c>
      <c r="BB111" s="54">
        <v>-6.4721902538923404E-3</v>
      </c>
      <c r="BC111" s="54">
        <v>-7.1773668985254946E-3</v>
      </c>
      <c r="BD111" s="54">
        <v>-7.8444010228470029E-3</v>
      </c>
      <c r="BE111" s="54">
        <v>-8.4763057909529871E-3</v>
      </c>
    </row>
    <row r="112" spans="1:57">
      <c r="A112" s="14">
        <f t="shared" si="23"/>
        <v>27</v>
      </c>
      <c r="B112" s="15">
        <f t="shared" si="22"/>
        <v>90</v>
      </c>
      <c r="C112" s="14">
        <f t="shared" si="19"/>
        <v>0.47123889803846897</v>
      </c>
      <c r="D112" s="15">
        <f t="shared" si="19"/>
        <v>1.5707963267948966</v>
      </c>
      <c r="J112" s="45">
        <f t="shared" si="24"/>
        <v>27</v>
      </c>
      <c r="K112" s="54">
        <f t="shared" si="20"/>
        <v>0.50657462246361817</v>
      </c>
      <c r="L112" s="54">
        <f t="shared" si="30"/>
        <v>0.50392155603869548</v>
      </c>
      <c r="M112" s="54">
        <f t="shared" si="30"/>
        <v>0.50152334550211508</v>
      </c>
      <c r="N112" s="54">
        <f t="shared" si="30"/>
        <v>0.49934495129874723</v>
      </c>
      <c r="O112" s="54">
        <f t="shared" si="30"/>
        <v>0.49735747574108291</v>
      </c>
      <c r="P112" s="54">
        <f t="shared" si="30"/>
        <v>0.4955368737913543</v>
      </c>
      <c r="Q112" s="54">
        <f t="shared" si="30"/>
        <v>0.49386297549823377</v>
      </c>
      <c r="R112" s="54">
        <f t="shared" si="30"/>
        <v>0.49231873559658973</v>
      </c>
      <c r="S112" s="54">
        <f t="shared" si="30"/>
        <v>0.49088965098120202</v>
      </c>
      <c r="T112" s="54">
        <f t="shared" si="30"/>
        <v>0.48956330381459962</v>
      </c>
      <c r="U112" s="54">
        <f t="shared" si="30"/>
        <v>0.48832899975428001</v>
      </c>
      <c r="V112" s="54">
        <f t="shared" si="30"/>
        <v>0.48717747897091446</v>
      </c>
      <c r="W112" s="54">
        <f t="shared" si="30"/>
        <v>0.48610068342493684</v>
      </c>
      <c r="X112" s="54">
        <f t="shared" si="30"/>
        <v>0.48509156802543307</v>
      </c>
      <c r="Y112" s="54">
        <f t="shared" si="30"/>
        <v>0.48414394631194629</v>
      </c>
      <c r="Z112" s="54">
        <f t="shared" si="30"/>
        <v>0.48325236351374062</v>
      </c>
      <c r="AA112" s="54">
        <f t="shared" si="30"/>
        <v>0.48241199148274444</v>
      </c>
      <c r="AB112" s="54">
        <f t="shared" si="29"/>
        <v>0.48161854122560271</v>
      </c>
      <c r="AC112" s="54">
        <f t="shared" si="29"/>
        <v>0.48086818968900946</v>
      </c>
      <c r="AD112" s="54">
        <f t="shared" si="29"/>
        <v>0.48015751816023206</v>
      </c>
      <c r="AE112" s="38"/>
      <c r="AG112" s="45">
        <f t="shared" si="25"/>
        <v>27</v>
      </c>
      <c r="AH112" s="29">
        <f t="shared" si="21"/>
        <v>0.48971537442745056</v>
      </c>
      <c r="AK112" s="45">
        <f t="shared" si="26"/>
        <v>27</v>
      </c>
      <c r="AL112" s="54">
        <v>1.6859248036167618E-2</v>
      </c>
      <c r="AM112" s="54">
        <v>1.4206181611244928E-2</v>
      </c>
      <c r="AN112" s="54">
        <v>1.1807971074664525E-2</v>
      </c>
      <c r="AO112" s="54">
        <v>9.6295768712966745E-3</v>
      </c>
      <c r="AP112" s="54">
        <v>7.6421013136323546E-3</v>
      </c>
      <c r="AQ112" s="54">
        <v>5.8214993639037482E-3</v>
      </c>
      <c r="AR112" s="54">
        <v>4.1476010707832134E-3</v>
      </c>
      <c r="AS112" s="54">
        <v>2.6033611691391734E-3</v>
      </c>
      <c r="AT112" s="54">
        <v>1.1742765537514632E-3</v>
      </c>
      <c r="AU112" s="54">
        <v>-1.5207061285094081E-4</v>
      </c>
      <c r="AV112" s="54">
        <v>-1.3863746731705429E-3</v>
      </c>
      <c r="AW112" s="54">
        <v>-2.5378954565360989E-3</v>
      </c>
      <c r="AX112" s="54">
        <v>-3.6146910025137147E-3</v>
      </c>
      <c r="AY112" s="54">
        <v>-4.6238064020174829E-3</v>
      </c>
      <c r="AZ112" s="54">
        <v>-5.5714281155042622E-3</v>
      </c>
      <c r="BA112" s="54">
        <v>-6.4630109137099323E-3</v>
      </c>
      <c r="BB112" s="54">
        <v>-7.303382944706116E-3</v>
      </c>
      <c r="BC112" s="54">
        <v>-8.0968332018478417E-3</v>
      </c>
      <c r="BD112" s="54">
        <v>-8.847184738441094E-3</v>
      </c>
      <c r="BE112" s="54">
        <v>-9.5578562672185008E-3</v>
      </c>
    </row>
    <row r="113" spans="1:57">
      <c r="A113" s="49">
        <f t="shared" si="23"/>
        <v>28</v>
      </c>
      <c r="B113" s="15">
        <f t="shared" si="22"/>
        <v>90</v>
      </c>
      <c r="C113" s="14">
        <f t="shared" si="19"/>
        <v>0.48869219055841229</v>
      </c>
      <c r="D113" s="15">
        <f t="shared" si="19"/>
        <v>1.5707963267948966</v>
      </c>
      <c r="J113" s="46">
        <f t="shared" si="24"/>
        <v>28</v>
      </c>
      <c r="K113" s="54">
        <f t="shared" si="20"/>
        <v>0.52837388155384268</v>
      </c>
      <c r="L113" s="54">
        <f t="shared" si="30"/>
        <v>0.5253776730481261</v>
      </c>
      <c r="M113" s="54">
        <f t="shared" si="30"/>
        <v>0.52267152848431997</v>
      </c>
      <c r="N113" s="54">
        <f t="shared" si="30"/>
        <v>0.52021527085702413</v>
      </c>
      <c r="O113" s="54">
        <f t="shared" si="30"/>
        <v>0.5179758156346036</v>
      </c>
      <c r="P113" s="54">
        <f t="shared" si="30"/>
        <v>0.51592567186063099</v>
      </c>
      <c r="Q113" s="54">
        <f t="shared" si="30"/>
        <v>0.51404180796634225</v>
      </c>
      <c r="R113" s="54">
        <f t="shared" si="30"/>
        <v>0.51230478279756164</v>
      </c>
      <c r="S113" s="54">
        <f t="shared" si="30"/>
        <v>0.5106980722171478</v>
      </c>
      <c r="T113" s="54">
        <f t="shared" si="30"/>
        <v>0.50920754178619965</v>
      </c>
      <c r="U113" s="54">
        <f t="shared" si="30"/>
        <v>0.50782102984402067</v>
      </c>
      <c r="V113" s="54">
        <f t="shared" si="30"/>
        <v>0.5065280149309247</v>
      </c>
      <c r="W113" s="54">
        <f t="shared" si="30"/>
        <v>0.50531934829686431</v>
      </c>
      <c r="X113" s="54">
        <f t="shared" si="30"/>
        <v>0.50418703710498736</v>
      </c>
      <c r="Y113" s="54">
        <f t="shared" si="30"/>
        <v>0.50312406746435379</v>
      </c>
      <c r="Z113" s="54">
        <f t="shared" si="30"/>
        <v>0.50212425900860458</v>
      </c>
      <c r="AA113" s="54">
        <f t="shared" ref="AA113:AD128" si="31">SIN($C113)*(AA$3+1)/(AA$3+COS($C113))</f>
        <v>0.50118214464931099</v>
      </c>
      <c r="AB113" s="54">
        <f t="shared" si="31"/>
        <v>0.50029287056210758</v>
      </c>
      <c r="AC113" s="54">
        <f t="shared" si="31"/>
        <v>0.49945211254217586</v>
      </c>
      <c r="AD113" s="54">
        <f t="shared" si="31"/>
        <v>0.49865600568636143</v>
      </c>
      <c r="AE113" s="38"/>
      <c r="AG113" s="46">
        <f t="shared" si="25"/>
        <v>28</v>
      </c>
      <c r="AH113" s="29">
        <f t="shared" si="21"/>
        <v>0.50939228643896683</v>
      </c>
      <c r="AK113" s="46">
        <f t="shared" si="26"/>
        <v>28</v>
      </c>
      <c r="AL113" s="54">
        <v>1.8981595114875849E-2</v>
      </c>
      <c r="AM113" s="54">
        <v>1.5985386609159269E-2</v>
      </c>
      <c r="AN113" s="54">
        <v>1.3279242045353135E-2</v>
      </c>
      <c r="AO113" s="54">
        <v>1.0822984418057291E-2</v>
      </c>
      <c r="AP113" s="54">
        <v>8.5835291956367632E-3</v>
      </c>
      <c r="AQ113" s="54">
        <v>6.5333854216641507E-3</v>
      </c>
      <c r="AR113" s="54">
        <v>4.6495215273754109E-3</v>
      </c>
      <c r="AS113" s="54">
        <v>2.9124963585948072E-3</v>
      </c>
      <c r="AT113" s="54">
        <v>1.3057857781809679E-3</v>
      </c>
      <c r="AU113" s="54">
        <v>-1.847446527671881E-4</v>
      </c>
      <c r="AV113" s="54">
        <v>-1.5712565949461688E-3</v>
      </c>
      <c r="AW113" s="54">
        <v>-2.8642715080421377E-3</v>
      </c>
      <c r="AX113" s="54">
        <v>-4.0729381421025224E-3</v>
      </c>
      <c r="AY113" s="54">
        <v>-5.2052493339794781E-3</v>
      </c>
      <c r="AZ113" s="54">
        <v>-6.268218974613049E-3</v>
      </c>
      <c r="BA113" s="54">
        <v>-7.2680274303622561E-3</v>
      </c>
      <c r="BB113" s="54">
        <v>-8.2101417896558448E-3</v>
      </c>
      <c r="BC113" s="54">
        <v>-9.0994158768592515E-3</v>
      </c>
      <c r="BD113" s="54">
        <v>-9.9401738967909714E-3</v>
      </c>
      <c r="BE113" s="54">
        <v>-1.0736280752605409E-2</v>
      </c>
    </row>
    <row r="114" spans="1:57">
      <c r="A114" s="14">
        <f t="shared" si="23"/>
        <v>29</v>
      </c>
      <c r="B114" s="15">
        <f t="shared" si="22"/>
        <v>90</v>
      </c>
      <c r="C114" s="14">
        <f t="shared" si="19"/>
        <v>0.50614548307835561</v>
      </c>
      <c r="D114" s="15">
        <f t="shared" si="19"/>
        <v>1.5707963267948966</v>
      </c>
      <c r="J114" s="45">
        <f t="shared" si="24"/>
        <v>29</v>
      </c>
      <c r="K114" s="54">
        <f t="shared" si="20"/>
        <v>0.55055078031330507</v>
      </c>
      <c r="L114" s="54">
        <f t="shared" ref="L114:AA129" si="32">SIN($C114)*(L$3+1)/(L$3+COS($C114))</f>
        <v>0.5471781232869084</v>
      </c>
      <c r="M114" s="54">
        <f t="shared" si="32"/>
        <v>0.54413462809518032</v>
      </c>
      <c r="N114" s="54">
        <f t="shared" si="32"/>
        <v>0.5413743489259677</v>
      </c>
      <c r="O114" s="54">
        <f t="shared" si="32"/>
        <v>0.53885951087357797</v>
      </c>
      <c r="P114" s="54">
        <f t="shared" si="32"/>
        <v>0.53655877088519188</v>
      </c>
      <c r="Q114" s="54">
        <f t="shared" si="32"/>
        <v>0.5344459047302067</v>
      </c>
      <c r="R114" s="54">
        <f t="shared" si="32"/>
        <v>0.53249880301014663</v>
      </c>
      <c r="S114" s="54">
        <f t="shared" si="32"/>
        <v>0.53069869455234642</v>
      </c>
      <c r="T114" s="54">
        <f t="shared" si="32"/>
        <v>0.52902953929188878</v>
      </c>
      <c r="U114" s="54">
        <f t="shared" si="32"/>
        <v>0.52747754900199073</v>
      </c>
      <c r="V114" s="54">
        <f t="shared" si="32"/>
        <v>0.52603080552809467</v>
      </c>
      <c r="W114" s="54">
        <f t="shared" si="32"/>
        <v>0.52467895414218069</v>
      </c>
      <c r="X114" s="54">
        <f t="shared" si="32"/>
        <v>0.52341295531989152</v>
      </c>
      <c r="Y114" s="54">
        <f t="shared" si="32"/>
        <v>0.52222488235414088</v>
      </c>
      <c r="Z114" s="54">
        <f t="shared" si="32"/>
        <v>0.52110775522526831</v>
      </c>
      <c r="AA114" s="54">
        <f t="shared" si="32"/>
        <v>0.52005540336970646</v>
      </c>
      <c r="AB114" s="54">
        <f t="shared" si="31"/>
        <v>0.51906235164765102</v>
      </c>
      <c r="AC114" s="54">
        <f t="shared" si="31"/>
        <v>0.51812372505967508</v>
      </c>
      <c r="AD114" s="54">
        <f t="shared" si="31"/>
        <v>0.51723516871178066</v>
      </c>
      <c r="AE114" s="38"/>
      <c r="AG114" s="45">
        <f t="shared" si="25"/>
        <v>29</v>
      </c>
      <c r="AH114" s="29">
        <f t="shared" si="21"/>
        <v>0.52925266969325213</v>
      </c>
      <c r="AK114" s="45">
        <f t="shared" si="26"/>
        <v>29</v>
      </c>
      <c r="AL114" s="54">
        <v>2.1298110620052935E-2</v>
      </c>
      <c r="AM114" s="54">
        <v>1.7925453593656271E-2</v>
      </c>
      <c r="AN114" s="54">
        <v>1.4881958401928186E-2</v>
      </c>
      <c r="AO114" s="54">
        <v>1.2121679232715565E-2</v>
      </c>
      <c r="AP114" s="54">
        <v>9.6068411803258424E-3</v>
      </c>
      <c r="AQ114" s="54">
        <v>7.3061011919397512E-3</v>
      </c>
      <c r="AR114" s="54">
        <v>5.1932350369545688E-3</v>
      </c>
      <c r="AS114" s="54">
        <v>3.246133316894495E-3</v>
      </c>
      <c r="AT114" s="54">
        <v>1.4460248590942859E-3</v>
      </c>
      <c r="AU114" s="54">
        <v>-2.2313040136334727E-4</v>
      </c>
      <c r="AV114" s="54">
        <v>-1.7751206912614004E-3</v>
      </c>
      <c r="AW114" s="54">
        <v>-3.221864165157462E-3</v>
      </c>
      <c r="AX114" s="54">
        <v>-4.5737155510714445E-3</v>
      </c>
      <c r="AY114" s="54">
        <v>-5.8397143733606161E-3</v>
      </c>
      <c r="AZ114" s="54">
        <v>-7.0277873391112466E-3</v>
      </c>
      <c r="BA114" s="54">
        <v>-8.1449144679838215E-3</v>
      </c>
      <c r="BB114" s="54">
        <v>-9.197266323545672E-3</v>
      </c>
      <c r="BC114" s="54">
        <v>-1.019031804560111E-2</v>
      </c>
      <c r="BD114" s="54">
        <v>-1.1128944633577054E-2</v>
      </c>
      <c r="BE114" s="54">
        <v>-1.2017500981471474E-2</v>
      </c>
    </row>
    <row r="115" spans="1:57">
      <c r="A115" s="49">
        <f t="shared" si="23"/>
        <v>30</v>
      </c>
      <c r="B115" s="15">
        <f t="shared" si="22"/>
        <v>90</v>
      </c>
      <c r="C115" s="14">
        <f t="shared" si="19"/>
        <v>0.52359877559829882</v>
      </c>
      <c r="D115" s="15">
        <f t="shared" si="19"/>
        <v>1.5707963267948966</v>
      </c>
      <c r="J115" s="46">
        <f t="shared" si="24"/>
        <v>30</v>
      </c>
      <c r="K115" s="54">
        <f t="shared" si="20"/>
        <v>0.57312821001582626</v>
      </c>
      <c r="L115" s="54">
        <f t="shared" si="32"/>
        <v>0.56934320551546103</v>
      </c>
      <c r="M115" s="54">
        <f t="shared" si="32"/>
        <v>0.56593073151347362</v>
      </c>
      <c r="N115" s="54">
        <f t="shared" si="32"/>
        <v>0.56283836939530008</v>
      </c>
      <c r="O115" s="54">
        <f t="shared" si="32"/>
        <v>0.5600230943494896</v>
      </c>
      <c r="P115" s="54">
        <f t="shared" si="32"/>
        <v>0.55744926130285621</v>
      </c>
      <c r="Q115" s="54">
        <f t="shared" si="32"/>
        <v>0.55508708773624871</v>
      </c>
      <c r="R115" s="54">
        <f t="shared" si="32"/>
        <v>0.55291149601543554</v>
      </c>
      <c r="S115" s="54">
        <f t="shared" si="32"/>
        <v>0.55090121962322924</v>
      </c>
      <c r="T115" s="54">
        <f t="shared" si="32"/>
        <v>0.54903810567665789</v>
      </c>
      <c r="U115" s="54">
        <f t="shared" si="32"/>
        <v>0.54730656521327348</v>
      </c>
      <c r="V115" s="54">
        <f t="shared" si="32"/>
        <v>0.54569313596807922</v>
      </c>
      <c r="W115" s="54">
        <f t="shared" si="32"/>
        <v>0.54418613167072316</v>
      </c>
      <c r="X115" s="54">
        <f t="shared" si="32"/>
        <v>0.54277535852604941</v>
      </c>
      <c r="Y115" s="54">
        <f t="shared" si="32"/>
        <v>0.54145188432738023</v>
      </c>
      <c r="Z115" s="54">
        <f t="shared" si="32"/>
        <v>0.54020784914540709</v>
      </c>
      <c r="AA115" s="54">
        <f t="shared" si="32"/>
        <v>0.53903630911293621</v>
      </c>
      <c r="AB115" s="54">
        <f t="shared" si="31"/>
        <v>0.537931106746388</v>
      </c>
      <c r="AC115" s="54">
        <f t="shared" si="31"/>
        <v>0.53688676268965441</v>
      </c>
      <c r="AD115" s="54">
        <f t="shared" si="31"/>
        <v>0.53589838486224528</v>
      </c>
      <c r="AE115" s="38"/>
      <c r="AG115" s="46">
        <f t="shared" si="25"/>
        <v>30</v>
      </c>
      <c r="AH115" s="29">
        <f t="shared" si="21"/>
        <v>0.54930614433405456</v>
      </c>
      <c r="AK115" s="46">
        <f t="shared" si="26"/>
        <v>30</v>
      </c>
      <c r="AL115" s="54">
        <v>2.3822065681771698E-2</v>
      </c>
      <c r="AM115" s="54">
        <v>2.0037061181406468E-2</v>
      </c>
      <c r="AN115" s="54">
        <v>1.6624587179419059E-2</v>
      </c>
      <c r="AO115" s="54">
        <v>1.3532225061245517E-2</v>
      </c>
      <c r="AP115" s="54">
        <v>1.0716950015435045E-2</v>
      </c>
      <c r="AQ115" s="54">
        <v>8.1431169688016558E-3</v>
      </c>
      <c r="AR115" s="54">
        <v>5.7809434021941497E-3</v>
      </c>
      <c r="AS115" s="54">
        <v>3.6053516813809861E-3</v>
      </c>
      <c r="AT115" s="54">
        <v>1.5950752891746856E-3</v>
      </c>
      <c r="AU115" s="54">
        <v>-2.680386573966631E-4</v>
      </c>
      <c r="AV115" s="54">
        <v>-1.9995791207810809E-3</v>
      </c>
      <c r="AW115" s="54">
        <v>-3.6130083659753343E-3</v>
      </c>
      <c r="AX115" s="54">
        <v>-5.1200126633313969E-3</v>
      </c>
      <c r="AY115" s="54">
        <v>-6.5307858080051462E-3</v>
      </c>
      <c r="AZ115" s="54">
        <v>-7.8542600066743296E-3</v>
      </c>
      <c r="BA115" s="54">
        <v>-9.098295188647465E-3</v>
      </c>
      <c r="BB115" s="54">
        <v>-1.0269835221118351E-2</v>
      </c>
      <c r="BC115" s="54">
        <v>-1.1375037587666559E-2</v>
      </c>
      <c r="BD115" s="54">
        <v>-1.2419381644400151E-2</v>
      </c>
      <c r="BE115" s="54">
        <v>-1.3407759471809277E-2</v>
      </c>
    </row>
    <row r="116" spans="1:57">
      <c r="A116" s="14">
        <f t="shared" si="23"/>
        <v>31</v>
      </c>
      <c r="B116" s="15">
        <f t="shared" si="22"/>
        <v>90</v>
      </c>
      <c r="C116" s="14">
        <f t="shared" si="19"/>
        <v>0.54105206811824214</v>
      </c>
      <c r="D116" s="15">
        <f t="shared" si="19"/>
        <v>1.5707963267948966</v>
      </c>
      <c r="J116" s="45">
        <f t="shared" si="24"/>
        <v>31</v>
      </c>
      <c r="K116" s="54">
        <f t="shared" si="20"/>
        <v>0.59613037003980018</v>
      </c>
      <c r="L116" s="54">
        <f t="shared" si="32"/>
        <v>0.59189431354945299</v>
      </c>
      <c r="M116" s="54">
        <f t="shared" si="32"/>
        <v>0.58807884820492573</v>
      </c>
      <c r="N116" s="54">
        <f t="shared" si="32"/>
        <v>0.58462429691269591</v>
      </c>
      <c r="O116" s="54">
        <f t="shared" si="32"/>
        <v>0.5814817627194212</v>
      </c>
      <c r="P116" s="54">
        <f t="shared" si="32"/>
        <v>0.57861079981850561</v>
      </c>
      <c r="Q116" s="54">
        <f t="shared" si="32"/>
        <v>0.57597766334804812</v>
      </c>
      <c r="R116" s="54">
        <f t="shared" si="32"/>
        <v>0.57355397684252252</v>
      </c>
      <c r="S116" s="54">
        <f t="shared" si="32"/>
        <v>0.57131570550950195</v>
      </c>
      <c r="T116" s="54">
        <f t="shared" si="32"/>
        <v>0.56924235646217614</v>
      </c>
      <c r="U116" s="54">
        <f t="shared" si="32"/>
        <v>0.56731634945771126</v>
      </c>
      <c r="V116" s="54">
        <f t="shared" si="32"/>
        <v>0.56552251718730329</v>
      </c>
      <c r="W116" s="54">
        <f t="shared" si="32"/>
        <v>0.56384770503294812</v>
      </c>
      <c r="X116" s="54">
        <f t="shared" si="32"/>
        <v>0.56228044793408394</v>
      </c>
      <c r="Y116" s="54">
        <f t="shared" si="32"/>
        <v>0.56081070757154061</v>
      </c>
      <c r="Z116" s="54">
        <f t="shared" si="32"/>
        <v>0.55942965712955783</v>
      </c>
      <c r="AA116" s="54">
        <f t="shared" si="32"/>
        <v>0.55812950388150617</v>
      </c>
      <c r="AB116" s="54">
        <f t="shared" si="31"/>
        <v>0.55690334206543357</v>
      </c>
      <c r="AC116" s="54">
        <f t="shared" si="31"/>
        <v>0.55574503018309929</v>
      </c>
      <c r="AD116" s="54">
        <f t="shared" si="31"/>
        <v>0.55464908811967684</v>
      </c>
      <c r="AE116" s="38"/>
      <c r="AG116" s="45">
        <f t="shared" si="25"/>
        <v>31</v>
      </c>
      <c r="AH116" s="29">
        <f t="shared" si="21"/>
        <v>0.56956273334743779</v>
      </c>
      <c r="AK116" s="45">
        <f t="shared" si="26"/>
        <v>31</v>
      </c>
      <c r="AL116" s="54">
        <v>2.6567636692362395E-2</v>
      </c>
      <c r="AM116" s="54">
        <v>2.23315802020152E-2</v>
      </c>
      <c r="AN116" s="54">
        <v>1.8516114857487942E-2</v>
      </c>
      <c r="AO116" s="54">
        <v>1.5061563565258118E-2</v>
      </c>
      <c r="AP116" s="54">
        <v>1.1919029371983414E-2</v>
      </c>
      <c r="AQ116" s="54">
        <v>9.0480664710678171E-3</v>
      </c>
      <c r="AR116" s="54">
        <v>6.4149300006103305E-3</v>
      </c>
      <c r="AS116" s="54">
        <v>3.9912434950847286E-3</v>
      </c>
      <c r="AT116" s="54">
        <v>1.7529721620641592E-3</v>
      </c>
      <c r="AU116" s="54">
        <v>-3.2037688526165287E-4</v>
      </c>
      <c r="AV116" s="54">
        <v>-2.2463838897265331E-3</v>
      </c>
      <c r="AW116" s="54">
        <v>-4.0402161601345021E-3</v>
      </c>
      <c r="AX116" s="54">
        <v>-5.7150283144896674E-3</v>
      </c>
      <c r="AY116" s="54">
        <v>-7.2822854133538506E-3</v>
      </c>
      <c r="AZ116" s="54">
        <v>-8.7520257758971765E-3</v>
      </c>
      <c r="BA116" s="54">
        <v>-1.0133076217879955E-2</v>
      </c>
      <c r="BB116" s="54">
        <v>-1.1433229465931616E-2</v>
      </c>
      <c r="BC116" s="54">
        <v>-1.2659391282004218E-2</v>
      </c>
      <c r="BD116" s="54">
        <v>-1.3817703164338502E-2</v>
      </c>
      <c r="BE116" s="54">
        <v>-1.4913645227760952E-2</v>
      </c>
    </row>
    <row r="117" spans="1:57">
      <c r="A117" s="49">
        <f t="shared" si="23"/>
        <v>32</v>
      </c>
      <c r="B117" s="15">
        <f t="shared" si="22"/>
        <v>90</v>
      </c>
      <c r="C117" s="14">
        <f t="shared" si="19"/>
        <v>0.55850536063818546</v>
      </c>
      <c r="D117" s="15">
        <f t="shared" si="19"/>
        <v>1.5707963267948966</v>
      </c>
      <c r="J117" s="46">
        <f t="shared" si="24"/>
        <v>32</v>
      </c>
      <c r="K117" s="54">
        <f t="shared" si="20"/>
        <v>0.61958288183703947</v>
      </c>
      <c r="L117" s="54">
        <f t="shared" si="32"/>
        <v>0.61485402799685207</v>
      </c>
      <c r="M117" s="54">
        <f t="shared" si="32"/>
        <v>0.61059898437266491</v>
      </c>
      <c r="N117" s="54">
        <f t="shared" si="32"/>
        <v>0.60674993772894015</v>
      </c>
      <c r="O117" s="54">
        <f t="shared" si="32"/>
        <v>0.60325142642671814</v>
      </c>
      <c r="P117" s="54">
        <f t="shared" si="32"/>
        <v>0.60005765072868678</v>
      </c>
      <c r="Q117" s="54">
        <f t="shared" si="32"/>
        <v>0.59713045662352104</v>
      </c>
      <c r="R117" s="54">
        <f t="shared" si="32"/>
        <v>0.5944378042891556</v>
      </c>
      <c r="S117" s="54">
        <f t="shared" si="32"/>
        <v>0.59195259051907301</v>
      </c>
      <c r="T117" s="54">
        <f t="shared" si="32"/>
        <v>0.58965173321054165</v>
      </c>
      <c r="U117" s="54">
        <f t="shared" si="32"/>
        <v>0.58751545230784741</v>
      </c>
      <c r="V117" s="54">
        <f t="shared" si="32"/>
        <v>0.58552669971642735</v>
      </c>
      <c r="W117" s="54">
        <f t="shared" si="32"/>
        <v>0.58367070338273486</v>
      </c>
      <c r="X117" s="54">
        <f t="shared" si="32"/>
        <v>0.58193459972797812</v>
      </c>
      <c r="Y117" s="54">
        <f t="shared" si="32"/>
        <v>0.58030713508470866</v>
      </c>
      <c r="Z117" s="54">
        <f t="shared" si="32"/>
        <v>0.57877842148196201</v>
      </c>
      <c r="AA117" s="54">
        <f t="shared" si="32"/>
        <v>0.57733973557667595</v>
      </c>
      <c r="AB117" s="54">
        <f t="shared" si="31"/>
        <v>0.57598335209249907</v>
      </c>
      <c r="AC117" s="54">
        <f t="shared" si="31"/>
        <v>0.574702405048931</v>
      </c>
      <c r="AD117" s="54">
        <f t="shared" si="31"/>
        <v>0.57349077151761585</v>
      </c>
      <c r="AE117" s="38"/>
      <c r="AG117" s="46">
        <f t="shared" si="25"/>
        <v>32</v>
      </c>
      <c r="AH117" s="29">
        <f t="shared" si="21"/>
        <v>0.5900328931700044</v>
      </c>
      <c r="AK117" s="46">
        <f t="shared" si="26"/>
        <v>32</v>
      </c>
      <c r="AL117" s="54">
        <v>2.9549988667035065E-2</v>
      </c>
      <c r="AM117" s="54">
        <v>2.4821134826847668E-2</v>
      </c>
      <c r="AN117" s="54">
        <v>2.0566091202660508E-2</v>
      </c>
      <c r="AO117" s="54">
        <v>1.6717044558935745E-2</v>
      </c>
      <c r="AP117" s="54">
        <v>1.3218533256713738E-2</v>
      </c>
      <c r="AQ117" s="54">
        <v>1.0024757558682373E-2</v>
      </c>
      <c r="AR117" s="54">
        <v>7.0975634535166421E-3</v>
      </c>
      <c r="AS117" s="54">
        <v>4.4049111191512003E-3</v>
      </c>
      <c r="AT117" s="54">
        <v>1.9196973490686053E-3</v>
      </c>
      <c r="AU117" s="54">
        <v>-3.8115995946275127E-4</v>
      </c>
      <c r="AV117" s="54">
        <v>-2.5174408621569944E-3</v>
      </c>
      <c r="AW117" s="54">
        <v>-4.5061934535770565E-3</v>
      </c>
      <c r="AX117" s="54">
        <v>-6.3621897872695454E-3</v>
      </c>
      <c r="AY117" s="54">
        <v>-8.0982934420262831E-3</v>
      </c>
      <c r="AZ117" s="54">
        <v>-9.7257580852957437E-3</v>
      </c>
      <c r="BA117" s="54">
        <v>-1.1254471688042389E-2</v>
      </c>
      <c r="BB117" s="54">
        <v>-1.2693157593328452E-2</v>
      </c>
      <c r="BC117" s="54">
        <v>-1.4049541077505334E-2</v>
      </c>
      <c r="BD117" s="54">
        <v>-1.5330488121073405E-2</v>
      </c>
      <c r="BE117" s="54">
        <v>-1.6542121652388553E-2</v>
      </c>
    </row>
    <row r="118" spans="1:57">
      <c r="A118" s="14">
        <f t="shared" si="23"/>
        <v>33</v>
      </c>
      <c r="B118" s="15">
        <f t="shared" si="22"/>
        <v>90</v>
      </c>
      <c r="C118" s="14">
        <f t="shared" si="19"/>
        <v>0.57595865315812877</v>
      </c>
      <c r="D118" s="15">
        <f t="shared" si="19"/>
        <v>1.5707963267948966</v>
      </c>
      <c r="J118" s="45">
        <f t="shared" si="24"/>
        <v>33</v>
      </c>
      <c r="K118" s="54">
        <f t="shared" si="20"/>
        <v>0.64351291400133181</v>
      </c>
      <c r="L118" s="54">
        <f t="shared" si="32"/>
        <v>0.63824621648450663</v>
      </c>
      <c r="M118" s="54">
        <f t="shared" si="32"/>
        <v>0.6335122239644293</v>
      </c>
      <c r="N118" s="54">
        <f t="shared" si="32"/>
        <v>0.62923400564901111</v>
      </c>
      <c r="O118" s="54">
        <f t="shared" si="32"/>
        <v>0.62534876372529324</v>
      </c>
      <c r="P118" s="54">
        <f t="shared" si="32"/>
        <v>0.62180473040335127</v>
      </c>
      <c r="Q118" s="54">
        <f t="shared" si="32"/>
        <v>0.61855884809292672</v>
      </c>
      <c r="R118" s="54">
        <f t="shared" si="32"/>
        <v>0.61557501143002336</v>
      </c>
      <c r="S118" s="54">
        <f t="shared" si="32"/>
        <v>0.61282271855628712</v>
      </c>
      <c r="T118" s="54">
        <f t="shared" si="32"/>
        <v>0.61027602465063469</v>
      </c>
      <c r="U118" s="54">
        <f t="shared" si="32"/>
        <v>0.60791272153358511</v>
      </c>
      <c r="V118" s="54">
        <f t="shared" si="32"/>
        <v>0.60571368834529515</v>
      </c>
      <c r="W118" s="54">
        <f t="shared" si="32"/>
        <v>0.60366237307631121</v>
      </c>
      <c r="X118" s="54">
        <f t="shared" si="32"/>
        <v>0.60174437518609036</v>
      </c>
      <c r="Y118" s="54">
        <f t="shared" si="32"/>
        <v>0.59994710703864451</v>
      </c>
      <c r="Z118" s="54">
        <f t="shared" si="32"/>
        <v>0.59825951732093308</v>
      </c>
      <c r="AA118" s="54">
        <f t="shared" si="32"/>
        <v>0.59667186359723656</v>
      </c>
      <c r="AB118" s="54">
        <f t="shared" si="31"/>
        <v>0.5951755241082759</v>
      </c>
      <c r="AC118" s="54">
        <f t="shared" si="31"/>
        <v>0.59376284113582389</v>
      </c>
      <c r="AD118" s="54">
        <f t="shared" si="31"/>
        <v>0.59242698992416043</v>
      </c>
      <c r="AE118" s="38"/>
      <c r="AG118" s="45">
        <f t="shared" si="25"/>
        <v>33</v>
      </c>
      <c r="AH118" s="29">
        <f t="shared" si="21"/>
        <v>0.61072754683599528</v>
      </c>
      <c r="AK118" s="45">
        <f t="shared" si="26"/>
        <v>33</v>
      </c>
      <c r="AL118" s="54">
        <v>3.2785367165336532E-2</v>
      </c>
      <c r="AM118" s="54">
        <v>2.7518669648511351E-2</v>
      </c>
      <c r="AN118" s="54">
        <v>2.2784677128434017E-2</v>
      </c>
      <c r="AO118" s="54">
        <v>1.8506458813015825E-2</v>
      </c>
      <c r="AP118" s="54">
        <v>1.4621216889297961E-2</v>
      </c>
      <c r="AQ118" s="54">
        <v>1.1077183567355986E-2</v>
      </c>
      <c r="AR118" s="54">
        <v>7.8313012569314333E-3</v>
      </c>
      <c r="AS118" s="54">
        <v>4.8474645940280725E-3</v>
      </c>
      <c r="AT118" s="54">
        <v>2.095171720291833E-3</v>
      </c>
      <c r="AU118" s="54">
        <v>-4.5152218536059774E-4</v>
      </c>
      <c r="AV118" s="54">
        <v>-2.8148253024101733E-3</v>
      </c>
      <c r="AW118" s="54">
        <v>-5.0138584907001293E-3</v>
      </c>
      <c r="AX118" s="54">
        <v>-7.0651737596840736E-3</v>
      </c>
      <c r="AY118" s="54">
        <v>-8.9831716499049197E-3</v>
      </c>
      <c r="AZ118" s="54">
        <v>-1.0780439797350772E-2</v>
      </c>
      <c r="BA118" s="54">
        <v>-1.2468029515062207E-2</v>
      </c>
      <c r="BB118" s="54">
        <v>-1.405568323875872E-2</v>
      </c>
      <c r="BC118" s="54">
        <v>-1.5552022727719383E-2</v>
      </c>
      <c r="BD118" s="54">
        <v>-1.696470570017139E-2</v>
      </c>
      <c r="BE118" s="54">
        <v>-1.8300556911834853E-2</v>
      </c>
    </row>
    <row r="119" spans="1:57">
      <c r="A119" s="49">
        <f t="shared" si="23"/>
        <v>34</v>
      </c>
      <c r="B119" s="15">
        <f t="shared" si="22"/>
        <v>90</v>
      </c>
      <c r="C119" s="14">
        <f t="shared" si="19"/>
        <v>0.59341194567807209</v>
      </c>
      <c r="D119" s="15">
        <f t="shared" si="19"/>
        <v>1.5707963267948966</v>
      </c>
      <c r="J119" s="46">
        <f t="shared" si="24"/>
        <v>34</v>
      </c>
      <c r="K119" s="54">
        <f t="shared" si="20"/>
        <v>0.66794931977440497</v>
      </c>
      <c r="L119" s="54">
        <f t="shared" si="32"/>
        <v>0.6620961433520266</v>
      </c>
      <c r="M119" s="54">
        <f t="shared" si="32"/>
        <v>0.65684081695976515</v>
      </c>
      <c r="N119" s="54">
        <f t="shared" si="32"/>
        <v>0.65209619362951277</v>
      </c>
      <c r="O119" s="54">
        <f t="shared" si="32"/>
        <v>0.647791279114869</v>
      </c>
      <c r="P119" s="54">
        <f t="shared" si="32"/>
        <v>0.64386765523388412</v>
      </c>
      <c r="Q119" s="54">
        <f t="shared" si="32"/>
        <v>0.64027681327370622</v>
      </c>
      <c r="R119" s="54">
        <f t="shared" si="32"/>
        <v>0.63697813829364069</v>
      </c>
      <c r="S119" s="54">
        <f t="shared" si="32"/>
        <v>0.63393736621266461</v>
      </c>
      <c r="T119" s="54">
        <f t="shared" si="32"/>
        <v>0.63112538917433969</v>
      </c>
      <c r="U119" s="54">
        <f t="shared" si="32"/>
        <v>0.62851732079624911</v>
      </c>
      <c r="V119" s="54">
        <f t="shared" si="32"/>
        <v>0.62609175765302272</v>
      </c>
      <c r="W119" s="54">
        <f t="shared" si="32"/>
        <v>0.6238301905561604</v>
      </c>
      <c r="X119" s="54">
        <f t="shared" si="32"/>
        <v>0.62171653134184146</v>
      </c>
      <c r="Y119" s="54">
        <f t="shared" si="32"/>
        <v>0.61973672956391657</v>
      </c>
      <c r="Z119" s="54">
        <f t="shared" si="32"/>
        <v>0.61787845977587807</v>
      </c>
      <c r="AA119" s="54">
        <f t="shared" si="32"/>
        <v>0.6161308646873469</v>
      </c>
      <c r="AB119" s="54">
        <f t="shared" si="31"/>
        <v>0.61448434288468701</v>
      </c>
      <c r="AC119" s="54">
        <f t="shared" si="31"/>
        <v>0.61293037234840053</v>
      </c>
      <c r="AD119" s="54">
        <f t="shared" si="31"/>
        <v>0.61146136291732078</v>
      </c>
      <c r="AE119" s="38"/>
      <c r="AG119" s="46">
        <f t="shared" si="25"/>
        <v>34</v>
      </c>
      <c r="AH119" s="29">
        <f t="shared" si="21"/>
        <v>0.63165811993916199</v>
      </c>
      <c r="AK119" s="46">
        <f t="shared" si="26"/>
        <v>34</v>
      </c>
      <c r="AL119" s="54">
        <v>3.6291199835242982E-2</v>
      </c>
      <c r="AM119" s="54">
        <v>3.0438023412864612E-2</v>
      </c>
      <c r="AN119" s="54">
        <v>2.5182697020603162E-2</v>
      </c>
      <c r="AO119" s="54">
        <v>2.0438073690350778E-2</v>
      </c>
      <c r="AP119" s="54">
        <v>1.6133159175707013E-2</v>
      </c>
      <c r="AQ119" s="54">
        <v>1.2209535294722129E-2</v>
      </c>
      <c r="AR119" s="54">
        <v>8.6186933345442363E-3</v>
      </c>
      <c r="AS119" s="54">
        <v>5.3200183544787061E-3</v>
      </c>
      <c r="AT119" s="54">
        <v>2.279246273502622E-3</v>
      </c>
      <c r="AU119" s="54">
        <v>-5.3273076482229786E-4</v>
      </c>
      <c r="AV119" s="54">
        <v>-3.1407991429128757E-3</v>
      </c>
      <c r="AW119" s="54">
        <v>-5.5663622861392703E-3</v>
      </c>
      <c r="AX119" s="54">
        <v>-7.8279293830015861E-3</v>
      </c>
      <c r="AY119" s="54">
        <v>-9.9415885973205276E-3</v>
      </c>
      <c r="AZ119" s="54">
        <v>-1.1921390375245422E-2</v>
      </c>
      <c r="BA119" s="54">
        <v>-1.3779660163283913E-2</v>
      </c>
      <c r="BB119" s="54">
        <v>-1.5527255251815086E-2</v>
      </c>
      <c r="BC119" s="54">
        <v>-1.7173777054474981E-2</v>
      </c>
      <c r="BD119" s="54">
        <v>-1.8727747590761457E-2</v>
      </c>
      <c r="BE119" s="54">
        <v>-2.0196757021841205E-2</v>
      </c>
    </row>
    <row r="120" spans="1:57">
      <c r="A120" s="14">
        <f t="shared" si="23"/>
        <v>35</v>
      </c>
      <c r="B120" s="15">
        <f t="shared" si="22"/>
        <v>90</v>
      </c>
      <c r="C120" s="14">
        <f t="shared" si="19"/>
        <v>0.6108652381980153</v>
      </c>
      <c r="D120" s="15">
        <f t="shared" si="19"/>
        <v>1.5707963267948966</v>
      </c>
      <c r="J120" s="45">
        <f t="shared" si="24"/>
        <v>35</v>
      </c>
      <c r="K120" s="54">
        <f t="shared" si="20"/>
        <v>0.69292278851080902</v>
      </c>
      <c r="L120" s="54">
        <f t="shared" si="32"/>
        <v>0.68643058991856831</v>
      </c>
      <c r="M120" s="54">
        <f t="shared" si="32"/>
        <v>0.68060827575060312</v>
      </c>
      <c r="N120" s="54">
        <f t="shared" si="32"/>
        <v>0.67535725162719928</v>
      </c>
      <c r="O120" s="54">
        <f t="shared" si="32"/>
        <v>0.67059736664078295</v>
      </c>
      <c r="P120" s="54">
        <f t="shared" si="32"/>
        <v>0.66626279339022099</v>
      </c>
      <c r="Q120" s="54">
        <f t="shared" si="32"/>
        <v>0.66229896518276388</v>
      </c>
      <c r="R120" s="54">
        <f t="shared" si="32"/>
        <v>0.65866026690688717</v>
      </c>
      <c r="S120" s="54">
        <f t="shared" si="32"/>
        <v>0.65530827173267991</v>
      </c>
      <c r="T120" s="54">
        <f t="shared" si="32"/>
        <v>0.65221037881974864</v>
      </c>
      <c r="U120" s="54">
        <f t="shared" si="32"/>
        <v>0.64933874952201276</v>
      </c>
      <c r="V120" s="54">
        <f t="shared" si="32"/>
        <v>0.64666946847225315</v>
      </c>
      <c r="W120" s="54">
        <f t="shared" si="32"/>
        <v>0.64418187597271082</v>
      </c>
      <c r="X120" s="54">
        <f t="shared" si="32"/>
        <v>0.64185803222424953</v>
      </c>
      <c r="Y120" s="54">
        <f t="shared" si="32"/>
        <v>0.6396822839874321</v>
      </c>
      <c r="Z120" s="54">
        <f t="shared" si="32"/>
        <v>0.63764091153357427</v>
      </c>
      <c r="AA120" s="54">
        <f t="shared" si="32"/>
        <v>0.63572183904998214</v>
      </c>
      <c r="AB120" s="54">
        <f t="shared" si="31"/>
        <v>0.63391439558082008</v>
      </c>
      <c r="AC120" s="54">
        <f t="shared" si="31"/>
        <v>0.63220911650589395</v>
      </c>
      <c r="AD120" s="54">
        <f t="shared" si="31"/>
        <v>0.63059757775796699</v>
      </c>
      <c r="AE120" s="38"/>
      <c r="AG120" s="45">
        <f t="shared" si="25"/>
        <v>35</v>
      </c>
      <c r="AH120" s="29">
        <f t="shared" si="21"/>
        <v>0.65283657971979814</v>
      </c>
      <c r="AK120" s="45">
        <f t="shared" si="26"/>
        <v>35</v>
      </c>
      <c r="AL120" s="54">
        <v>4.008620879101088E-2</v>
      </c>
      <c r="AM120" s="54">
        <v>3.3594010198770174E-2</v>
      </c>
      <c r="AN120" s="54">
        <v>2.7771696030804982E-2</v>
      </c>
      <c r="AO120" s="54">
        <v>2.2520671907401146E-2</v>
      </c>
      <c r="AP120" s="54">
        <v>1.7760786920984817E-2</v>
      </c>
      <c r="AQ120" s="54">
        <v>1.3426213670422849E-2</v>
      </c>
      <c r="AR120" s="54">
        <v>9.4623854629657389E-3</v>
      </c>
      <c r="AS120" s="54">
        <v>5.8236871870890328E-3</v>
      </c>
      <c r="AT120" s="54">
        <v>2.4716920128817765E-3</v>
      </c>
      <c r="AU120" s="54">
        <v>-6.2620090004950058E-4</v>
      </c>
      <c r="AV120" s="54">
        <v>-3.4978301977853787E-3</v>
      </c>
      <c r="AW120" s="54">
        <v>-6.1671112475449874E-3</v>
      </c>
      <c r="AX120" s="54">
        <v>-8.6547037470873223E-3</v>
      </c>
      <c r="AY120" s="54">
        <v>-1.0978547495548607E-2</v>
      </c>
      <c r="AZ120" s="54">
        <v>-1.3154295732366039E-2</v>
      </c>
      <c r="BA120" s="54">
        <v>-1.5195668186223865E-2</v>
      </c>
      <c r="BB120" s="54">
        <v>-1.7114740669815998E-2</v>
      </c>
      <c r="BC120" s="54">
        <v>-1.892218413897806E-2</v>
      </c>
      <c r="BD120" s="54">
        <v>-2.0627463213904185E-2</v>
      </c>
      <c r="BE120" s="54">
        <v>-2.2239001961831151E-2</v>
      </c>
    </row>
    <row r="121" spans="1:57">
      <c r="A121" s="49">
        <f t="shared" si="23"/>
        <v>36</v>
      </c>
      <c r="B121" s="15">
        <f t="shared" si="22"/>
        <v>90</v>
      </c>
      <c r="C121" s="14">
        <f t="shared" si="19"/>
        <v>0.62831853071795862</v>
      </c>
      <c r="D121" s="15">
        <f t="shared" si="19"/>
        <v>1.5707963267948966</v>
      </c>
      <c r="J121" s="46">
        <f t="shared" si="24"/>
        <v>36</v>
      </c>
      <c r="K121" s="54">
        <f t="shared" si="20"/>
        <v>0.71846601283619049</v>
      </c>
      <c r="L121" s="54">
        <f t="shared" si="32"/>
        <v>0.71127798657527475</v>
      </c>
      <c r="M121" s="54">
        <f t="shared" si="32"/>
        <v>0.70483948053173529</v>
      </c>
      <c r="N121" s="54">
        <f t="shared" si="32"/>
        <v>0.69903907137649746</v>
      </c>
      <c r="O121" s="54">
        <f t="shared" si="32"/>
        <v>0.69378637856443881</v>
      </c>
      <c r="P121" s="54">
        <f t="shared" si="32"/>
        <v>0.68900732076777671</v>
      </c>
      <c r="Q121" s="54">
        <f t="shared" si="32"/>
        <v>0.68464060013440531</v>
      </c>
      <c r="R121" s="54">
        <f t="shared" si="32"/>
        <v>0.68063505892644227</v>
      </c>
      <c r="S121" s="54">
        <f t="shared" si="32"/>
        <v>0.67694766602194589</v>
      </c>
      <c r="T121" s="54">
        <f t="shared" si="32"/>
        <v>0.67354196486937801</v>
      </c>
      <c r="U121" s="54">
        <f t="shared" si="32"/>
        <v>0.6703868640526901</v>
      </c>
      <c r="V121" s="54">
        <f t="shared" si="32"/>
        <v>0.66745568536251176</v>
      </c>
      <c r="W121" s="54">
        <f t="shared" si="32"/>
        <v>0.66472540760093679</v>
      </c>
      <c r="X121" s="54">
        <f t="shared" si="32"/>
        <v>0.66217606072163504</v>
      </c>
      <c r="Y121" s="54">
        <f t="shared" si="32"/>
        <v>0.65979023655494629</v>
      </c>
      <c r="Z121" s="54">
        <f t="shared" si="32"/>
        <v>0.65755269075791001</v>
      </c>
      <c r="AA121" s="54">
        <f t="shared" si="32"/>
        <v>0.65545001674365966</v>
      </c>
      <c r="AB121" s="54">
        <f t="shared" si="31"/>
        <v>0.65347037684909159</v>
      </c>
      <c r="AC121" s="54">
        <f t="shared" si="31"/>
        <v>0.65160327935183426</v>
      </c>
      <c r="AD121" s="54">
        <f t="shared" si="31"/>
        <v>0.64983939246581268</v>
      </c>
      <c r="AE121" s="38"/>
      <c r="AG121" s="46">
        <f t="shared" si="25"/>
        <v>36</v>
      </c>
      <c r="AH121" s="29">
        <f t="shared" si="21"/>
        <v>0.6742754776268165</v>
      </c>
      <c r="AK121" s="46">
        <f t="shared" si="26"/>
        <v>36</v>
      </c>
      <c r="AL121" s="54">
        <v>4.4190535209373993E-2</v>
      </c>
      <c r="AM121" s="54">
        <v>3.7002508948458246E-2</v>
      </c>
      <c r="AN121" s="54">
        <v>3.0564002904918786E-2</v>
      </c>
      <c r="AO121" s="54">
        <v>2.4763593749680957E-2</v>
      </c>
      <c r="AP121" s="54">
        <v>1.9510900937622311E-2</v>
      </c>
      <c r="AQ121" s="54">
        <v>1.473184314096021E-2</v>
      </c>
      <c r="AR121" s="54">
        <v>1.0365122507588809E-2</v>
      </c>
      <c r="AS121" s="54">
        <v>6.3595812996257717E-3</v>
      </c>
      <c r="AT121" s="54">
        <v>2.6721883951293934E-3</v>
      </c>
      <c r="AU121" s="54">
        <v>-7.3351275743849254E-4</v>
      </c>
      <c r="AV121" s="54">
        <v>-3.8886135741263983E-3</v>
      </c>
      <c r="AW121" s="54">
        <v>-6.819792264304736E-3</v>
      </c>
      <c r="AX121" s="54">
        <v>-9.5500700258797089E-3</v>
      </c>
      <c r="AY121" s="54">
        <v>-1.2099416905181459E-2</v>
      </c>
      <c r="AZ121" s="54">
        <v>-1.4485241071870214E-2</v>
      </c>
      <c r="BA121" s="54">
        <v>-1.6722786868906492E-2</v>
      </c>
      <c r="BB121" s="54">
        <v>-1.8825460883156842E-2</v>
      </c>
      <c r="BC121" s="54">
        <v>-2.0805100777724905E-2</v>
      </c>
      <c r="BD121" s="54">
        <v>-2.2672198274982236E-2</v>
      </c>
      <c r="BE121" s="54">
        <v>-2.4436085161003818E-2</v>
      </c>
    </row>
    <row r="122" spans="1:57">
      <c r="A122" s="14">
        <f t="shared" si="23"/>
        <v>37</v>
      </c>
      <c r="B122" s="15">
        <f t="shared" si="22"/>
        <v>90</v>
      </c>
      <c r="C122" s="14">
        <f t="shared" si="19"/>
        <v>0.64577182323790194</v>
      </c>
      <c r="D122" s="15">
        <f t="shared" si="19"/>
        <v>1.5707963267948966</v>
      </c>
      <c r="J122" s="45">
        <f t="shared" si="24"/>
        <v>37</v>
      </c>
      <c r="K122" s="54">
        <f t="shared" si="20"/>
        <v>0.74461387348077823</v>
      </c>
      <c r="L122" s="54">
        <f t="shared" si="32"/>
        <v>0.73666855812587917</v>
      </c>
      <c r="M122" s="54">
        <f t="shared" si="32"/>
        <v>0.72956079473595969</v>
      </c>
      <c r="N122" s="54">
        <f t="shared" si="32"/>
        <v>0.72316477885736052</v>
      </c>
      <c r="O122" s="54">
        <f t="shared" si="32"/>
        <v>0.71737869996995762</v>
      </c>
      <c r="P122" s="54">
        <f t="shared" si="32"/>
        <v>0.71211928154769422</v>
      </c>
      <c r="Q122" s="54">
        <f t="shared" si="32"/>
        <v>0.70731774714314211</v>
      </c>
      <c r="R122" s="54">
        <f t="shared" si="32"/>
        <v>0.70291679609894475</v>
      </c>
      <c r="S122" s="54">
        <f t="shared" si="32"/>
        <v>0.69886830588168891</v>
      </c>
      <c r="T122" s="54">
        <f t="shared" si="32"/>
        <v>0.69513156520354014</v>
      </c>
      <c r="U122" s="54">
        <f t="shared" si="32"/>
        <v>0.6916719001807714</v>
      </c>
      <c r="V122" s="54">
        <f t="shared" si="32"/>
        <v>0.68845959517409794</v>
      </c>
      <c r="W122" s="54">
        <f t="shared" si="32"/>
        <v>0.6854690371137333</v>
      </c>
      <c r="X122" s="54">
        <f t="shared" si="32"/>
        <v>0.6826780311152485</v>
      </c>
      <c r="Y122" s="54">
        <f t="shared" si="32"/>
        <v>0.68006724867359014</v>
      </c>
      <c r="Z122" s="54">
        <f t="shared" si="32"/>
        <v>0.67761977940902884</v>
      </c>
      <c r="AA122" s="54">
        <f t="shared" si="32"/>
        <v>0.67532076438129829</v>
      </c>
      <c r="AB122" s="54">
        <f t="shared" si="31"/>
        <v>0.67315709416498437</v>
      </c>
      <c r="AC122" s="54">
        <f t="shared" si="31"/>
        <v>0.67111715872380695</v>
      </c>
      <c r="AD122" s="54">
        <f t="shared" si="31"/>
        <v>0.66919063900414633</v>
      </c>
      <c r="AE122" s="38"/>
      <c r="AG122" s="45">
        <f t="shared" si="25"/>
        <v>37</v>
      </c>
      <c r="AH122" s="29">
        <f t="shared" si="21"/>
        <v>0.69598799575026116</v>
      </c>
      <c r="AK122" s="45">
        <f t="shared" si="26"/>
        <v>37</v>
      </c>
      <c r="AL122" s="54">
        <v>4.8625877730517075E-2</v>
      </c>
      <c r="AM122" s="54">
        <v>4.0680562375618012E-2</v>
      </c>
      <c r="AN122" s="54">
        <v>3.3572798985698538E-2</v>
      </c>
      <c r="AO122" s="54">
        <v>2.7176783107099367E-2</v>
      </c>
      <c r="AP122" s="54">
        <v>2.1390704219696466E-2</v>
      </c>
      <c r="AQ122" s="54">
        <v>1.6131285797433059E-2</v>
      </c>
      <c r="AR122" s="54">
        <v>1.1329751392880949E-2</v>
      </c>
      <c r="AS122" s="54">
        <v>6.9288003486835947E-3</v>
      </c>
      <c r="AT122" s="54">
        <v>2.8803101314277546E-3</v>
      </c>
      <c r="AU122" s="54">
        <v>-8.5643054672102092E-4</v>
      </c>
      <c r="AV122" s="54">
        <v>-4.3160955694897529E-3</v>
      </c>
      <c r="AW122" s="54">
        <v>-7.5284005761632189E-3</v>
      </c>
      <c r="AX122" s="54">
        <v>-1.0518958636527853E-2</v>
      </c>
      <c r="AY122" s="54">
        <v>-1.3309964635012661E-2</v>
      </c>
      <c r="AZ122" s="54">
        <v>-1.5920747076671016E-2</v>
      </c>
      <c r="BA122" s="54">
        <v>-1.8368216341232313E-2</v>
      </c>
      <c r="BB122" s="54">
        <v>-2.0667231368962868E-2</v>
      </c>
      <c r="BC122" s="54">
        <v>-2.2830901585276786E-2</v>
      </c>
      <c r="BD122" s="54">
        <v>-2.4870837026454207E-2</v>
      </c>
      <c r="BE122" s="54">
        <v>-2.6797356746114831E-2</v>
      </c>
    </row>
    <row r="123" spans="1:57">
      <c r="A123" s="49">
        <f t="shared" si="23"/>
        <v>38</v>
      </c>
      <c r="B123" s="15">
        <f t="shared" si="22"/>
        <v>90</v>
      </c>
      <c r="C123" s="14">
        <f t="shared" si="19"/>
        <v>0.66322511575784526</v>
      </c>
      <c r="D123" s="15">
        <f t="shared" si="19"/>
        <v>1.5707963267948966</v>
      </c>
      <c r="J123" s="46">
        <f t="shared" si="24"/>
        <v>38</v>
      </c>
      <c r="K123" s="54">
        <f t="shared" si="20"/>
        <v>0.77140364405791073</v>
      </c>
      <c r="L123" s="54">
        <f t="shared" si="32"/>
        <v>0.76263448399426881</v>
      </c>
      <c r="M123" s="54">
        <f t="shared" si="32"/>
        <v>0.75480019168453305</v>
      </c>
      <c r="N123" s="54">
        <f t="shared" si="32"/>
        <v>0.74775883531007314</v>
      </c>
      <c r="O123" s="54">
        <f t="shared" si="32"/>
        <v>0.74139582994016617</v>
      </c>
      <c r="P123" s="54">
        <f t="shared" si="32"/>
        <v>0.7356176538422875</v>
      </c>
      <c r="Q123" s="54">
        <f t="shared" si="32"/>
        <v>0.73034722128545748</v>
      </c>
      <c r="R123" s="54">
        <f t="shared" si="32"/>
        <v>0.72552042381701609</v>
      </c>
      <c r="S123" s="54">
        <f t="shared" si="32"/>
        <v>0.72108350967183188</v>
      </c>
      <c r="T123" s="54">
        <f t="shared" si="32"/>
        <v>0.71699107356246849</v>
      </c>
      <c r="U123" s="54">
        <f t="shared" si="32"/>
        <v>0.71320449718542245</v>
      </c>
      <c r="V123" s="54">
        <f t="shared" si="32"/>
        <v>0.70969072679112621</v>
      </c>
      <c r="W123" s="54">
        <f t="shared" si="32"/>
        <v>0.70642130577916118</v>
      </c>
      <c r="X123" s="54">
        <f t="shared" si="32"/>
        <v>0.70337160233335239</v>
      </c>
      <c r="Y123" s="54">
        <f t="shared" si="32"/>
        <v>0.70052018771216029</v>
      </c>
      <c r="Z123" s="54">
        <f t="shared" si="32"/>
        <v>0.69784833198971741</v>
      </c>
      <c r="AA123" s="54">
        <f t="shared" si="32"/>
        <v>0.69533959215137708</v>
      </c>
      <c r="AB123" s="54">
        <f t="shared" si="31"/>
        <v>0.69297947339456611</v>
      </c>
      <c r="AC123" s="54">
        <f t="shared" si="31"/>
        <v>0.69075514889287759</v>
      </c>
      <c r="AD123" s="54">
        <f t="shared" si="31"/>
        <v>0.68865522657933054</v>
      </c>
      <c r="AE123" s="38"/>
      <c r="AG123" s="46">
        <f t="shared" si="25"/>
        <v>38</v>
      </c>
      <c r="AH123" s="29">
        <f t="shared" si="21"/>
        <v>0.71798799757203358</v>
      </c>
      <c r="AK123" s="46">
        <f t="shared" si="26"/>
        <v>38</v>
      </c>
      <c r="AL123" s="54">
        <v>5.3415646485877155E-2</v>
      </c>
      <c r="AM123" s="54">
        <v>4.4646486422235232E-2</v>
      </c>
      <c r="AN123" s="54">
        <v>3.6812194112499474E-2</v>
      </c>
      <c r="AO123" s="54">
        <v>2.9770837738039568E-2</v>
      </c>
      <c r="AP123" s="54">
        <v>2.3407832368132597E-2</v>
      </c>
      <c r="AQ123" s="54">
        <v>1.7629656270253924E-2</v>
      </c>
      <c r="AR123" s="54">
        <v>1.2359223713423906E-2</v>
      </c>
      <c r="AS123" s="54">
        <v>7.5324262449825152E-3</v>
      </c>
      <c r="AT123" s="54">
        <v>3.0955120997983032E-3</v>
      </c>
      <c r="AU123" s="54">
        <v>-9.9692400956508109E-4</v>
      </c>
      <c r="AV123" s="54">
        <v>-4.7835003866111281E-3</v>
      </c>
      <c r="AW123" s="54">
        <v>-8.297270780907362E-3</v>
      </c>
      <c r="AX123" s="54">
        <v>-1.1566691792872397E-2</v>
      </c>
      <c r="AY123" s="54">
        <v>-1.461639523868119E-2</v>
      </c>
      <c r="AZ123" s="54">
        <v>-1.7467809859873284E-2</v>
      </c>
      <c r="BA123" s="54">
        <v>-2.0139665582316169E-2</v>
      </c>
      <c r="BB123" s="54">
        <v>-2.2648405420656492E-2</v>
      </c>
      <c r="BC123" s="54">
        <v>-2.5008524177467462E-2</v>
      </c>
      <c r="BD123" s="54">
        <v>-2.7232848679155985E-2</v>
      </c>
      <c r="BE123" s="54">
        <v>-2.9332770992703039E-2</v>
      </c>
    </row>
    <row r="124" spans="1:57">
      <c r="A124" s="14">
        <f t="shared" si="23"/>
        <v>39</v>
      </c>
      <c r="B124" s="15">
        <f t="shared" si="22"/>
        <v>90</v>
      </c>
      <c r="C124" s="14">
        <f t="shared" si="19"/>
        <v>0.68067840827778847</v>
      </c>
      <c r="D124" s="15">
        <f t="shared" si="19"/>
        <v>1.5707963267948966</v>
      </c>
      <c r="J124" s="45">
        <f t="shared" si="24"/>
        <v>39</v>
      </c>
      <c r="K124" s="54">
        <f t="shared" si="20"/>
        <v>0.79887521839360898</v>
      </c>
      <c r="L124" s="54">
        <f t="shared" si="32"/>
        <v>0.78921007514526442</v>
      </c>
      <c r="M124" s="54">
        <f t="shared" si="32"/>
        <v>0.78058739377996078</v>
      </c>
      <c r="N124" s="54">
        <f t="shared" si="32"/>
        <v>0.77284714776264241</v>
      </c>
      <c r="O124" s="54">
        <f t="shared" si="32"/>
        <v>0.76586047001193513</v>
      </c>
      <c r="P124" s="54">
        <f t="shared" si="32"/>
        <v>0.75952242095229749</v>
      </c>
      <c r="Q124" s="54">
        <f t="shared" si="32"/>
        <v>0.75374668141390799</v>
      </c>
      <c r="R124" s="54">
        <f t="shared" si="32"/>
        <v>0.74846159806663703</v>
      </c>
      <c r="S124" s="54">
        <f t="shared" si="32"/>
        <v>0.74360719562557187</v>
      </c>
      <c r="T124" s="54">
        <f t="shared" si="32"/>
        <v>0.73913289088575362</v>
      </c>
      <c r="U124" s="54">
        <f t="shared" si="32"/>
        <v>0.73499572349704523</v>
      </c>
      <c r="V124" s="54">
        <f t="shared" si="32"/>
        <v>0.73115897215024495</v>
      </c>
      <c r="W124" s="54">
        <f t="shared" si="32"/>
        <v>0.72759106165437537</v>
      </c>
      <c r="X124" s="54">
        <f t="shared" si="32"/>
        <v>0.72426469198039911</v>
      </c>
      <c r="Y124" s="54">
        <f t="shared" si="32"/>
        <v>0.72115613839983694</v>
      </c>
      <c r="Z124" s="54">
        <f t="shared" si="32"/>
        <v>0.71824468474892811</v>
      </c>
      <c r="AA124" s="54">
        <f t="shared" si="32"/>
        <v>0.71551216118295791</v>
      </c>
      <c r="AB124" s="54">
        <f t="shared" si="31"/>
        <v>0.71294256461492145</v>
      </c>
      <c r="AC124" s="54">
        <f t="shared" si="31"/>
        <v>0.71052174508283783</v>
      </c>
      <c r="AD124" s="54">
        <f t="shared" si="31"/>
        <v>0.70823714506139601</v>
      </c>
      <c r="AE124" s="38"/>
      <c r="AG124" s="45">
        <f t="shared" si="25"/>
        <v>39</v>
      </c>
      <c r="AH124" s="29">
        <f t="shared" si="21"/>
        <v>0.74029008354322068</v>
      </c>
      <c r="AK124" s="45">
        <f t="shared" si="26"/>
        <v>39</v>
      </c>
      <c r="AL124" s="54">
        <v>5.8585134850388298E-2</v>
      </c>
      <c r="AM124" s="54">
        <v>4.8919991602043744E-2</v>
      </c>
      <c r="AN124" s="54">
        <v>4.0297310236740103E-2</v>
      </c>
      <c r="AO124" s="54">
        <v>3.2557064219421727E-2</v>
      </c>
      <c r="AP124" s="54">
        <v>2.5570386468714457E-2</v>
      </c>
      <c r="AQ124" s="54">
        <v>1.9232337409076816E-2</v>
      </c>
      <c r="AR124" s="54">
        <v>1.3456597870687315E-2</v>
      </c>
      <c r="AS124" s="54">
        <v>8.1715145234163566E-3</v>
      </c>
      <c r="AT124" s="54">
        <v>3.3171120823511924E-3</v>
      </c>
      <c r="AU124" s="54">
        <v>-1.1571926574670544E-3</v>
      </c>
      <c r="AV124" s="54">
        <v>-5.2943600461754503E-3</v>
      </c>
      <c r="AW124" s="54">
        <v>-9.1311113929757326E-3</v>
      </c>
      <c r="AX124" s="54">
        <v>-1.2699021888845308E-2</v>
      </c>
      <c r="AY124" s="54">
        <v>-1.6025391562821567E-2</v>
      </c>
      <c r="AZ124" s="54">
        <v>-1.9133945143383735E-2</v>
      </c>
      <c r="BA124" s="54">
        <v>-2.204539879429257E-2</v>
      </c>
      <c r="BB124" s="54">
        <v>-2.4777922360262772E-2</v>
      </c>
      <c r="BC124" s="54">
        <v>-2.734751892829923E-2</v>
      </c>
      <c r="BD124" s="54">
        <v>-2.9768338460382848E-2</v>
      </c>
      <c r="BE124" s="54">
        <v>-3.2052938481824667E-2</v>
      </c>
    </row>
    <row r="125" spans="1:57">
      <c r="A125" s="49">
        <f t="shared" si="23"/>
        <v>40</v>
      </c>
      <c r="B125" s="15">
        <f t="shared" si="22"/>
        <v>90</v>
      </c>
      <c r="C125" s="14">
        <f t="shared" si="19"/>
        <v>0.69813170079773179</v>
      </c>
      <c r="D125" s="15">
        <f t="shared" si="19"/>
        <v>1.5707963267948966</v>
      </c>
      <c r="J125" s="46">
        <f t="shared" si="24"/>
        <v>40</v>
      </c>
      <c r="K125" s="54">
        <f t="shared" si="20"/>
        <v>0.82707136340668996</v>
      </c>
      <c r="L125" s="54">
        <f t="shared" si="32"/>
        <v>0.81643196982912325</v>
      </c>
      <c r="M125" s="54">
        <f t="shared" si="32"/>
        <v>0.80695402574862873</v>
      </c>
      <c r="N125" s="54">
        <f t="shared" si="32"/>
        <v>0.79845719016143468</v>
      </c>
      <c r="O125" s="54">
        <f t="shared" si="32"/>
        <v>0.79079662070853607</v>
      </c>
      <c r="P125" s="54">
        <f t="shared" si="32"/>
        <v>0.78385464882465472</v>
      </c>
      <c r="Q125" s="54">
        <f t="shared" si="32"/>
        <v>0.77753469266126585</v>
      </c>
      <c r="R125" s="54">
        <f t="shared" si="32"/>
        <v>0.7717567360932337</v>
      </c>
      <c r="S125" s="54">
        <f t="shared" si="32"/>
        <v>0.76645392306133886</v>
      </c>
      <c r="T125" s="54">
        <f t="shared" si="32"/>
        <v>0.76156995891430868</v>
      </c>
      <c r="U125" s="54">
        <f t="shared" si="32"/>
        <v>0.75705710413007887</v>
      </c>
      <c r="V125" s="54">
        <f t="shared" si="32"/>
        <v>0.7528746086403042</v>
      </c>
      <c r="W125" s="54">
        <f t="shared" si="32"/>
        <v>0.74898747785536601</v>
      </c>
      <c r="X125" s="54">
        <f t="shared" si="32"/>
        <v>0.7453654912004839</v>
      </c>
      <c r="Y125" s="54">
        <f t="shared" si="32"/>
        <v>0.74198241486721628</v>
      </c>
      <c r="Z125" s="54">
        <f t="shared" si="32"/>
        <v>0.73881536537457515</v>
      </c>
      <c r="AA125" s="54">
        <f t="shared" si="32"/>
        <v>0.73584429127766771</v>
      </c>
      <c r="AB125" s="54">
        <f t="shared" si="31"/>
        <v>0.73305154820363194</v>
      </c>
      <c r="AC125" s="54">
        <f t="shared" si="31"/>
        <v>0.73042154818005922</v>
      </c>
      <c r="AD125" s="54">
        <f t="shared" si="31"/>
        <v>0.72794046853240468</v>
      </c>
      <c r="AE125" s="38"/>
      <c r="AG125" s="46">
        <f t="shared" si="25"/>
        <v>40</v>
      </c>
      <c r="AH125" s="29">
        <f t="shared" si="21"/>
        <v>0.76290965206661066</v>
      </c>
      <c r="AK125" s="46">
        <f t="shared" si="26"/>
        <v>40</v>
      </c>
      <c r="AL125" s="54">
        <v>6.4161711340079308E-2</v>
      </c>
      <c r="AM125" s="54">
        <v>5.3522317762512595E-2</v>
      </c>
      <c r="AN125" s="54">
        <v>4.4044373682018079E-2</v>
      </c>
      <c r="AO125" s="54">
        <v>3.5547538094824027E-2</v>
      </c>
      <c r="AP125" s="54">
        <v>2.7886968641925414E-2</v>
      </c>
      <c r="AQ125" s="54">
        <v>2.0944996758044065E-2</v>
      </c>
      <c r="AR125" s="54">
        <v>1.4625040594655192E-2</v>
      </c>
      <c r="AS125" s="54">
        <v>8.8470840266230422E-3</v>
      </c>
      <c r="AT125" s="54">
        <v>3.5442709947282047E-3</v>
      </c>
      <c r="AU125" s="54">
        <v>-1.3396931523019795E-3</v>
      </c>
      <c r="AV125" s="54">
        <v>-5.8525479365317823E-3</v>
      </c>
      <c r="AW125" s="54">
        <v>-1.0035043426306456E-2</v>
      </c>
      <c r="AX125" s="54">
        <v>-1.3922174211244642E-2</v>
      </c>
      <c r="AY125" s="54">
        <v>-1.7544160866126757E-2</v>
      </c>
      <c r="AZ125" s="54">
        <v>-2.0927237199394377E-2</v>
      </c>
      <c r="BA125" s="54">
        <v>-2.4094286692035505E-2</v>
      </c>
      <c r="BB125" s="54">
        <v>-2.7065360788942949E-2</v>
      </c>
      <c r="BC125" s="54">
        <v>-2.9858103862978713E-2</v>
      </c>
      <c r="BD125" s="54">
        <v>-3.2488103886551434E-2</v>
      </c>
      <c r="BE125" s="54">
        <v>-3.4969183534205972E-2</v>
      </c>
    </row>
    <row r="126" spans="1:57">
      <c r="A126" s="14">
        <f t="shared" si="23"/>
        <v>41</v>
      </c>
      <c r="B126" s="15">
        <f t="shared" si="22"/>
        <v>90</v>
      </c>
      <c r="C126" s="14">
        <f t="shared" si="19"/>
        <v>0.71558499331767511</v>
      </c>
      <c r="D126" s="15">
        <f t="shared" si="19"/>
        <v>1.5707963267948966</v>
      </c>
      <c r="J126" s="45">
        <f t="shared" si="24"/>
        <v>41</v>
      </c>
      <c r="K126" s="54">
        <f t="shared" si="20"/>
        <v>0.85603800100072291</v>
      </c>
      <c r="L126" s="54">
        <f t="shared" si="32"/>
        <v>0.84433935056801734</v>
      </c>
      <c r="M126" s="54">
        <f t="shared" si="32"/>
        <v>0.83393378364945159</v>
      </c>
      <c r="N126" s="54">
        <f t="shared" si="32"/>
        <v>0.82461813633933256</v>
      </c>
      <c r="O126" s="54">
        <f t="shared" si="32"/>
        <v>0.81622968704677923</v>
      </c>
      <c r="P126" s="54">
        <f t="shared" si="32"/>
        <v>0.80863657036993819</v>
      </c>
      <c r="Q126" s="54">
        <f t="shared" si="32"/>
        <v>0.8017307942224795</v>
      </c>
      <c r="R126" s="54">
        <f t="shared" si="32"/>
        <v>0.79542307114964106</v>
      </c>
      <c r="S126" s="54">
        <f t="shared" si="32"/>
        <v>0.78963893676376862</v>
      </c>
      <c r="T126" s="54">
        <f t="shared" si="32"/>
        <v>0.7843157962586349</v>
      </c>
      <c r="U126" s="54">
        <f t="shared" si="32"/>
        <v>0.77940065003711978</v>
      </c>
      <c r="V126" s="54">
        <f t="shared" si="32"/>
        <v>0.77484832299790574</v>
      </c>
      <c r="W126" s="54">
        <f t="shared" si="32"/>
        <v>0.77062007198859162</v>
      </c>
      <c r="X126" s="54">
        <f t="shared" si="32"/>
        <v>0.76668248043920006</v>
      </c>
      <c r="Y126" s="54">
        <f t="shared" si="32"/>
        <v>0.76300657337704414</v>
      </c>
      <c r="Z126" s="54">
        <f t="shared" si="32"/>
        <v>0.75956710321017173</v>
      </c>
      <c r="AA126" s="54">
        <f t="shared" si="32"/>
        <v>0.75634196903339146</v>
      </c>
      <c r="AB126" s="54">
        <f t="shared" si="31"/>
        <v>0.75331174121451994</v>
      </c>
      <c r="AC126" s="54">
        <f t="shared" si="31"/>
        <v>0.75045926964539489</v>
      </c>
      <c r="AD126" s="54">
        <f t="shared" si="31"/>
        <v>0.74776935896960928</v>
      </c>
      <c r="AE126" s="38"/>
      <c r="AG126" s="45">
        <f t="shared" si="25"/>
        <v>41</v>
      </c>
      <c r="AH126" s="29">
        <f t="shared" si="21"/>
        <v>0.78586296654454346</v>
      </c>
      <c r="AK126" s="45">
        <f t="shared" si="26"/>
        <v>41</v>
      </c>
      <c r="AL126" s="54">
        <v>7.0175034456179453E-2</v>
      </c>
      <c r="AM126" s="54">
        <v>5.8476384023473882E-2</v>
      </c>
      <c r="AN126" s="54">
        <v>4.8070817104908126E-2</v>
      </c>
      <c r="AO126" s="54">
        <v>3.8755169794789102E-2</v>
      </c>
      <c r="AP126" s="54">
        <v>3.0366720502235767E-2</v>
      </c>
      <c r="AQ126" s="54">
        <v>2.2773603825394728E-2</v>
      </c>
      <c r="AR126" s="54">
        <v>1.5867827677936042E-2</v>
      </c>
      <c r="AS126" s="54">
        <v>9.5601046050975969E-3</v>
      </c>
      <c r="AT126" s="54">
        <v>3.7759702192251554E-3</v>
      </c>
      <c r="AU126" s="54">
        <v>-1.5471702859085612E-3</v>
      </c>
      <c r="AV126" s="54">
        <v>-6.4623165074236821E-3</v>
      </c>
      <c r="AW126" s="54">
        <v>-1.1014643546637726E-2</v>
      </c>
      <c r="AX126" s="54">
        <v>-1.5242894555951847E-2</v>
      </c>
      <c r="AY126" s="54">
        <v>-1.9180486105343397E-2</v>
      </c>
      <c r="AZ126" s="54">
        <v>-2.2856393167499323E-2</v>
      </c>
      <c r="BA126" s="54">
        <v>-2.6295863334371727E-2</v>
      </c>
      <c r="BB126" s="54">
        <v>-2.9520997511152003E-2</v>
      </c>
      <c r="BC126" s="54">
        <v>-3.2551225330023525E-2</v>
      </c>
      <c r="BD126" s="54">
        <v>-3.5403696899148573E-2</v>
      </c>
      <c r="BE126" s="54">
        <v>-3.8093607574934185E-2</v>
      </c>
    </row>
    <row r="127" spans="1:57">
      <c r="A127" s="49">
        <f t="shared" si="23"/>
        <v>42</v>
      </c>
      <c r="B127" s="15">
        <f t="shared" si="22"/>
        <v>90</v>
      </c>
      <c r="C127" s="14">
        <f t="shared" si="19"/>
        <v>0.73303828583761843</v>
      </c>
      <c r="D127" s="15">
        <f t="shared" si="19"/>
        <v>1.5707963267948966</v>
      </c>
      <c r="J127" s="46">
        <f t="shared" si="24"/>
        <v>42</v>
      </c>
      <c r="K127" s="54">
        <f t="shared" si="20"/>
        <v>0.88582452297272896</v>
      </c>
      <c r="L127" s="54">
        <f t="shared" si="32"/>
        <v>0.87297418516207015</v>
      </c>
      <c r="M127" s="54">
        <f t="shared" si="32"/>
        <v>0.86156262160661556</v>
      </c>
      <c r="N127" s="54">
        <f t="shared" si="32"/>
        <v>0.85136100622107014</v>
      </c>
      <c r="O127" s="54">
        <f t="shared" si="32"/>
        <v>0.84218659403125595</v>
      </c>
      <c r="P127" s="54">
        <f t="shared" si="32"/>
        <v>0.83389167737894943</v>
      </c>
      <c r="Q127" s="54">
        <f t="shared" si="32"/>
        <v>0.82635557295892736</v>
      </c>
      <c r="R127" s="54">
        <f t="shared" si="32"/>
        <v>0.81947871172944964</v>
      </c>
      <c r="S127" s="54">
        <f t="shared" si="32"/>
        <v>0.81317821483417807</v>
      </c>
      <c r="T127" s="54">
        <f t="shared" si="32"/>
        <v>0.80738453715788638</v>
      </c>
      <c r="U127" s="54">
        <f t="shared" si="32"/>
        <v>0.80203888955232949</v>
      </c>
      <c r="V127" s="54">
        <f t="shared" si="32"/>
        <v>0.79709123682447758</v>
      </c>
      <c r="W127" s="54">
        <f t="shared" si="32"/>
        <v>0.79249872683823919</v>
      </c>
      <c r="X127" s="54">
        <f t="shared" si="32"/>
        <v>0.78822444617349152</v>
      </c>
      <c r="Y127" s="54">
        <f t="shared" si="32"/>
        <v>0.78423642579587804</v>
      </c>
      <c r="Z127" s="54">
        <f t="shared" si="32"/>
        <v>0.780506840032552</v>
      </c>
      <c r="AA127" s="54">
        <f t="shared" si="32"/>
        <v>0.77701135638622609</v>
      </c>
      <c r="AB127" s="54">
        <f t="shared" si="31"/>
        <v>0.773728604058049</v>
      </c>
      <c r="AC127" s="54">
        <f t="shared" si="31"/>
        <v>0.77063973664029262</v>
      </c>
      <c r="AD127" s="54">
        <f t="shared" si="31"/>
        <v>0.76772807007083166</v>
      </c>
      <c r="AE127" s="38"/>
      <c r="AG127" s="46">
        <f t="shared" si="25"/>
        <v>42</v>
      </c>
      <c r="AH127" s="29">
        <f t="shared" si="21"/>
        <v>0.8091672292473151</v>
      </c>
      <c r="AK127" s="46">
        <f t="shared" si="26"/>
        <v>42</v>
      </c>
      <c r="AL127" s="54">
        <v>7.6657293725413855E-2</v>
      </c>
      <c r="AM127" s="54">
        <v>6.3806955914755048E-2</v>
      </c>
      <c r="AN127" s="54">
        <v>5.2395392359300463E-2</v>
      </c>
      <c r="AO127" s="54">
        <v>4.2193776973755037E-2</v>
      </c>
      <c r="AP127" s="54">
        <v>3.3019364783940852E-2</v>
      </c>
      <c r="AQ127" s="54">
        <v>2.4724448131634325E-2</v>
      </c>
      <c r="AR127" s="54">
        <v>1.7188343711612264E-2</v>
      </c>
      <c r="AS127" s="54">
        <v>1.0311482482134537E-2</v>
      </c>
      <c r="AT127" s="54">
        <v>4.0109855868629696E-3</v>
      </c>
      <c r="AU127" s="54">
        <v>-1.7826920894287168E-3</v>
      </c>
      <c r="AV127" s="54">
        <v>-7.1283396949856082E-3</v>
      </c>
      <c r="AW127" s="54">
        <v>-1.2075992422837523E-2</v>
      </c>
      <c r="AX127" s="54">
        <v>-1.6668502409075914E-2</v>
      </c>
      <c r="AY127" s="54">
        <v>-2.0942783073823579E-2</v>
      </c>
      <c r="AZ127" s="54">
        <v>-2.4930803451437056E-2</v>
      </c>
      <c r="BA127" s="54">
        <v>-2.8660389214763105E-2</v>
      </c>
      <c r="BB127" s="54">
        <v>-3.2155872861089008E-2</v>
      </c>
      <c r="BC127" s="54">
        <v>-3.5438625189266104E-2</v>
      </c>
      <c r="BD127" s="54">
        <v>-3.8527492607022484E-2</v>
      </c>
      <c r="BE127" s="54">
        <v>-4.1439159176483442E-2</v>
      </c>
    </row>
    <row r="128" spans="1:57">
      <c r="A128" s="14">
        <f t="shared" si="23"/>
        <v>43</v>
      </c>
      <c r="B128" s="15">
        <f t="shared" si="22"/>
        <v>90</v>
      </c>
      <c r="C128" s="14">
        <f t="shared" si="19"/>
        <v>0.75049157835756175</v>
      </c>
      <c r="D128" s="15">
        <f t="shared" si="19"/>
        <v>1.5707963267948966</v>
      </c>
      <c r="J128" s="45">
        <f t="shared" si="24"/>
        <v>43</v>
      </c>
      <c r="K128" s="54">
        <f t="shared" si="20"/>
        <v>0.91648414358526664</v>
      </c>
      <c r="L128" s="54">
        <f t="shared" si="32"/>
        <v>0.90238149491322284</v>
      </c>
      <c r="M128" s="54">
        <f t="shared" si="32"/>
        <v>0.88987895850554377</v>
      </c>
      <c r="N128" s="54">
        <f t="shared" si="32"/>
        <v>0.87871882685622293</v>
      </c>
      <c r="O128" s="54">
        <f t="shared" si="32"/>
        <v>0.86869591327933682</v>
      </c>
      <c r="P128" s="54">
        <f t="shared" si="32"/>
        <v>0.85964482086924843</v>
      </c>
      <c r="Q128" s="54">
        <f t="shared" si="32"/>
        <v>0.85143074343368097</v>
      </c>
      <c r="R128" s="54">
        <f t="shared" si="32"/>
        <v>0.84394270573474128</v>
      </c>
      <c r="S128" s="54">
        <f t="shared" si="32"/>
        <v>0.83708852034342784</v>
      </c>
      <c r="T128" s="54">
        <f t="shared" si="32"/>
        <v>0.83079097317737016</v>
      </c>
      <c r="U128" s="54">
        <f t="shared" si="32"/>
        <v>0.82498490210866948</v>
      </c>
      <c r="V128" s="54">
        <f t="shared" si="32"/>
        <v>0.81961493386235484</v>
      </c>
      <c r="W128" s="54">
        <f t="shared" si="32"/>
        <v>0.81463371241130467</v>
      </c>
      <c r="X128" s="54">
        <f t="shared" si="32"/>
        <v>0.81000049868506896</v>
      </c>
      <c r="Y128" s="54">
        <f t="shared" si="32"/>
        <v>0.80568005386211194</v>
      </c>
      <c r="Z128" s="54">
        <f t="shared" si="32"/>
        <v>0.80164174143080247</v>
      </c>
      <c r="AA128" s="54">
        <f t="shared" si="32"/>
        <v>0.79785879959919948</v>
      </c>
      <c r="AB128" s="54">
        <f t="shared" si="31"/>
        <v>0.79430774750602984</v>
      </c>
      <c r="AC128" s="54">
        <f t="shared" si="31"/>
        <v>0.79096789738004569</v>
      </c>
      <c r="AD128" s="54">
        <f t="shared" si="31"/>
        <v>0.78782095122988471</v>
      </c>
      <c r="AE128" s="38"/>
      <c r="AG128" s="45">
        <f t="shared" si="25"/>
        <v>43</v>
      </c>
      <c r="AH128" s="29">
        <f t="shared" si="21"/>
        <v>0.83284066286840042</v>
      </c>
      <c r="AK128" s="45">
        <f t="shared" si="26"/>
        <v>43</v>
      </c>
      <c r="AL128" s="54">
        <v>8.3643480716866225E-2</v>
      </c>
      <c r="AM128" s="54">
        <v>6.954083204482242E-2</v>
      </c>
      <c r="AN128" s="54">
        <v>5.7038295637143355E-2</v>
      </c>
      <c r="AO128" s="54">
        <v>4.5878163987822518E-2</v>
      </c>
      <c r="AP128" s="54">
        <v>3.5855250410936401E-2</v>
      </c>
      <c r="AQ128" s="54">
        <v>2.6804158000848011E-2</v>
      </c>
      <c r="AR128" s="54">
        <v>1.8590080565280553E-2</v>
      </c>
      <c r="AS128" s="54">
        <v>1.1102042866340867E-2</v>
      </c>
      <c r="AT128" s="54">
        <v>4.2478574750274278E-3</v>
      </c>
      <c r="AU128" s="54">
        <v>-2.0496896910302542E-3</v>
      </c>
      <c r="AV128" s="54">
        <v>-7.8557607597309342E-3</v>
      </c>
      <c r="AW128" s="54">
        <v>-1.3225729006045572E-2</v>
      </c>
      <c r="AX128" s="54">
        <v>-1.820695045709575E-2</v>
      </c>
      <c r="AY128" s="54">
        <v>-2.2840164183331457E-2</v>
      </c>
      <c r="AZ128" s="54">
        <v>-2.7160609006288472E-2</v>
      </c>
      <c r="BA128" s="54">
        <v>-3.1198921437597948E-2</v>
      </c>
      <c r="BB128" s="54">
        <v>-3.4981863269200941E-2</v>
      </c>
      <c r="BC128" s="54">
        <v>-3.8532915362370579E-2</v>
      </c>
      <c r="BD128" s="54">
        <v>-4.1872765488354724E-2</v>
      </c>
      <c r="BE128" s="54">
        <v>-4.5019711638515703E-2</v>
      </c>
    </row>
    <row r="129" spans="1:57">
      <c r="A129" s="49">
        <f t="shared" si="23"/>
        <v>44</v>
      </c>
      <c r="B129" s="15">
        <f t="shared" si="22"/>
        <v>90</v>
      </c>
      <c r="C129" s="14">
        <f t="shared" si="19"/>
        <v>0.76794487087750496</v>
      </c>
      <c r="D129" s="15">
        <f t="shared" si="19"/>
        <v>1.5707963267948966</v>
      </c>
      <c r="J129" s="46">
        <f t="shared" si="24"/>
        <v>44</v>
      </c>
      <c r="K129" s="54">
        <f t="shared" si="20"/>
        <v>0.94807429520854192</v>
      </c>
      <c r="L129" s="54">
        <f t="shared" si="32"/>
        <v>0.9326096537591213</v>
      </c>
      <c r="M129" s="54">
        <f t="shared" si="32"/>
        <v>0.91892390721861816</v>
      </c>
      <c r="N129" s="54">
        <f t="shared" si="32"/>
        <v>0.90672681009103773</v>
      </c>
      <c r="O129" s="54">
        <f t="shared" si="32"/>
        <v>0.89578800207149945</v>
      </c>
      <c r="P129" s="54">
        <f t="shared" si="32"/>
        <v>0.88592232079692945</v>
      </c>
      <c r="Q129" s="54">
        <f t="shared" si="32"/>
        <v>0.87697923505947906</v>
      </c>
      <c r="R129" s="54">
        <f t="shared" si="32"/>
        <v>0.86883511007860525</v>
      </c>
      <c r="S129" s="54">
        <f t="shared" si="32"/>
        <v>0.8613874571564536</v>
      </c>
      <c r="T129" s="54">
        <f t="shared" si="32"/>
        <v>0.85455059811801548</v>
      </c>
      <c r="U129" s="54">
        <f t="shared" si="32"/>
        <v>0.84825235443195268</v>
      </c>
      <c r="V129" s="54">
        <f t="shared" si="32"/>
        <v>0.8424314891805017</v>
      </c>
      <c r="W129" s="54">
        <f t="shared" si="32"/>
        <v>0.83703570945201633</v>
      </c>
      <c r="X129" s="54">
        <f t="shared" si="32"/>
        <v>0.83202009095956508</v>
      </c>
      <c r="Y129" s="54">
        <f t="shared" si="32"/>
        <v>0.82734582431038994</v>
      </c>
      <c r="Z129" s="54">
        <f t="shared" si="32"/>
        <v>0.82297920882971165</v>
      </c>
      <c r="AA129" s="54">
        <f t="shared" ref="AA129:AD144" si="33">SIN($C129)*(AA$3+1)/(AA$3+COS($C129))</f>
        <v>0.81889083872837898</v>
      </c>
      <c r="AB129" s="54">
        <f t="shared" si="33"/>
        <v>0.81505494004166124</v>
      </c>
      <c r="AC129" s="54">
        <f t="shared" si="33"/>
        <v>0.8114488267279355</v>
      </c>
      <c r="AD129" s="54">
        <f t="shared" si="33"/>
        <v>0.80805245167031359</v>
      </c>
      <c r="AE129" s="38"/>
      <c r="AG129" s="46">
        <f t="shared" si="25"/>
        <v>44</v>
      </c>
      <c r="AH129" s="29">
        <f t="shared" si="21"/>
        <v>0.8569026007630054</v>
      </c>
      <c r="AK129" s="46">
        <f t="shared" si="26"/>
        <v>44</v>
      </c>
      <c r="AL129" s="54">
        <v>9.1171694445536522E-2</v>
      </c>
      <c r="AM129" s="54">
        <v>7.5707052996115909E-2</v>
      </c>
      <c r="AN129" s="54">
        <v>6.2021306455612768E-2</v>
      </c>
      <c r="AO129" s="54">
        <v>4.9824209328032332E-2</v>
      </c>
      <c r="AP129" s="54">
        <v>3.888540130849405E-2</v>
      </c>
      <c r="AQ129" s="54">
        <v>2.9019720033924057E-2</v>
      </c>
      <c r="AR129" s="54">
        <v>2.0076634296473661E-2</v>
      </c>
      <c r="AS129" s="54">
        <v>1.193250931559986E-2</v>
      </c>
      <c r="AT129" s="54">
        <v>4.4848563934482E-3</v>
      </c>
      <c r="AU129" s="54">
        <v>-2.3520026449899145E-3</v>
      </c>
      <c r="AV129" s="54">
        <v>-8.6502463310527133E-3</v>
      </c>
      <c r="AW129" s="54">
        <v>-1.4471111582503693E-2</v>
      </c>
      <c r="AX129" s="54">
        <v>-1.9866891310989065E-2</v>
      </c>
      <c r="AY129" s="54">
        <v>-2.4882509803440311E-2</v>
      </c>
      <c r="AZ129" s="54">
        <v>-2.9556776452615452E-2</v>
      </c>
      <c r="BA129" s="54">
        <v>-3.3923391933293745E-2</v>
      </c>
      <c r="BB129" s="54">
        <v>-3.8011762034626417E-2</v>
      </c>
      <c r="BC129" s="54">
        <v>-4.184766072134416E-2</v>
      </c>
      <c r="BD129" s="54">
        <v>-4.5453774035069894E-2</v>
      </c>
      <c r="BE129" s="54">
        <v>-4.8850149092691808E-2</v>
      </c>
    </row>
    <row r="130" spans="1:57">
      <c r="A130" s="14">
        <f t="shared" si="23"/>
        <v>45</v>
      </c>
      <c r="B130" s="15">
        <f t="shared" si="22"/>
        <v>90</v>
      </c>
      <c r="C130" s="14">
        <f t="shared" si="19"/>
        <v>0.78539816339744828</v>
      </c>
      <c r="D130" s="15">
        <f t="shared" si="19"/>
        <v>1.5707963267948966</v>
      </c>
      <c r="J130" s="45">
        <f t="shared" si="24"/>
        <v>45</v>
      </c>
      <c r="K130" s="54">
        <f t="shared" si="20"/>
        <v>0.98065707334212293</v>
      </c>
      <c r="L130" s="54">
        <f t="shared" ref="L130:AA145" si="34">SIN($C130)*(L$3+1)/(L$3+COS($C130))</f>
        <v>0.96371072259077506</v>
      </c>
      <c r="M130" s="54">
        <f t="shared" si="34"/>
        <v>0.94874152930957156</v>
      </c>
      <c r="N130" s="54">
        <f t="shared" si="34"/>
        <v>0.93542254894614896</v>
      </c>
      <c r="O130" s="54">
        <f t="shared" si="34"/>
        <v>0.92349515629532308</v>
      </c>
      <c r="P130" s="54">
        <f t="shared" si="34"/>
        <v>0.91275208618840598</v>
      </c>
      <c r="Q130" s="54">
        <f t="shared" si="34"/>
        <v>0.90302528712412267</v>
      </c>
      <c r="R130" s="54">
        <f t="shared" si="34"/>
        <v>0.89417706628098037</v>
      </c>
      <c r="S130" s="54">
        <f t="shared" si="34"/>
        <v>0.8860935303387486</v>
      </c>
      <c r="T130" s="54">
        <f t="shared" si="34"/>
        <v>0.87867965644035739</v>
      </c>
      <c r="U130" s="54">
        <f t="shared" si="34"/>
        <v>0.87185553943528205</v>
      </c>
      <c r="V130" s="54">
        <f t="shared" si="34"/>
        <v>0.86555350043510271</v>
      </c>
      <c r="W130" s="54">
        <f t="shared" si="34"/>
        <v>0.85971583454745515</v>
      </c>
      <c r="X130" s="54">
        <f t="shared" si="34"/>
        <v>0.85429303880084462</v>
      </c>
      <c r="Y130" s="54">
        <f t="shared" si="34"/>
        <v>0.84924240491749781</v>
      </c>
      <c r="Z130" s="54">
        <f t="shared" si="34"/>
        <v>0.84452689220448884</v>
      </c>
      <c r="AA130" s="54">
        <f t="shared" si="34"/>
        <v>0.8401142175993076</v>
      </c>
      <c r="AB130" s="54">
        <f t="shared" si="33"/>
        <v>0.83597611557740725</v>
      </c>
      <c r="AC130" s="54">
        <f t="shared" si="33"/>
        <v>0.83208773204491726</v>
      </c>
      <c r="AD130" s="54">
        <f t="shared" si="33"/>
        <v>0.82842712474619007</v>
      </c>
      <c r="AE130" s="38"/>
      <c r="AG130" s="45">
        <f t="shared" si="25"/>
        <v>45</v>
      </c>
      <c r="AH130" s="29">
        <f t="shared" si="21"/>
        <v>0.88137358701954294</v>
      </c>
      <c r="AK130" s="45">
        <f t="shared" si="26"/>
        <v>45</v>
      </c>
      <c r="AL130" s="54">
        <v>9.9283486322579995E-2</v>
      </c>
      <c r="AM130" s="54">
        <v>8.2337135571232123E-2</v>
      </c>
      <c r="AN130" s="54">
        <v>6.7367942290028626E-2</v>
      </c>
      <c r="AO130" s="54">
        <v>5.4048961926606021E-2</v>
      </c>
      <c r="AP130" s="54">
        <v>4.2121569275780146E-2</v>
      </c>
      <c r="AQ130" s="54">
        <v>3.1378499168863039E-2</v>
      </c>
      <c r="AR130" s="54">
        <v>2.165170010457973E-2</v>
      </c>
      <c r="AS130" s="54">
        <v>1.2803479261437434E-2</v>
      </c>
      <c r="AT130" s="54">
        <v>4.7199433192056661E-3</v>
      </c>
      <c r="AU130" s="54">
        <v>-2.6939305791855439E-3</v>
      </c>
      <c r="AV130" s="54">
        <v>-9.5180475842608914E-3</v>
      </c>
      <c r="AW130" s="54">
        <v>-1.5820086584440229E-2</v>
      </c>
      <c r="AX130" s="54">
        <v>-2.1657752472087788E-2</v>
      </c>
      <c r="AY130" s="54">
        <v>-2.7080548218698319E-2</v>
      </c>
      <c r="AZ130" s="54">
        <v>-3.213118210204513E-2</v>
      </c>
      <c r="BA130" s="54">
        <v>-3.6846694815054093E-2</v>
      </c>
      <c r="BB130" s="54">
        <v>-4.1259369420235337E-2</v>
      </c>
      <c r="BC130" s="54">
        <v>-4.5397471442135684E-2</v>
      </c>
      <c r="BD130" s="54">
        <v>-4.9285854974625676E-2</v>
      </c>
      <c r="BE130" s="54">
        <v>-5.2946462273352868E-2</v>
      </c>
    </row>
    <row r="131" spans="1:57">
      <c r="A131" s="49">
        <f t="shared" si="23"/>
        <v>46</v>
      </c>
      <c r="B131" s="15">
        <f t="shared" si="22"/>
        <v>90</v>
      </c>
      <c r="C131" s="14">
        <f t="shared" si="19"/>
        <v>0.8028514559173916</v>
      </c>
      <c r="D131" s="15">
        <f t="shared" si="19"/>
        <v>1.5707963267948966</v>
      </c>
      <c r="J131" s="46">
        <f t="shared" si="24"/>
        <v>46</v>
      </c>
      <c r="K131" s="54">
        <f t="shared" si="20"/>
        <v>1.014299738402219</v>
      </c>
      <c r="L131" s="54">
        <f t="shared" si="34"/>
        <v>0.99574082371456551</v>
      </c>
      <c r="M131" s="54">
        <f t="shared" si="34"/>
        <v>0.9793791186132641</v>
      </c>
      <c r="N131" s="54">
        <f t="shared" si="34"/>
        <v>0.96484623506458622</v>
      </c>
      <c r="O131" s="54">
        <f t="shared" si="34"/>
        <v>0.951851778952021</v>
      </c>
      <c r="P131" s="54">
        <f t="shared" si="34"/>
        <v>0.94016374688398174</v>
      </c>
      <c r="Q131" s="54">
        <f t="shared" si="34"/>
        <v>0.92959455255261836</v>
      </c>
      <c r="R131" s="54">
        <f t="shared" si="34"/>
        <v>0.91999088268227303</v>
      </c>
      <c r="S131" s="54">
        <f t="shared" si="34"/>
        <v>0.91122621160127781</v>
      </c>
      <c r="T131" s="54">
        <f t="shared" si="34"/>
        <v>0.90319519553812899</v>
      </c>
      <c r="U131" s="54">
        <f t="shared" si="34"/>
        <v>0.89580941806042336</v>
      </c>
      <c r="V131" s="54">
        <f t="shared" si="34"/>
        <v>0.88899412138647504</v>
      </c>
      <c r="W131" s="54">
        <f t="shared" si="34"/>
        <v>0.88268566695764072</v>
      </c>
      <c r="X131" s="54">
        <f t="shared" si="34"/>
        <v>0.87682954225789678</v>
      </c>
      <c r="Y131" s="54">
        <f t="shared" si="34"/>
        <v>0.87137878154035753</v>
      </c>
      <c r="Z131" s="54">
        <f t="shared" si="34"/>
        <v>0.86629270353729459</v>
      </c>
      <c r="AA131" s="54">
        <f t="shared" si="34"/>
        <v>0.86153589432921784</v>
      </c>
      <c r="AB131" s="54">
        <f t="shared" si="33"/>
        <v>0.85707738156483071</v>
      </c>
      <c r="AC131" s="54">
        <f t="shared" si="33"/>
        <v>0.85288995931045275</v>
      </c>
      <c r="AD131" s="54">
        <f t="shared" si="33"/>
        <v>0.8489496324192094</v>
      </c>
      <c r="AE131" s="38"/>
      <c r="AG131" s="46">
        <f t="shared" si="25"/>
        <v>46</v>
      </c>
      <c r="AH131" s="29">
        <f t="shared" si="21"/>
        <v>0.90627548769434563</v>
      </c>
      <c r="AK131" s="46">
        <f t="shared" si="26"/>
        <v>46</v>
      </c>
      <c r="AL131" s="54">
        <v>0.10802425070787336</v>
      </c>
      <c r="AM131" s="54">
        <v>8.9465336020219888E-2</v>
      </c>
      <c r="AN131" s="54">
        <v>7.3103630918918472E-2</v>
      </c>
      <c r="AO131" s="54">
        <v>5.8570747370240595E-2</v>
      </c>
      <c r="AP131" s="54">
        <v>4.5576291257675372E-2</v>
      </c>
      <c r="AQ131" s="54">
        <v>3.3888259189636116E-2</v>
      </c>
      <c r="AR131" s="54">
        <v>2.3319064858272731E-2</v>
      </c>
      <c r="AS131" s="54">
        <v>1.3715394987927398E-2</v>
      </c>
      <c r="AT131" s="54">
        <v>4.9507239069321862E-3</v>
      </c>
      <c r="AU131" s="54">
        <v>-3.0802921562166352E-3</v>
      </c>
      <c r="AV131" s="54">
        <v>-1.046606963392227E-2</v>
      </c>
      <c r="AW131" s="54">
        <v>-1.7281366307870583E-2</v>
      </c>
      <c r="AX131" s="54">
        <v>-2.3589820736704903E-2</v>
      </c>
      <c r="AY131" s="54">
        <v>-2.944594543644885E-2</v>
      </c>
      <c r="AZ131" s="54">
        <v>-3.48967061539881E-2</v>
      </c>
      <c r="BA131" s="54">
        <v>-3.9982784157051032E-2</v>
      </c>
      <c r="BB131" s="54">
        <v>-4.4739593365127783E-2</v>
      </c>
      <c r="BC131" s="54">
        <v>-4.9198106129514918E-2</v>
      </c>
      <c r="BD131" s="54">
        <v>-5.3385528383892877E-2</v>
      </c>
      <c r="BE131" s="54">
        <v>-5.7325855275136228E-2</v>
      </c>
    </row>
    <row r="132" spans="1:57">
      <c r="A132" s="14">
        <f t="shared" si="23"/>
        <v>47</v>
      </c>
      <c r="B132" s="15">
        <f t="shared" si="22"/>
        <v>90</v>
      </c>
      <c r="C132" s="14">
        <f t="shared" si="19"/>
        <v>0.82030474843733492</v>
      </c>
      <c r="D132" s="15">
        <f t="shared" si="19"/>
        <v>1.5707963267948966</v>
      </c>
      <c r="J132" s="45">
        <f t="shared" si="24"/>
        <v>47</v>
      </c>
      <c r="K132" s="54">
        <f t="shared" si="20"/>
        <v>1.0490752829481249</v>
      </c>
      <c r="L132" s="54">
        <f t="shared" si="34"/>
        <v>1.0287605612328798</v>
      </c>
      <c r="M132" s="54">
        <f t="shared" si="34"/>
        <v>1.0108875176134566</v>
      </c>
      <c r="N132" s="54">
        <f t="shared" si="34"/>
        <v>0.99504089994092049</v>
      </c>
      <c r="O132" s="54">
        <f t="shared" si="34"/>
        <v>0.98089456612633807</v>
      </c>
      <c r="P132" s="54">
        <f t="shared" si="34"/>
        <v>0.96818879824240378</v>
      </c>
      <c r="Q132" s="54">
        <f t="shared" si="34"/>
        <v>0.95671421137344348</v>
      </c>
      <c r="R132" s="54">
        <f t="shared" si="34"/>
        <v>0.94630012397402907</v>
      </c>
      <c r="S132" s="54">
        <f t="shared" si="34"/>
        <v>0.93680601029249577</v>
      </c>
      <c r="T132" s="54">
        <f t="shared" si="34"/>
        <v>0.92811512223312231</v>
      </c>
      <c r="U132" s="54">
        <f t="shared" si="34"/>
        <v>0.92012966433835786</v>
      </c>
      <c r="V132" s="54">
        <f t="shared" si="34"/>
        <v>0.91276709787181498</v>
      </c>
      <c r="W132" s="54">
        <f t="shared" si="34"/>
        <v>0.90595727731602482</v>
      </c>
      <c r="X132" s="54">
        <f t="shared" si="34"/>
        <v>0.89964020847055404</v>
      </c>
      <c r="Y132" s="54">
        <f t="shared" si="34"/>
        <v>0.89376427622283683</v>
      </c>
      <c r="Z132" s="54">
        <f t="shared" si="34"/>
        <v>0.88828483107025191</v>
      </c>
      <c r="AA132" s="54">
        <f t="shared" si="34"/>
        <v>0.88316305243320814</v>
      </c>
      <c r="AB132" s="54">
        <f t="shared" si="33"/>
        <v>0.878365027522233</v>
      </c>
      <c r="AC132" s="54">
        <f t="shared" si="33"/>
        <v>0.87386099953113139</v>
      </c>
      <c r="AD132" s="54">
        <f t="shared" si="33"/>
        <v>0.86962474992186711</v>
      </c>
      <c r="AE132" s="38"/>
      <c r="AG132" s="45">
        <f t="shared" si="25"/>
        <v>47</v>
      </c>
      <c r="AH132" s="29">
        <f t="shared" si="21"/>
        <v>0.9316316147538235</v>
      </c>
      <c r="AK132" s="45">
        <f t="shared" si="26"/>
        <v>47</v>
      </c>
      <c r="AL132" s="54">
        <v>0.11744366819430141</v>
      </c>
      <c r="AM132" s="54">
        <v>9.7128946479056344E-2</v>
      </c>
      <c r="AN132" s="54">
        <v>7.9255902859633132E-2</v>
      </c>
      <c r="AO132" s="54">
        <v>6.3409285187096986E-2</v>
      </c>
      <c r="AP132" s="54">
        <v>4.9262951372514574E-2</v>
      </c>
      <c r="AQ132" s="54">
        <v>3.655718348858028E-2</v>
      </c>
      <c r="AR132" s="54">
        <v>2.5082596619619979E-2</v>
      </c>
      <c r="AS132" s="54">
        <v>1.4668509220205572E-2</v>
      </c>
      <c r="AT132" s="54">
        <v>5.1743955386722718E-3</v>
      </c>
      <c r="AU132" s="54">
        <v>-3.5164925207011866E-3</v>
      </c>
      <c r="AV132" s="54">
        <v>-1.1501950415465645E-2</v>
      </c>
      <c r="AW132" s="54">
        <v>-1.886451688200852E-2</v>
      </c>
      <c r="AX132" s="54">
        <v>-2.5674337437798678E-2</v>
      </c>
      <c r="AY132" s="54">
        <v>-3.1991406283269463E-2</v>
      </c>
      <c r="AZ132" s="54">
        <v>-3.7867338530986672E-2</v>
      </c>
      <c r="BA132" s="54">
        <v>-4.3346783683571588E-2</v>
      </c>
      <c r="BB132" s="54">
        <v>-4.846856232061536E-2</v>
      </c>
      <c r="BC132" s="54">
        <v>-5.3266587231590501E-2</v>
      </c>
      <c r="BD132" s="54">
        <v>-5.7770615222692112E-2</v>
      </c>
      <c r="BE132" s="54">
        <v>-6.2006864831956388E-2</v>
      </c>
    </row>
    <row r="133" spans="1:57">
      <c r="A133" s="49">
        <f t="shared" si="23"/>
        <v>48</v>
      </c>
      <c r="B133" s="15">
        <f t="shared" si="22"/>
        <v>90</v>
      </c>
      <c r="C133" s="14">
        <f t="shared" si="19"/>
        <v>0.83775804095727824</v>
      </c>
      <c r="D133" s="15">
        <f t="shared" si="19"/>
        <v>1.5707963267948966</v>
      </c>
      <c r="J133" s="46">
        <f t="shared" si="24"/>
        <v>48</v>
      </c>
      <c r="K133" s="54">
        <f t="shared" si="20"/>
        <v>1.0850630745674037</v>
      </c>
      <c r="L133" s="54">
        <f t="shared" si="34"/>
        <v>1.0628354940847673</v>
      </c>
      <c r="M133" s="54">
        <f t="shared" si="34"/>
        <v>1.043321471160606</v>
      </c>
      <c r="N133" s="54">
        <f t="shared" si="34"/>
        <v>1.0260526830471157</v>
      </c>
      <c r="O133" s="54">
        <f t="shared" si="34"/>
        <v>1.0106627125895731</v>
      </c>
      <c r="P133" s="54">
        <f t="shared" si="34"/>
        <v>0.99686076033685889</v>
      </c>
      <c r="Q133" s="54">
        <f t="shared" si="34"/>
        <v>0.98441309497991614</v>
      </c>
      <c r="R133" s="54">
        <f t="shared" si="34"/>
        <v>0.97312970883104288</v>
      </c>
      <c r="S133" s="54">
        <f t="shared" si="34"/>
        <v>0.96285455050515645</v>
      </c>
      <c r="T133" s="54">
        <f t="shared" si="34"/>
        <v>0.95345826390412292</v>
      </c>
      <c r="U133" s="54">
        <f t="shared" si="34"/>
        <v>0.944832713970024</v>
      </c>
      <c r="V133" s="54">
        <f t="shared" si="34"/>
        <v>0.93688680645341016</v>
      </c>
      <c r="W133" s="54">
        <f t="shared" si="34"/>
        <v>0.92954325836036755</v>
      </c>
      <c r="X133" s="54">
        <f t="shared" si="34"/>
        <v>0.92273607605002927</v>
      </c>
      <c r="Y133" s="54">
        <f t="shared" si="34"/>
        <v>0.9164085664547913</v>
      </c>
      <c r="Z133" s="54">
        <f t="shared" si="34"/>
        <v>0.91051175441413745</v>
      </c>
      <c r="AA133" s="54">
        <f t="shared" si="34"/>
        <v>0.90500311255555843</v>
      </c>
      <c r="AB133" s="54">
        <f t="shared" si="33"/>
        <v>0.8998455340078505</v>
      </c>
      <c r="AC133" s="54">
        <f t="shared" si="33"/>
        <v>0.89500649545484423</v>
      </c>
      <c r="AD133" s="54">
        <f t="shared" si="33"/>
        <v>0.89045737061707231</v>
      </c>
      <c r="AE133" s="38"/>
      <c r="AG133" s="46">
        <f t="shared" si="25"/>
        <v>48</v>
      </c>
      <c r="AH133" s="29">
        <f t="shared" si="21"/>
        <v>0.95746686452252039</v>
      </c>
      <c r="AK133" s="46">
        <f t="shared" si="26"/>
        <v>48</v>
      </c>
      <c r="AL133" s="54">
        <v>0.12759621004488331</v>
      </c>
      <c r="AM133" s="54">
        <v>0.10536862956224691</v>
      </c>
      <c r="AN133" s="54">
        <v>8.585460663808564E-2</v>
      </c>
      <c r="AO133" s="54">
        <v>6.8585818524595332E-2</v>
      </c>
      <c r="AP133" s="54">
        <v>5.3195848067052687E-2</v>
      </c>
      <c r="AQ133" s="54">
        <v>3.9393895814338498E-2</v>
      </c>
      <c r="AR133" s="54">
        <v>2.6946230457395748E-2</v>
      </c>
      <c r="AS133" s="54">
        <v>1.5662844308522494E-2</v>
      </c>
      <c r="AT133" s="54">
        <v>5.387685982636059E-3</v>
      </c>
      <c r="AU133" s="54">
        <v>-4.0086006183974732E-3</v>
      </c>
      <c r="AV133" s="54">
        <v>-1.2634150552496393E-2</v>
      </c>
      <c r="AW133" s="54">
        <v>-2.058005806911023E-2</v>
      </c>
      <c r="AX133" s="54">
        <v>-2.7923606162152836E-2</v>
      </c>
      <c r="AY133" s="54">
        <v>-3.4730788472491114E-2</v>
      </c>
      <c r="AZ133" s="54">
        <v>-4.1058298067729093E-2</v>
      </c>
      <c r="BA133" s="54">
        <v>-4.6955110108382936E-2</v>
      </c>
      <c r="BB133" s="54">
        <v>-5.2463751966961958E-2</v>
      </c>
      <c r="BC133" s="54">
        <v>-5.7621330514669888E-2</v>
      </c>
      <c r="BD133" s="54">
        <v>-6.2460369067676158E-2</v>
      </c>
      <c r="BE133" s="54">
        <v>-6.7009493905448081E-2</v>
      </c>
    </row>
    <row r="134" spans="1:57">
      <c r="A134" s="14">
        <f t="shared" si="23"/>
        <v>49</v>
      </c>
      <c r="B134" s="15">
        <f t="shared" si="22"/>
        <v>90</v>
      </c>
      <c r="C134" s="14">
        <f t="shared" ref="C134:D165" si="35">RADIANS(A134)</f>
        <v>0.85521133347722145</v>
      </c>
      <c r="D134" s="15">
        <f t="shared" si="35"/>
        <v>1.5707963267948966</v>
      </c>
      <c r="J134" s="45">
        <f t="shared" si="24"/>
        <v>49</v>
      </c>
      <c r="K134" s="54">
        <f t="shared" ref="K134:K165" si="36">SIN(C134)*($K$3+1)/($K$3+COS(C134))</f>
        <v>1.1223495865025823</v>
      </c>
      <c r="L134" s="54">
        <f t="shared" si="34"/>
        <v>1.0980366696414028</v>
      </c>
      <c r="M134" s="54">
        <f t="shared" si="34"/>
        <v>1.0767400228034774</v>
      </c>
      <c r="N134" s="54">
        <f t="shared" si="34"/>
        <v>1.0579311304447079</v>
      </c>
      <c r="O134" s="54">
        <f t="shared" si="34"/>
        <v>1.0411981395180698</v>
      </c>
      <c r="P134" s="54">
        <f t="shared" si="34"/>
        <v>1.026215353382061</v>
      </c>
      <c r="Q134" s="54">
        <f t="shared" si="34"/>
        <v>1.0127218224193839</v>
      </c>
      <c r="R134" s="54">
        <f t="shared" si="34"/>
        <v>1.0005060165262585</v>
      </c>
      <c r="S134" s="54">
        <f t="shared" si="34"/>
        <v>0.98939465493248235</v>
      </c>
      <c r="T134" s="54">
        <f t="shared" si="34"/>
        <v>0.97924443470909794</v>
      </c>
      <c r="U134" s="54">
        <f t="shared" si="34"/>
        <v>0.96993581676051122</v>
      </c>
      <c r="V134" s="54">
        <f t="shared" si="34"/>
        <v>0.96136829598440898</v>
      </c>
      <c r="W134" s="54">
        <f t="shared" si="34"/>
        <v>0.95345675786957462</v>
      </c>
      <c r="X134" s="54">
        <f t="shared" si="34"/>
        <v>0.946128641121045</v>
      </c>
      <c r="Y134" s="54">
        <f t="shared" si="34"/>
        <v>0.93932170567411344</v>
      </c>
      <c r="Z134" s="54">
        <f t="shared" si="34"/>
        <v>0.9329822605769138</v>
      </c>
      <c r="AA134" s="54">
        <f t="shared" si="34"/>
        <v>0.92706374487060594</v>
      </c>
      <c r="AB134" s="54">
        <f t="shared" si="33"/>
        <v>0.92152558206840007</v>
      </c>
      <c r="AC134" s="54">
        <f t="shared" si="33"/>
        <v>0.91633224860946505</v>
      </c>
      <c r="AD134" s="54">
        <f t="shared" si="33"/>
        <v>0.91145251106516945</v>
      </c>
      <c r="AE134" s="38"/>
      <c r="AG134" s="45">
        <f t="shared" si="25"/>
        <v>49</v>
      </c>
      <c r="AH134" s="29">
        <f t="shared" ref="AH134:AH165" si="37">LN(TAN(PI()/4+C134/2))</f>
        <v>0.98380787273879144</v>
      </c>
      <c r="AK134" s="45">
        <f t="shared" si="26"/>
        <v>49</v>
      </c>
      <c r="AL134" s="54">
        <v>0.13854171376379087</v>
      </c>
      <c r="AM134" s="54">
        <v>0.11422879690261134</v>
      </c>
      <c r="AN134" s="54">
        <v>9.2932150064685914E-2</v>
      </c>
      <c r="AO134" s="54">
        <v>7.4123257705916434E-2</v>
      </c>
      <c r="AP134" s="54">
        <v>5.7390266779278387E-2</v>
      </c>
      <c r="AQ134" s="54">
        <v>4.2407480643269602E-2</v>
      </c>
      <c r="AR134" s="54">
        <v>2.8913949680592466E-2</v>
      </c>
      <c r="AS134" s="54">
        <v>1.6698143787467035E-2</v>
      </c>
      <c r="AT134" s="54">
        <v>5.586782193690909E-3</v>
      </c>
      <c r="AU134" s="54">
        <v>-4.5634380296935007E-3</v>
      </c>
      <c r="AV134" s="54">
        <v>-1.3872055978280229E-2</v>
      </c>
      <c r="AW134" s="54">
        <v>-2.2439576754382462E-2</v>
      </c>
      <c r="AX134" s="54">
        <v>-3.0351114869216822E-2</v>
      </c>
      <c r="AY134" s="54">
        <v>-3.7679231617746445E-2</v>
      </c>
      <c r="AZ134" s="54">
        <v>-4.4486167064678006E-2</v>
      </c>
      <c r="BA134" s="54">
        <v>-5.0825612161877642E-2</v>
      </c>
      <c r="BB134" s="54">
        <v>-5.6744127868185501E-2</v>
      </c>
      <c r="BC134" s="54">
        <v>-6.2282290670391371E-2</v>
      </c>
      <c r="BD134" s="54">
        <v>-6.7475624129326395E-2</v>
      </c>
      <c r="BE134" s="54">
        <v>-7.2355361673621998E-2</v>
      </c>
    </row>
    <row r="135" spans="1:57">
      <c r="A135" s="49">
        <f t="shared" si="23"/>
        <v>50</v>
      </c>
      <c r="B135" s="15">
        <f t="shared" ref="B135:B165" si="38">B134</f>
        <v>90</v>
      </c>
      <c r="C135" s="14">
        <f t="shared" si="35"/>
        <v>0.87266462599716477</v>
      </c>
      <c r="D135" s="15">
        <f t="shared" si="35"/>
        <v>1.5707963267948966</v>
      </c>
      <c r="J135" s="46">
        <f t="shared" si="24"/>
        <v>50</v>
      </c>
      <c r="K135" s="54">
        <f t="shared" si="36"/>
        <v>1.1610292303565646</v>
      </c>
      <c r="L135" s="54">
        <f t="shared" si="34"/>
        <v>1.1344412271315061</v>
      </c>
      <c r="M135" s="54">
        <f t="shared" si="34"/>
        <v>1.1112069598756018</v>
      </c>
      <c r="N135" s="54">
        <f t="shared" si="34"/>
        <v>1.0907295280298133</v>
      </c>
      <c r="O135" s="54">
        <f t="shared" si="34"/>
        <v>1.0725457471737576</v>
      </c>
      <c r="P135" s="54">
        <f t="shared" si="34"/>
        <v>1.0562906913740382</v>
      </c>
      <c r="Q135" s="54">
        <f t="shared" si="34"/>
        <v>1.0416729501057571</v>
      </c>
      <c r="R135" s="54">
        <f t="shared" si="34"/>
        <v>1.0284570035205443</v>
      </c>
      <c r="S135" s="54">
        <f t="shared" si="34"/>
        <v>1.0164504361841504</v>
      </c>
      <c r="T135" s="54">
        <f t="shared" si="34"/>
        <v>1.0054945074121429</v>
      </c>
      <c r="U135" s="54">
        <f t="shared" si="34"/>
        <v>0.99545709327618903</v>
      </c>
      <c r="V135" s="54">
        <f t="shared" si="34"/>
        <v>0.9862273323593147</v>
      </c>
      <c r="W135" s="54">
        <f t="shared" si="34"/>
        <v>0.97771151399941691</v>
      </c>
      <c r="X135" s="54">
        <f t="shared" si="34"/>
        <v>0.9698298851642414</v>
      </c>
      <c r="Y135" s="54">
        <f t="shared" si="34"/>
        <v>0.96251414511069766</v>
      </c>
      <c r="Z135" s="54">
        <f t="shared" si="34"/>
        <v>0.95570546098170084</v>
      </c>
      <c r="AA135" s="54">
        <f t="shared" si="34"/>
        <v>0.94935288220116854</v>
      </c>
      <c r="AB135" s="54">
        <f t="shared" si="33"/>
        <v>0.94341206319499848</v>
      </c>
      <c r="AC135" s="54">
        <f t="shared" si="33"/>
        <v>0.93784422668630896</v>
      </c>
      <c r="AD135" s="54">
        <f t="shared" si="33"/>
        <v>0.93261531630999717</v>
      </c>
      <c r="AE135" s="38"/>
      <c r="AG135" s="46">
        <f t="shared" si="25"/>
        <v>50</v>
      </c>
      <c r="AH135" s="29">
        <f t="shared" si="37"/>
        <v>1.010683188683021</v>
      </c>
      <c r="AK135" s="46">
        <f t="shared" si="26"/>
        <v>50</v>
      </c>
      <c r="AL135" s="54">
        <v>0.1503460416735436</v>
      </c>
      <c r="AM135" s="54">
        <v>0.1237580384484851</v>
      </c>
      <c r="AN135" s="54">
        <v>0.10052377119258082</v>
      </c>
      <c r="AO135" s="54">
        <v>8.0046339346792283E-2</v>
      </c>
      <c r="AP135" s="54">
        <v>6.186255849073663E-2</v>
      </c>
      <c r="AQ135" s="54">
        <v>4.560750269101721E-2</v>
      </c>
      <c r="AR135" s="54">
        <v>3.0989761422736128E-2</v>
      </c>
      <c r="AS135" s="54">
        <v>1.7773814837523272E-2</v>
      </c>
      <c r="AT135" s="54">
        <v>5.7672475011294466E-3</v>
      </c>
      <c r="AU135" s="54">
        <v>-5.188681270878126E-3</v>
      </c>
      <c r="AV135" s="54">
        <v>-1.5226095406831952E-2</v>
      </c>
      <c r="AW135" s="54">
        <v>-2.4455856323706282E-2</v>
      </c>
      <c r="AX135" s="54">
        <v>-3.2971674683604069E-2</v>
      </c>
      <c r="AY135" s="54">
        <v>-4.0853303518779582E-2</v>
      </c>
      <c r="AZ135" s="54">
        <v>-4.8169043572323322E-2</v>
      </c>
      <c r="BA135" s="54">
        <v>-5.4977727701320145E-2</v>
      </c>
      <c r="BB135" s="54">
        <v>-6.1330306481852448E-2</v>
      </c>
      <c r="BC135" s="54">
        <v>-6.7271125488022498E-2</v>
      </c>
      <c r="BD135" s="54">
        <v>-7.2838961996712026E-2</v>
      </c>
      <c r="BE135" s="54">
        <v>-7.8067872373023817E-2</v>
      </c>
    </row>
    <row r="136" spans="1:57">
      <c r="A136" s="14">
        <f t="shared" ref="A136:A165" si="39">A135+1</f>
        <v>51</v>
      </c>
      <c r="B136" s="15">
        <f t="shared" si="38"/>
        <v>90</v>
      </c>
      <c r="C136" s="14">
        <f t="shared" si="35"/>
        <v>0.89011791851710809</v>
      </c>
      <c r="D136" s="15">
        <f t="shared" si="35"/>
        <v>1.5707963267948966</v>
      </c>
      <c r="J136" s="45">
        <f t="shared" ref="J136:J165" si="40">J135+1</f>
        <v>51</v>
      </c>
      <c r="K136" s="54">
        <f t="shared" si="36"/>
        <v>1.2012053079530691</v>
      </c>
      <c r="L136" s="54">
        <f t="shared" si="34"/>
        <v>1.1721330818299469</v>
      </c>
      <c r="M136" s="54">
        <f t="shared" si="34"/>
        <v>1.1467913145087503</v>
      </c>
      <c r="N136" s="54">
        <f t="shared" si="34"/>
        <v>1.1245052742135249</v>
      </c>
      <c r="O136" s="54">
        <f t="shared" si="34"/>
        <v>1.1047536958188833</v>
      </c>
      <c r="P136" s="54">
        <f t="shared" si="34"/>
        <v>1.0871274962047857</v>
      </c>
      <c r="Q136" s="54">
        <f t="shared" si="34"/>
        <v>1.0713011365383893</v>
      </c>
      <c r="R136" s="54">
        <f t="shared" si="34"/>
        <v>1.0570123311460566</v>
      </c>
      <c r="S136" s="54">
        <f t="shared" si="34"/>
        <v>1.0440473963588586</v>
      </c>
      <c r="T136" s="54">
        <f t="shared" si="34"/>
        <v>1.0322304913858698</v>
      </c>
      <c r="U136" s="54">
        <f t="shared" si="34"/>
        <v>1.0214155961349776</v>
      </c>
      <c r="V136" s="54">
        <f t="shared" si="34"/>
        <v>1.0114804467444516</v>
      </c>
      <c r="W136" s="54">
        <f t="shared" si="34"/>
        <v>1.0023218932293627</v>
      </c>
      <c r="X136" s="54">
        <f t="shared" si="34"/>
        <v>0.99385230481078179</v>
      </c>
      <c r="Y136" s="54">
        <f t="shared" si="34"/>
        <v>0.9859967570801752</v>
      </c>
      <c r="Z136" s="54">
        <f t="shared" si="34"/>
        <v>0.97869080954976195</v>
      </c>
      <c r="AA136" s="54">
        <f t="shared" si="34"/>
        <v>0.97187873390637247</v>
      </c>
      <c r="AB136" s="54">
        <f t="shared" si="33"/>
        <v>0.96551208982090009</v>
      </c>
      <c r="AC136" s="54">
        <f t="shared" si="33"/>
        <v>0.95954857129003635</v>
      </c>
      <c r="AD136" s="54">
        <f t="shared" si="33"/>
        <v>0.95395106539632035</v>
      </c>
      <c r="AE136" s="38"/>
      <c r="AG136" s="45">
        <f t="shared" ref="AG136:AG165" si="41">AG135+1</f>
        <v>51</v>
      </c>
      <c r="AH136" s="29">
        <f t="shared" si="37"/>
        <v>1.0381234712801197</v>
      </c>
      <c r="AK136" s="45">
        <f t="shared" ref="AK136:AK165" si="42">AK135+1</f>
        <v>51</v>
      </c>
      <c r="AL136" s="54">
        <v>0.1630818366729494</v>
      </c>
      <c r="AM136" s="54">
        <v>0.13400961054982719</v>
      </c>
      <c r="AN136" s="54">
        <v>0.10866784322863055</v>
      </c>
      <c r="AO136" s="54">
        <v>8.6381802933405138E-2</v>
      </c>
      <c r="AP136" s="54">
        <v>6.6630224538763549E-2</v>
      </c>
      <c r="AQ136" s="54">
        <v>4.9004024924665934E-2</v>
      </c>
      <c r="AR136" s="54">
        <v>3.3177665258269595E-2</v>
      </c>
      <c r="AS136" s="54">
        <v>1.8888859865936913E-2</v>
      </c>
      <c r="AT136" s="54">
        <v>5.9239250787388453E-3</v>
      </c>
      <c r="AU136" s="54">
        <v>-5.8929798942499723E-3</v>
      </c>
      <c r="AV136" s="54">
        <v>-1.6707875145142159E-2</v>
      </c>
      <c r="AW136" s="54">
        <v>-2.6643024535668136E-2</v>
      </c>
      <c r="AX136" s="54">
        <v>-3.580157805075701E-2</v>
      </c>
      <c r="AY136" s="54">
        <v>-4.427116646933793E-2</v>
      </c>
      <c r="AZ136" s="54">
        <v>-5.2126714199944524E-2</v>
      </c>
      <c r="BA136" s="54">
        <v>-5.9432661730357772E-2</v>
      </c>
      <c r="BB136" s="54">
        <v>-6.6244737373747253E-2</v>
      </c>
      <c r="BC136" s="54">
        <v>-7.2611381459219637E-2</v>
      </c>
      <c r="BD136" s="54">
        <v>-7.857489999008338E-2</v>
      </c>
      <c r="BE136" s="54">
        <v>-8.4172405883799373E-2</v>
      </c>
    </row>
    <row r="137" spans="1:57">
      <c r="A137" s="49">
        <f t="shared" si="39"/>
        <v>52</v>
      </c>
      <c r="B137" s="15">
        <f t="shared" si="38"/>
        <v>90</v>
      </c>
      <c r="C137" s="14">
        <f t="shared" si="35"/>
        <v>0.90757121103705141</v>
      </c>
      <c r="D137" s="15">
        <f t="shared" si="35"/>
        <v>1.5707963267948966</v>
      </c>
      <c r="J137" s="46">
        <f t="shared" si="40"/>
        <v>52</v>
      </c>
      <c r="K137" s="54">
        <f t="shared" si="36"/>
        <v>1.2429911027707705</v>
      </c>
      <c r="L137" s="54">
        <f t="shared" si="34"/>
        <v>1.2112037029420311</v>
      </c>
      <c r="M137" s="54">
        <f t="shared" si="34"/>
        <v>1.1835679289757806</v>
      </c>
      <c r="N137" s="54">
        <f t="shared" si="34"/>
        <v>1.1593202976155323</v>
      </c>
      <c r="O137" s="54">
        <f t="shared" si="34"/>
        <v>1.1378737186356185</v>
      </c>
      <c r="P137" s="54">
        <f t="shared" si="34"/>
        <v>1.1187693348400425</v>
      </c>
      <c r="Q137" s="54">
        <f t="shared" si="34"/>
        <v>1.101643323826619</v>
      </c>
      <c r="R137" s="54">
        <f t="shared" si="34"/>
        <v>1.0862035056470754</v>
      </c>
      <c r="S137" s="54">
        <f t="shared" si="34"/>
        <v>1.0722125357685204</v>
      </c>
      <c r="T137" s="54">
        <f t="shared" si="34"/>
        <v>1.0594756174269226</v>
      </c>
      <c r="U137" s="54">
        <f t="shared" si="34"/>
        <v>1.0478313763858278</v>
      </c>
      <c r="V137" s="54">
        <f t="shared" si="34"/>
        <v>1.0371449876150765</v>
      </c>
      <c r="W137" s="54">
        <f t="shared" si="34"/>
        <v>1.0273029311542738</v>
      </c>
      <c r="X137" s="54">
        <f t="shared" si="34"/>
        <v>1.0182089437557176</v>
      </c>
      <c r="Y137" s="54">
        <f t="shared" si="34"/>
        <v>1.0097808598451676</v>
      </c>
      <c r="Z137" s="54">
        <f t="shared" si="34"/>
        <v>1.0019481219306381</v>
      </c>
      <c r="AA137" s="54">
        <f t="shared" si="34"/>
        <v>0.9946498005949973</v>
      </c>
      <c r="AB137" s="54">
        <f t="shared" si="33"/>
        <v>0.98783300639813121</v>
      </c>
      <c r="AC137" s="54">
        <f t="shared" si="33"/>
        <v>0.98145160607818493</v>
      </c>
      <c r="AD137" s="54">
        <f t="shared" si="33"/>
        <v>0.97546517713172298</v>
      </c>
      <c r="AE137" s="38"/>
      <c r="AG137" s="46">
        <f t="shared" si="41"/>
        <v>52</v>
      </c>
      <c r="AH137" s="29">
        <f t="shared" si="37"/>
        <v>1.0661617106056684</v>
      </c>
      <c r="AK137" s="46">
        <f t="shared" si="42"/>
        <v>52</v>
      </c>
      <c r="AL137" s="54">
        <v>0.17682939216510207</v>
      </c>
      <c r="AM137" s="54">
        <v>0.14504199233636261</v>
      </c>
      <c r="AN137" s="54">
        <v>0.11740621837011211</v>
      </c>
      <c r="AO137" s="54">
        <v>9.3158587009863902E-2</v>
      </c>
      <c r="AP137" s="54">
        <v>7.1712008029950036E-2</v>
      </c>
      <c r="AQ137" s="54">
        <v>5.260762423437404E-2</v>
      </c>
      <c r="AR137" s="54">
        <v>3.5481613220950559E-2</v>
      </c>
      <c r="AS137" s="54">
        <v>2.0041795041406907E-2</v>
      </c>
      <c r="AT137" s="54">
        <v>6.0508251628519361E-3</v>
      </c>
      <c r="AU137" s="54">
        <v>-6.6860931787458E-3</v>
      </c>
      <c r="AV137" s="54">
        <v>-1.8330334219840649E-2</v>
      </c>
      <c r="AW137" s="54">
        <v>-2.9016722990591992E-2</v>
      </c>
      <c r="AX137" s="54">
        <v>-3.8858779451394598E-2</v>
      </c>
      <c r="AY137" s="54">
        <v>-4.7952766849950867E-2</v>
      </c>
      <c r="AZ137" s="54">
        <v>-5.6380850760500811E-2</v>
      </c>
      <c r="BA137" s="54">
        <v>-6.4213588675030353E-2</v>
      </c>
      <c r="BB137" s="54">
        <v>-7.1511910010671143E-2</v>
      </c>
      <c r="BC137" s="54">
        <v>-7.8328704207537236E-2</v>
      </c>
      <c r="BD137" s="54">
        <v>-8.471010452748351E-2</v>
      </c>
      <c r="BE137" s="54">
        <v>-9.0696533473945462E-2</v>
      </c>
    </row>
    <row r="138" spans="1:57">
      <c r="A138" s="14">
        <f t="shared" si="39"/>
        <v>53</v>
      </c>
      <c r="B138" s="15">
        <f t="shared" si="38"/>
        <v>90</v>
      </c>
      <c r="C138" s="14">
        <f t="shared" si="35"/>
        <v>0.92502450355699462</v>
      </c>
      <c r="D138" s="15">
        <f t="shared" si="35"/>
        <v>1.5707963267948966</v>
      </c>
      <c r="J138" s="45">
        <f t="shared" si="40"/>
        <v>53</v>
      </c>
      <c r="K138" s="54">
        <f t="shared" si="36"/>
        <v>1.2865111354667957</v>
      </c>
      <c r="L138" s="54">
        <f t="shared" si="34"/>
        <v>1.2517530005362896</v>
      </c>
      <c r="M138" s="54">
        <f t="shared" si="34"/>
        <v>1.2216180952380911</v>
      </c>
      <c r="N138" s="54">
        <f t="shared" si="34"/>
        <v>1.1952415262678571</v>
      </c>
      <c r="O138" s="54">
        <f t="shared" si="34"/>
        <v>1.1719614710069761</v>
      </c>
      <c r="P138" s="54">
        <f t="shared" si="34"/>
        <v>1.1512628825284419</v>
      </c>
      <c r="Q138" s="54">
        <f t="shared" si="34"/>
        <v>1.1327389380694974</v>
      </c>
      <c r="R138" s="54">
        <f t="shared" si="34"/>
        <v>1.116064032008945</v>
      </c>
      <c r="S138" s="54">
        <f t="shared" si="34"/>
        <v>1.1009744718213379</v>
      </c>
      <c r="T138" s="54">
        <f t="shared" si="34"/>
        <v>1.0872544300983125</v>
      </c>
      <c r="U138" s="54">
        <f t="shared" si="34"/>
        <v>1.0747255554852175</v>
      </c>
      <c r="V138" s="54">
        <f t="shared" si="34"/>
        <v>1.0632391769610996</v>
      </c>
      <c r="W138" s="54">
        <f t="shared" si="34"/>
        <v>1.0526703763787442</v>
      </c>
      <c r="X138" s="54">
        <f t="shared" si="34"/>
        <v>1.042913426972969</v>
      </c>
      <c r="Y138" s="54">
        <f t="shared" si="34"/>
        <v>1.0338782441727332</v>
      </c>
      <c r="Z138" s="54">
        <f t="shared" si="34"/>
        <v>1.0254875959687895</v>
      </c>
      <c r="AA138" s="54">
        <f t="shared" si="34"/>
        <v>1.0176748897250911</v>
      </c>
      <c r="AB138" s="54">
        <f t="shared" si="33"/>
        <v>1.010382401092967</v>
      </c>
      <c r="AC138" s="54">
        <f t="shared" si="33"/>
        <v>1.0035598453151664</v>
      </c>
      <c r="AD138" s="54">
        <f t="shared" si="33"/>
        <v>0.99716321610686287</v>
      </c>
      <c r="AE138" s="38"/>
      <c r="AG138" s="45">
        <f t="shared" si="41"/>
        <v>53</v>
      </c>
      <c r="AH138" s="29">
        <f t="shared" si="37"/>
        <v>1.0948334788653471</v>
      </c>
      <c r="AK138" s="45">
        <f t="shared" si="42"/>
        <v>53</v>
      </c>
      <c r="AL138" s="54">
        <v>0.19167765660144864</v>
      </c>
      <c r="AM138" s="54">
        <v>0.15691952167094247</v>
      </c>
      <c r="AN138" s="54">
        <v>0.12678461637274396</v>
      </c>
      <c r="AO138" s="54">
        <v>0.10040804740250997</v>
      </c>
      <c r="AP138" s="54">
        <v>7.712799214162902E-2</v>
      </c>
      <c r="AQ138" s="54">
        <v>5.642940366309479E-2</v>
      </c>
      <c r="AR138" s="54">
        <v>3.7905459204150338E-2</v>
      </c>
      <c r="AS138" s="54">
        <v>2.1230553143597897E-2</v>
      </c>
      <c r="AT138" s="54">
        <v>6.1409929559907983E-3</v>
      </c>
      <c r="AU138" s="54">
        <v>-7.5790487670346351E-3</v>
      </c>
      <c r="AV138" s="54">
        <v>-2.0107923380129566E-2</v>
      </c>
      <c r="AW138" s="54">
        <v>-3.1594301904247502E-2</v>
      </c>
      <c r="AX138" s="54">
        <v>-4.2163102486602932E-2</v>
      </c>
      <c r="AY138" s="54">
        <v>-5.1920051892378138E-2</v>
      </c>
      <c r="AZ138" s="54">
        <v>-6.095523469261388E-2</v>
      </c>
      <c r="BA138" s="54">
        <v>-6.9345882896557631E-2</v>
      </c>
      <c r="BB138" s="54">
        <v>-7.7158589140255973E-2</v>
      </c>
      <c r="BC138" s="54">
        <v>-8.4451077772380145E-2</v>
      </c>
      <c r="BD138" s="54">
        <v>-9.1273633550180699E-2</v>
      </c>
      <c r="BE138" s="54">
        <v>-9.7670262758484228E-2</v>
      </c>
    </row>
    <row r="139" spans="1:57">
      <c r="A139" s="49">
        <f t="shared" si="39"/>
        <v>54</v>
      </c>
      <c r="B139" s="15">
        <f t="shared" si="38"/>
        <v>90</v>
      </c>
      <c r="C139" s="14">
        <f t="shared" si="35"/>
        <v>0.94247779607693793</v>
      </c>
      <c r="D139" s="15">
        <f t="shared" si="35"/>
        <v>1.5707963267948966</v>
      </c>
      <c r="J139" s="46">
        <f t="shared" si="40"/>
        <v>54</v>
      </c>
      <c r="K139" s="54">
        <f t="shared" si="36"/>
        <v>1.331902613050935</v>
      </c>
      <c r="L139" s="54">
        <f t="shared" si="34"/>
        <v>1.2938903398207993</v>
      </c>
      <c r="M139" s="54">
        <f t="shared" si="34"/>
        <v>1.2610302803428388</v>
      </c>
      <c r="N139" s="54">
        <f t="shared" si="34"/>
        <v>1.2323414159186497</v>
      </c>
      <c r="O139" s="54">
        <f t="shared" si="34"/>
        <v>1.2070769212056347</v>
      </c>
      <c r="P139" s="54">
        <f t="shared" si="34"/>
        <v>1.1846582154542831</v>
      </c>
      <c r="Q139" s="54">
        <f t="shared" si="34"/>
        <v>1.1646301109302968</v>
      </c>
      <c r="R139" s="54">
        <f t="shared" si="34"/>
        <v>1.1466295831976727</v>
      </c>
      <c r="S139" s="54">
        <f t="shared" si="34"/>
        <v>1.1303635691992593</v>
      </c>
      <c r="T139" s="54">
        <f t="shared" si="34"/>
        <v>1.1155928883986563</v>
      </c>
      <c r="U139" s="54">
        <f t="shared" si="34"/>
        <v>1.1021204034369287</v>
      </c>
      <c r="V139" s="54">
        <f t="shared" si="34"/>
        <v>1.0897821710630098</v>
      </c>
      <c r="W139" s="54">
        <f t="shared" si="34"/>
        <v>1.0784407377987146</v>
      </c>
      <c r="X139" s="54">
        <f t="shared" si="34"/>
        <v>1.0679799974328759</v>
      </c>
      <c r="Y139" s="54">
        <f t="shared" si="34"/>
        <v>1.0583012017287758</v>
      </c>
      <c r="Z139" s="54">
        <f t="shared" si="34"/>
        <v>1.0493198335040441</v>
      </c>
      <c r="AA139" s="54">
        <f t="shared" si="34"/>
        <v>1.0409631321557045</v>
      </c>
      <c r="AB139" s="54">
        <f t="shared" si="33"/>
        <v>1.0331681181433208</v>
      </c>
      <c r="AC139" s="54">
        <f t="shared" si="33"/>
        <v>1.0258800028673347</v>
      </c>
      <c r="AD139" s="54">
        <f t="shared" si="33"/>
        <v>1.0190508989888576</v>
      </c>
      <c r="AE139" s="38"/>
      <c r="AG139" s="46">
        <f t="shared" si="41"/>
        <v>54</v>
      </c>
      <c r="AH139" s="29">
        <f t="shared" si="37"/>
        <v>1.1241772156979299</v>
      </c>
      <c r="AK139" s="46">
        <f t="shared" si="42"/>
        <v>54</v>
      </c>
      <c r="AL139" s="54">
        <v>0.2077253973530051</v>
      </c>
      <c r="AM139" s="54">
        <v>0.16971312412286932</v>
      </c>
      <c r="AN139" s="54">
        <v>0.13685306464490887</v>
      </c>
      <c r="AO139" s="54">
        <v>0.10816420022071971</v>
      </c>
      <c r="AP139" s="54">
        <v>8.2899705507704757E-2</v>
      </c>
      <c r="AQ139" s="54">
        <v>6.0480999756353127E-2</v>
      </c>
      <c r="AR139" s="54">
        <v>4.0452895232366837E-2</v>
      </c>
      <c r="AS139" s="54">
        <v>2.2452367499742776E-2</v>
      </c>
      <c r="AT139" s="54">
        <v>6.1863535013293447E-3</v>
      </c>
      <c r="AU139" s="54">
        <v>-8.5843272992736086E-3</v>
      </c>
      <c r="AV139" s="54">
        <v>-2.2056812261001202E-2</v>
      </c>
      <c r="AW139" s="54">
        <v>-3.4395044634920158E-2</v>
      </c>
      <c r="AX139" s="54">
        <v>-4.5736477899215311E-2</v>
      </c>
      <c r="AY139" s="54">
        <v>-5.6197218265054083E-2</v>
      </c>
      <c r="AZ139" s="54">
        <v>-6.5876013969154101E-2</v>
      </c>
      <c r="BA139" s="54">
        <v>-7.4857382193885824E-2</v>
      </c>
      <c r="BB139" s="54">
        <v>-8.3214083542225481E-2</v>
      </c>
      <c r="BC139" s="54">
        <v>-9.1009097554609175E-2</v>
      </c>
      <c r="BD139" s="54">
        <v>-9.8297212830595226E-2</v>
      </c>
      <c r="BE139" s="54">
        <v>-0.10512631670907235</v>
      </c>
    </row>
    <row r="140" spans="1:57">
      <c r="A140" s="14">
        <f t="shared" si="39"/>
        <v>55</v>
      </c>
      <c r="B140" s="15">
        <f t="shared" si="38"/>
        <v>90</v>
      </c>
      <c r="C140" s="14">
        <f t="shared" si="35"/>
        <v>0.95993108859688125</v>
      </c>
      <c r="D140" s="15">
        <f t="shared" si="35"/>
        <v>1.5707963267948966</v>
      </c>
      <c r="J140" s="45">
        <f t="shared" si="40"/>
        <v>55</v>
      </c>
      <c r="K140" s="54">
        <f t="shared" si="36"/>
        <v>1.3793171075169322</v>
      </c>
      <c r="L140" s="54">
        <f t="shared" si="34"/>
        <v>1.3377357046502798</v>
      </c>
      <c r="M140" s="54">
        <f t="shared" si="34"/>
        <v>1.3019009514501563</v>
      </c>
      <c r="N140" s="54">
        <f t="shared" si="34"/>
        <v>1.2706985463304836</v>
      </c>
      <c r="O140" s="54">
        <f t="shared" si="34"/>
        <v>1.2432847883530136</v>
      </c>
      <c r="P140" s="54">
        <f t="shared" si="34"/>
        <v>1.2190091367663229</v>
      </c>
      <c r="Q140" s="54">
        <f t="shared" si="34"/>
        <v>1.1973619250825167</v>
      </c>
      <c r="R140" s="54">
        <f t="shared" si="34"/>
        <v>1.1779381866541785</v>
      </c>
      <c r="S140" s="54">
        <f t="shared" si="34"/>
        <v>1.1604120826123432</v>
      </c>
      <c r="T140" s="54">
        <f t="shared" si="34"/>
        <v>1.1445184756567337</v>
      </c>
      <c r="U140" s="54">
        <f t="shared" si="34"/>
        <v>1.1300394237275027</v>
      </c>
      <c r="V140" s="54">
        <f t="shared" si="34"/>
        <v>1.1167941262841961</v>
      </c>
      <c r="W140" s="54">
        <f t="shared" si="34"/>
        <v>1.104631335585037</v>
      </c>
      <c r="X140" s="54">
        <f t="shared" si="34"/>
        <v>1.0934235555434257</v>
      </c>
      <c r="Y140" s="54">
        <f t="shared" si="34"/>
        <v>1.0830625554635747</v>
      </c>
      <c r="Z140" s="54">
        <f t="shared" si="34"/>
        <v>1.0734558636119123</v>
      </c>
      <c r="AA140" s="54">
        <f t="shared" si="34"/>
        <v>1.0645239997221601</v>
      </c>
      <c r="AB140" s="54">
        <f t="shared" si="33"/>
        <v>1.0561982709245157</v>
      </c>
      <c r="AC140" s="54">
        <f t="shared" si="33"/>
        <v>1.0484190016676591</v>
      </c>
      <c r="AD140" s="54">
        <f t="shared" si="33"/>
        <v>1.0411341011034927</v>
      </c>
      <c r="AE140" s="38"/>
      <c r="AG140" s="45">
        <f t="shared" si="41"/>
        <v>55</v>
      </c>
      <c r="AH140" s="29">
        <f t="shared" si="37"/>
        <v>1.154234553608865</v>
      </c>
      <c r="AK140" s="45">
        <f t="shared" si="42"/>
        <v>55</v>
      </c>
      <c r="AL140" s="54">
        <v>0.2250825539080672</v>
      </c>
      <c r="AM140" s="54">
        <v>0.18350115104141485</v>
      </c>
      <c r="AN140" s="54">
        <v>0.14766639784129132</v>
      </c>
      <c r="AO140" s="54">
        <v>0.11646399272161867</v>
      </c>
      <c r="AP140" s="54">
        <v>8.9050234744148637E-2</v>
      </c>
      <c r="AQ140" s="54">
        <v>6.4774583157457988E-2</v>
      </c>
      <c r="AR140" s="54">
        <v>4.3127371473651754E-2</v>
      </c>
      <c r="AS140" s="54">
        <v>2.3703633045313532E-2</v>
      </c>
      <c r="AT140" s="54">
        <v>6.1775290034782326E-3</v>
      </c>
      <c r="AU140" s="54">
        <v>-9.7160779521312524E-3</v>
      </c>
      <c r="AV140" s="54">
        <v>-2.4195129881362298E-2</v>
      </c>
      <c r="AW140" s="54">
        <v>-3.7440427324668901E-2</v>
      </c>
      <c r="AX140" s="54">
        <v>-4.9603218023827944E-2</v>
      </c>
      <c r="AY140" s="54">
        <v>-6.0810998065439215E-2</v>
      </c>
      <c r="AZ140" s="54">
        <v>-7.1171998145290294E-2</v>
      </c>
      <c r="BA140" s="54">
        <v>-8.0778689996952702E-2</v>
      </c>
      <c r="BB140" s="54">
        <v>-8.9710553886704902E-2</v>
      </c>
      <c r="BC140" s="54">
        <v>-9.8036282684349274E-2</v>
      </c>
      <c r="BD140" s="54">
        <v>-0.10581555194120584</v>
      </c>
      <c r="BE140" s="54">
        <v>-0.11310045250537226</v>
      </c>
    </row>
    <row r="141" spans="1:57">
      <c r="A141" s="49">
        <f t="shared" si="39"/>
        <v>56</v>
      </c>
      <c r="B141" s="15">
        <f t="shared" si="38"/>
        <v>90</v>
      </c>
      <c r="C141" s="14">
        <f t="shared" si="35"/>
        <v>0.97738438111682457</v>
      </c>
      <c r="D141" s="15">
        <f t="shared" si="35"/>
        <v>1.5707963267948966</v>
      </c>
      <c r="J141" s="46">
        <f t="shared" si="40"/>
        <v>56</v>
      </c>
      <c r="K141" s="54">
        <f t="shared" si="36"/>
        <v>1.4289225075068432</v>
      </c>
      <c r="L141" s="54">
        <f t="shared" si="34"/>
        <v>1.383421036557041</v>
      </c>
      <c r="M141" s="54">
        <f t="shared" si="34"/>
        <v>1.3443355168564852</v>
      </c>
      <c r="N141" s="54">
        <f t="shared" si="34"/>
        <v>1.3103982960298883</v>
      </c>
      <c r="O141" s="54">
        <f t="shared" si="34"/>
        <v>1.2806550344781482</v>
      </c>
      <c r="P141" s="54">
        <f t="shared" si="34"/>
        <v>1.2543735405261629</v>
      </c>
      <c r="Q141" s="54">
        <f t="shared" si="34"/>
        <v>1.2309826865969555</v>
      </c>
      <c r="R141" s="54">
        <f t="shared" si="34"/>
        <v>1.2100304301432478</v>
      </c>
      <c r="S141" s="54">
        <f t="shared" si="34"/>
        <v>1.1911543135812941</v>
      </c>
      <c r="T141" s="54">
        <f t="shared" si="34"/>
        <v>1.1740603196619772</v>
      </c>
      <c r="U141" s="54">
        <f t="shared" si="34"/>
        <v>1.1585074457647795</v>
      </c>
      <c r="V141" s="54">
        <f t="shared" si="34"/>
        <v>1.1442962703761423</v>
      </c>
      <c r="W141" s="54">
        <f t="shared" si="34"/>
        <v>1.1312603562173582</v>
      </c>
      <c r="X141" s="54">
        <f t="shared" si="34"/>
        <v>1.1192597015587558</v>
      </c>
      <c r="Y141" s="54">
        <f t="shared" si="34"/>
        <v>1.1081756921574548</v>
      </c>
      <c r="Z141" s="54">
        <f t="shared" si="34"/>
        <v>1.0979071673995042</v>
      </c>
      <c r="AA141" s="54">
        <f t="shared" si="34"/>
        <v>1.0883673239124179</v>
      </c>
      <c r="AB141" s="54">
        <f t="shared" si="33"/>
        <v>1.0794812557736357</v>
      </c>
      <c r="AC141" s="54">
        <f t="shared" si="33"/>
        <v>1.0711839836806301</v>
      </c>
      <c r="AD141" s="54">
        <f t="shared" si="33"/>
        <v>1.0634188633229575</v>
      </c>
      <c r="AE141" s="38"/>
      <c r="AG141" s="46">
        <f t="shared" si="41"/>
        <v>56</v>
      </c>
      <c r="AH141" s="29">
        <f t="shared" si="37"/>
        <v>1.1850506905200973</v>
      </c>
      <c r="AK141" s="46">
        <f t="shared" si="42"/>
        <v>56</v>
      </c>
      <c r="AL141" s="54">
        <v>0.24387181698674598</v>
      </c>
      <c r="AM141" s="54">
        <v>0.1983703460369437</v>
      </c>
      <c r="AN141" s="54">
        <v>0.15928482633638796</v>
      </c>
      <c r="AO141" s="54">
        <v>0.12534760550979107</v>
      </c>
      <c r="AP141" s="54">
        <v>9.5604343958050952E-2</v>
      </c>
      <c r="AQ141" s="54">
        <v>6.9322850006065639E-2</v>
      </c>
      <c r="AR141" s="54">
        <v>4.5931996076858272E-2</v>
      </c>
      <c r="AS141" s="54">
        <v>2.4979739623150587E-2</v>
      </c>
      <c r="AT141" s="54">
        <v>6.1036230611968278E-3</v>
      </c>
      <c r="AU141" s="54">
        <v>-1.0990370858120047E-2</v>
      </c>
      <c r="AV141" s="54">
        <v>-2.6543244755317774E-2</v>
      </c>
      <c r="AW141" s="54">
        <v>-4.0754420143954917E-2</v>
      </c>
      <c r="AX141" s="54">
        <v>-5.3790334302739051E-2</v>
      </c>
      <c r="AY141" s="54">
        <v>-6.5790988961341501E-2</v>
      </c>
      <c r="AZ141" s="54">
        <v>-7.6874998362642444E-2</v>
      </c>
      <c r="BA141" s="54">
        <v>-8.7143523120593036E-2</v>
      </c>
      <c r="BB141" s="54">
        <v>-9.66833666076794E-2</v>
      </c>
      <c r="BC141" s="54">
        <v>-0.10556943474646152</v>
      </c>
      <c r="BD141" s="54">
        <v>-0.1138667068394672</v>
      </c>
      <c r="BE141" s="54">
        <v>-0.12163182719713972</v>
      </c>
    </row>
    <row r="142" spans="1:57">
      <c r="A142" s="14">
        <f t="shared" si="39"/>
        <v>57</v>
      </c>
      <c r="B142" s="15">
        <f t="shared" si="38"/>
        <v>90</v>
      </c>
      <c r="C142" s="14">
        <f t="shared" si="35"/>
        <v>0.99483767363676789</v>
      </c>
      <c r="D142" s="15">
        <f t="shared" si="35"/>
        <v>1.5707963267948966</v>
      </c>
      <c r="J142" s="45">
        <f t="shared" si="40"/>
        <v>57</v>
      </c>
      <c r="K142" s="54">
        <f t="shared" si="36"/>
        <v>1.4809052963037341</v>
      </c>
      <c r="L142" s="54">
        <f t="shared" si="34"/>
        <v>1.4310917810282173</v>
      </c>
      <c r="M142" s="54">
        <f t="shared" si="34"/>
        <v>1.3884494025251162</v>
      </c>
      <c r="N142" s="54">
        <f t="shared" si="34"/>
        <v>1.3515336078428917</v>
      </c>
      <c r="O142" s="54">
        <f t="shared" si="34"/>
        <v>1.3192634186564414</v>
      </c>
      <c r="P142" s="54">
        <f t="shared" si="34"/>
        <v>1.2908138188399665</v>
      </c>
      <c r="Q142" s="54">
        <f t="shared" si="34"/>
        <v>1.2655442277983153</v>
      </c>
      <c r="R142" s="54">
        <f t="shared" si="34"/>
        <v>1.2429496893540035</v>
      </c>
      <c r="S142" s="54">
        <f t="shared" si="34"/>
        <v>1.2226267828936477</v>
      </c>
      <c r="T142" s="54">
        <f t="shared" si="34"/>
        <v>1.2042493241697021</v>
      </c>
      <c r="U142" s="54">
        <f t="shared" si="34"/>
        <v>1.1875507256120843</v>
      </c>
      <c r="V142" s="54">
        <f t="shared" si="34"/>
        <v>1.1723109798496976</v>
      </c>
      <c r="W142" s="54">
        <f t="shared" si="34"/>
        <v>1.1583469119544909</v>
      </c>
      <c r="X142" s="54">
        <f t="shared" si="34"/>
        <v>1.1455047812235837</v>
      </c>
      <c r="Y142" s="54">
        <f t="shared" si="34"/>
        <v>1.1336545973121044</v>
      </c>
      <c r="Z142" s="54">
        <f t="shared" si="34"/>
        <v>1.1226857044834286</v>
      </c>
      <c r="AA142" s="54">
        <f t="shared" si="34"/>
        <v>1.112503315728802</v>
      </c>
      <c r="AB142" s="54">
        <f t="shared" si="33"/>
        <v>1.1030257666266996</v>
      </c>
      <c r="AC142" s="54">
        <f t="shared" si="33"/>
        <v>1.0941823204002794</v>
      </c>
      <c r="AD142" s="54">
        <f t="shared" si="33"/>
        <v>1.0859113992768739</v>
      </c>
      <c r="AE142" s="38"/>
      <c r="AG142" s="45">
        <f t="shared" si="41"/>
        <v>57</v>
      </c>
      <c r="AH142" s="29">
        <f t="shared" si="37"/>
        <v>1.2166748178821585</v>
      </c>
      <c r="AK142" s="45">
        <f t="shared" si="42"/>
        <v>57</v>
      </c>
      <c r="AL142" s="54">
        <v>0.26423047842157565</v>
      </c>
      <c r="AM142" s="54">
        <v>0.21441696314605885</v>
      </c>
      <c r="AN142" s="54">
        <v>0.1717745846429577</v>
      </c>
      <c r="AO142" s="54">
        <v>0.13485878996073319</v>
      </c>
      <c r="AP142" s="54">
        <v>0.10258860077428289</v>
      </c>
      <c r="AQ142" s="54">
        <v>7.413900095780801E-2</v>
      </c>
      <c r="AR142" s="54">
        <v>4.8869409916156847E-2</v>
      </c>
      <c r="AS142" s="54">
        <v>2.627487147184504E-2</v>
      </c>
      <c r="AT142" s="54">
        <v>5.951965011489202E-3</v>
      </c>
      <c r="AU142" s="54">
        <v>-1.2425493712456381E-2</v>
      </c>
      <c r="AV142" s="54">
        <v>-2.9124092270074176E-2</v>
      </c>
      <c r="AW142" s="54">
        <v>-4.4363838032460912E-2</v>
      </c>
      <c r="AX142" s="54">
        <v>-5.8327905927667567E-2</v>
      </c>
      <c r="AY142" s="54">
        <v>-7.1170036658574798E-2</v>
      </c>
      <c r="AZ142" s="54">
        <v>-8.3020220570054093E-2</v>
      </c>
      <c r="BA142" s="54">
        <v>-9.398911339872984E-2</v>
      </c>
      <c r="BB142" s="54">
        <v>-0.10417150215335647</v>
      </c>
      <c r="BC142" s="54">
        <v>-0.11364905125545888</v>
      </c>
      <c r="BD142" s="54">
        <v>-0.12249249748187907</v>
      </c>
      <c r="BE142" s="54">
        <v>-0.13076341860528462</v>
      </c>
    </row>
    <row r="143" spans="1:57">
      <c r="A143" s="49">
        <f t="shared" si="39"/>
        <v>58</v>
      </c>
      <c r="B143" s="15">
        <f t="shared" si="38"/>
        <v>90</v>
      </c>
      <c r="C143" s="14">
        <f t="shared" si="35"/>
        <v>1.0122909661567112</v>
      </c>
      <c r="D143" s="15">
        <f t="shared" si="35"/>
        <v>1.5707963267948966</v>
      </c>
      <c r="J143" s="46">
        <f t="shared" si="40"/>
        <v>58</v>
      </c>
      <c r="K143" s="54">
        <f t="shared" si="36"/>
        <v>1.5354732216761942</v>
      </c>
      <c r="L143" s="54">
        <f t="shared" si="34"/>
        <v>1.4809086794759676</v>
      </c>
      <c r="M143" s="54">
        <f t="shared" si="34"/>
        <v>1.4343692874767375</v>
      </c>
      <c r="N143" s="54">
        <f t="shared" si="34"/>
        <v>1.3942058598176352</v>
      </c>
      <c r="O143" s="54">
        <f t="shared" si="34"/>
        <v>1.3591921225817576</v>
      </c>
      <c r="P143" s="54">
        <f t="shared" si="34"/>
        <v>1.3283973182884992</v>
      </c>
      <c r="Q143" s="54">
        <f t="shared" si="34"/>
        <v>1.3011022446574732</v>
      </c>
      <c r="R143" s="54">
        <f t="shared" si="34"/>
        <v>1.2767423799935969</v>
      </c>
      <c r="S143" s="54">
        <f t="shared" si="34"/>
        <v>1.2548684206030429</v>
      </c>
      <c r="T143" s="54">
        <f t="shared" si="34"/>
        <v>1.2351183130667254</v>
      </c>
      <c r="U143" s="54">
        <f t="shared" si="34"/>
        <v>1.2171970559075087</v>
      </c>
      <c r="V143" s="54">
        <f t="shared" si="34"/>
        <v>1.2008618640298134</v>
      </c>
      <c r="W143" s="54">
        <f t="shared" si="34"/>
        <v>1.18591110516994</v>
      </c>
      <c r="X143" s="54">
        <f t="shared" si="34"/>
        <v>1.1721759349502856</v>
      </c>
      <c r="Y143" s="54">
        <f t="shared" si="34"/>
        <v>1.1595138925913853</v>
      </c>
      <c r="Z143" s="54">
        <f t="shared" si="34"/>
        <v>1.1478039412878926</v>
      </c>
      <c r="AA143" s="54">
        <f t="shared" si="34"/>
        <v>1.1369425868267662</v>
      </c>
      <c r="AB143" s="54">
        <f t="shared" si="33"/>
        <v>1.1268408105273451</v>
      </c>
      <c r="AC143" s="54">
        <f t="shared" si="33"/>
        <v>1.1174216239166694</v>
      </c>
      <c r="AD143" s="54">
        <f t="shared" si="33"/>
        <v>1.1086181029055378</v>
      </c>
      <c r="AE143" s="38"/>
      <c r="AG143" s="46">
        <f t="shared" si="41"/>
        <v>58</v>
      </c>
      <c r="AH143" s="29">
        <f t="shared" si="37"/>
        <v>1.2491606146145664</v>
      </c>
      <c r="AK143" s="46">
        <f t="shared" si="42"/>
        <v>58</v>
      </c>
      <c r="AL143" s="54">
        <v>0.28631260706162776</v>
      </c>
      <c r="AM143" s="54">
        <v>0.2317480648614012</v>
      </c>
      <c r="AN143" s="54">
        <v>0.18520867286217113</v>
      </c>
      <c r="AO143" s="54">
        <v>0.14504524520306883</v>
      </c>
      <c r="AP143" s="54">
        <v>0.11003150796719119</v>
      </c>
      <c r="AQ143" s="54">
        <v>7.9236703673932762E-2</v>
      </c>
      <c r="AR143" s="54">
        <v>5.194163004290675E-2</v>
      </c>
      <c r="AS143" s="54">
        <v>2.7581765379030454E-2</v>
      </c>
      <c r="AT143" s="54">
        <v>5.7078059884765331E-3</v>
      </c>
      <c r="AU143" s="54">
        <v>-1.404230154784103E-2</v>
      </c>
      <c r="AV143" s="54">
        <v>-3.1963558707057693E-2</v>
      </c>
      <c r="AW143" s="54">
        <v>-4.829875058475297E-2</v>
      </c>
      <c r="AX143" s="54">
        <v>-6.3249509444626373E-2</v>
      </c>
      <c r="AY143" s="54">
        <v>-7.6984679664280797E-2</v>
      </c>
      <c r="AZ143" s="54">
        <v>-8.9646722023181136E-2</v>
      </c>
      <c r="BA143" s="54">
        <v>-0.10135667332667375</v>
      </c>
      <c r="BB143" s="54">
        <v>-0.11221802778780021</v>
      </c>
      <c r="BC143" s="54">
        <v>-0.12231980408722132</v>
      </c>
      <c r="BD143" s="54">
        <v>-0.13173899069789696</v>
      </c>
      <c r="BE143" s="54">
        <v>-0.14054251170902865</v>
      </c>
    </row>
    <row r="144" spans="1:57">
      <c r="A144" s="14">
        <f t="shared" si="39"/>
        <v>59</v>
      </c>
      <c r="B144" s="15">
        <f t="shared" si="38"/>
        <v>90</v>
      </c>
      <c r="C144" s="14">
        <f t="shared" si="35"/>
        <v>1.0297442586766545</v>
      </c>
      <c r="D144" s="15">
        <f t="shared" si="35"/>
        <v>1.5707963267948966</v>
      </c>
      <c r="J144" s="45">
        <f t="shared" si="40"/>
        <v>59</v>
      </c>
      <c r="K144" s="54">
        <f t="shared" si="36"/>
        <v>1.5928584385760003</v>
      </c>
      <c r="L144" s="54">
        <f t="shared" si="34"/>
        <v>1.5330498537187558</v>
      </c>
      <c r="M144" s="54">
        <f t="shared" si="34"/>
        <v>1.48223452610702</v>
      </c>
      <c r="N144" s="54">
        <f t="shared" si="34"/>
        <v>1.4385258588809053</v>
      </c>
      <c r="O144" s="54">
        <f t="shared" si="34"/>
        <v>1.4005304585704605</v>
      </c>
      <c r="P144" s="54">
        <f t="shared" si="34"/>
        <v>1.3671968527798162</v>
      </c>
      <c r="Q144" s="54">
        <f t="shared" si="34"/>
        <v>1.3377166734171486</v>
      </c>
      <c r="R144" s="54">
        <f t="shared" si="34"/>
        <v>1.3114582375175123</v>
      </c>
      <c r="S144" s="54">
        <f t="shared" si="34"/>
        <v>1.2879207756998665</v>
      </c>
      <c r="T144" s="54">
        <f t="shared" si="34"/>
        <v>1.2667021886514978</v>
      </c>
      <c r="U144" s="54">
        <f t="shared" si="34"/>
        <v>1.2474758859681887</v>
      </c>
      <c r="V144" s="54">
        <f t="shared" si="34"/>
        <v>1.2299738564837897</v>
      </c>
      <c r="W144" s="54">
        <f t="shared" si="34"/>
        <v>1.2139740980290941</v>
      </c>
      <c r="X144" s="54">
        <f t="shared" si="34"/>
        <v>1.1992911508567026</v>
      </c>
      <c r="Y144" s="54">
        <f t="shared" si="34"/>
        <v>1.1857688760358864</v>
      </c>
      <c r="Z144" s="54">
        <f t="shared" si="34"/>
        <v>1.1732748813142415</v>
      </c>
      <c r="AA144" s="54">
        <f t="shared" si="34"/>
        <v>1.1616961720305108</v>
      </c>
      <c r="AB144" s="54">
        <f t="shared" si="33"/>
        <v>1.1509357240705593</v>
      </c>
      <c r="AC144" s="54">
        <f t="shared" si="33"/>
        <v>1.1409097585888606</v>
      </c>
      <c r="AD144" s="54">
        <f t="shared" si="33"/>
        <v>1.1315455563755401</v>
      </c>
      <c r="AE144" s="38"/>
      <c r="AG144" s="45">
        <f t="shared" si="41"/>
        <v>59</v>
      </c>
      <c r="AH144" s="29">
        <f t="shared" si="37"/>
        <v>1.2825668194231714</v>
      </c>
      <c r="AK144" s="45">
        <f t="shared" si="42"/>
        <v>59</v>
      </c>
      <c r="AL144" s="54">
        <v>0.31029161915282888</v>
      </c>
      <c r="AM144" s="54">
        <v>0.25048303429558438</v>
      </c>
      <c r="AN144" s="54">
        <v>0.19966770668384859</v>
      </c>
      <c r="AO144" s="54">
        <v>0.15595903945773393</v>
      </c>
      <c r="AP144" s="54">
        <v>0.11796363914728913</v>
      </c>
      <c r="AQ144" s="54">
        <v>8.4630033356644763E-2</v>
      </c>
      <c r="AR144" s="54">
        <v>5.5149853993977205E-2</v>
      </c>
      <c r="AS144" s="54">
        <v>2.8891418094340926E-2</v>
      </c>
      <c r="AT144" s="54">
        <v>5.3539562766951043E-3</v>
      </c>
      <c r="AU144" s="54">
        <v>-1.586463077167366E-2</v>
      </c>
      <c r="AV144" s="54">
        <v>-3.5090933454982709E-2</v>
      </c>
      <c r="AW144" s="54">
        <v>-5.259296293938176E-2</v>
      </c>
      <c r="AX144" s="54">
        <v>-6.8592721394077349E-2</v>
      </c>
      <c r="AY144" s="54">
        <v>-8.3275668566468841E-2</v>
      </c>
      <c r="AZ144" s="54">
        <v>-9.6797943387284979E-2</v>
      </c>
      <c r="BA144" s="54">
        <v>-0.1092919381089299</v>
      </c>
      <c r="BB144" s="54">
        <v>-0.12087064739266062</v>
      </c>
      <c r="BC144" s="54">
        <v>-0.13163109535261208</v>
      </c>
      <c r="BD144" s="54">
        <v>-0.14165706083431084</v>
      </c>
      <c r="BE144" s="54">
        <v>-0.1510212630476313</v>
      </c>
    </row>
    <row r="145" spans="1:57">
      <c r="A145" s="49">
        <f t="shared" si="39"/>
        <v>60</v>
      </c>
      <c r="B145" s="15">
        <f t="shared" si="38"/>
        <v>90</v>
      </c>
      <c r="C145" s="14">
        <f t="shared" si="35"/>
        <v>1.0471975511965976</v>
      </c>
      <c r="D145" s="15">
        <f t="shared" si="35"/>
        <v>1.5707963267948966</v>
      </c>
      <c r="J145" s="46">
        <f t="shared" si="40"/>
        <v>60</v>
      </c>
      <c r="K145" s="54">
        <f t="shared" si="36"/>
        <v>1.6533212254066549</v>
      </c>
      <c r="L145" s="54">
        <f t="shared" si="34"/>
        <v>1.5877132402714706</v>
      </c>
      <c r="M145" s="54">
        <f t="shared" si="34"/>
        <v>1.5321987913109294</v>
      </c>
      <c r="N145" s="54">
        <f t="shared" si="34"/>
        <v>1.4846149779161804</v>
      </c>
      <c r="O145" s="54">
        <f t="shared" si="34"/>
        <v>1.4433756729740641</v>
      </c>
      <c r="P145" s="54">
        <f t="shared" si="34"/>
        <v>1.4072912811497125</v>
      </c>
      <c r="Q145" s="54">
        <f t="shared" si="34"/>
        <v>1.3754521118929319</v>
      </c>
      <c r="R145" s="54">
        <f t="shared" si="34"/>
        <v>1.3471506281091263</v>
      </c>
      <c r="S145" s="54">
        <f t="shared" si="34"/>
        <v>1.3218282478815113</v>
      </c>
      <c r="T145" s="54">
        <f t="shared" si="34"/>
        <v>1.299038105676658</v>
      </c>
      <c r="U145" s="54">
        <f t="shared" si="34"/>
        <v>1.2784184532055998</v>
      </c>
      <c r="V145" s="54">
        <f t="shared" si="34"/>
        <v>1.259673314595547</v>
      </c>
      <c r="W145" s="54">
        <f t="shared" si="34"/>
        <v>1.2425581880385421</v>
      </c>
      <c r="X145" s="54">
        <f t="shared" si="34"/>
        <v>1.2268693220279545</v>
      </c>
      <c r="Y145" s="54">
        <f t="shared" si="34"/>
        <v>1.2124355652982139</v>
      </c>
      <c r="Z145" s="54">
        <f t="shared" si="34"/>
        <v>1.1991120975476841</v>
      </c>
      <c r="AA145" s="54">
        <f t="shared" ref="AA145:AD160" si="43">SIN($C145)*(AA$3+1)/(AA$3+COS($C145))</f>
        <v>1.1867755533342303</v>
      </c>
      <c r="AB145" s="54">
        <f t="shared" si="43"/>
        <v>1.1753201908503095</v>
      </c>
      <c r="AC145" s="54">
        <f t="shared" si="43"/>
        <v>1.1646548533652794</v>
      </c>
      <c r="AD145" s="54">
        <f t="shared" si="43"/>
        <v>1.1547005383792515</v>
      </c>
      <c r="AE145" s="38"/>
      <c r="AG145" s="46">
        <f t="shared" si="41"/>
        <v>60</v>
      </c>
      <c r="AH145" s="29">
        <f t="shared" si="37"/>
        <v>1.3169578969248159</v>
      </c>
      <c r="AK145" s="46">
        <f t="shared" si="42"/>
        <v>60</v>
      </c>
      <c r="AL145" s="54">
        <v>0.33636332848183903</v>
      </c>
      <c r="AM145" s="54">
        <v>0.27075534334665474</v>
      </c>
      <c r="AN145" s="54">
        <v>0.21524089438611349</v>
      </c>
      <c r="AO145" s="54">
        <v>0.16765708099136445</v>
      </c>
      <c r="AP145" s="54">
        <v>0.1264177760492482</v>
      </c>
      <c r="AQ145" s="54">
        <v>9.0333384224896562E-2</v>
      </c>
      <c r="AR145" s="54">
        <v>5.8494214968116021E-2</v>
      </c>
      <c r="AS145" s="54">
        <v>3.0192731184310428E-2</v>
      </c>
      <c r="AT145" s="54">
        <v>4.8703509566954128E-3</v>
      </c>
      <c r="AU145" s="54">
        <v>-1.7919791248157901E-2</v>
      </c>
      <c r="AV145" s="54">
        <v>-3.8539443719216138E-2</v>
      </c>
      <c r="AW145" s="54">
        <v>-5.7284582329268918E-2</v>
      </c>
      <c r="AX145" s="54">
        <v>-7.4399708886273785E-2</v>
      </c>
      <c r="AY145" s="54">
        <v>-9.0088574896861395E-2</v>
      </c>
      <c r="AZ145" s="54">
        <v>-0.10452233162660196</v>
      </c>
      <c r="BA145" s="54">
        <v>-0.1178457993771318</v>
      </c>
      <c r="BB145" s="54">
        <v>-0.13018234359058556</v>
      </c>
      <c r="BC145" s="54">
        <v>-0.14163770607450643</v>
      </c>
      <c r="BD145" s="54">
        <v>-0.1523030435595365</v>
      </c>
      <c r="BE145" s="54">
        <v>-0.16225735854556445</v>
      </c>
    </row>
    <row r="146" spans="1:57">
      <c r="A146" s="14">
        <f t="shared" si="39"/>
        <v>61</v>
      </c>
      <c r="B146" s="15">
        <f t="shared" si="38"/>
        <v>90</v>
      </c>
      <c r="C146" s="14">
        <f t="shared" si="35"/>
        <v>1.064650843716541</v>
      </c>
      <c r="D146" s="15">
        <f t="shared" si="35"/>
        <v>1.5707963267948966</v>
      </c>
      <c r="J146" s="45">
        <f t="shared" si="40"/>
        <v>61</v>
      </c>
      <c r="K146" s="54">
        <f t="shared" si="36"/>
        <v>1.7171543998654448</v>
      </c>
      <c r="L146" s="54">
        <f t="shared" ref="L146:AA161" si="44">SIN($C146)*(L$3+1)/(L$3+COS($C146))</f>
        <v>1.6451194449367668</v>
      </c>
      <c r="M146" s="54">
        <f t="shared" si="44"/>
        <v>1.5844319794964679</v>
      </c>
      <c r="N146" s="54">
        <f t="shared" si="44"/>
        <v>1.5326064610332681</v>
      </c>
      <c r="O146" s="54">
        <f t="shared" si="44"/>
        <v>1.4878338603647241</v>
      </c>
      <c r="P146" s="54">
        <f t="shared" si="44"/>
        <v>1.4487661592684475</v>
      </c>
      <c r="Q146" s="54">
        <f t="shared" si="44"/>
        <v>1.4143782917712071</v>
      </c>
      <c r="R146" s="54">
        <f t="shared" si="44"/>
        <v>1.3838768950706637</v>
      </c>
      <c r="S146" s="54">
        <f t="shared" si="44"/>
        <v>1.3566383441988259</v>
      </c>
      <c r="T146" s="54">
        <f t="shared" si="44"/>
        <v>1.3321656630252372</v>
      </c>
      <c r="U146" s="54">
        <f t="shared" si="44"/>
        <v>1.3100579271222348</v>
      </c>
      <c r="V146" s="54">
        <f t="shared" si="44"/>
        <v>1.2899881281521648</v>
      </c>
      <c r="W146" s="54">
        <f t="shared" si="44"/>
        <v>1.2716868900589149</v>
      </c>
      <c r="X146" s="54">
        <f t="shared" si="44"/>
        <v>1.2549303084050221</v>
      </c>
      <c r="Y146" s="54">
        <f t="shared" si="44"/>
        <v>1.239530744171397</v>
      </c>
      <c r="Z146" s="54">
        <f t="shared" si="44"/>
        <v>1.2253297671829917</v>
      </c>
      <c r="AA146" s="54">
        <f t="shared" si="44"/>
        <v>1.212192685507671</v>
      </c>
      <c r="AB146" s="54">
        <f t="shared" si="43"/>
        <v>1.200004259985749</v>
      </c>
      <c r="AC146" s="54">
        <f t="shared" si="43"/>
        <v>1.1886653147955679</v>
      </c>
      <c r="AD146" s="54">
        <f t="shared" si="43"/>
        <v>1.1780900328411019</v>
      </c>
      <c r="AE146" s="38"/>
      <c r="AG146" s="45">
        <f t="shared" si="41"/>
        <v>61</v>
      </c>
      <c r="AH146" s="29">
        <f t="shared" si="37"/>
        <v>1.3524048166735196</v>
      </c>
      <c r="AK146" s="45">
        <f t="shared" si="42"/>
        <v>61</v>
      </c>
      <c r="AL146" s="54">
        <v>0.36474958319192519</v>
      </c>
      <c r="AM146" s="54">
        <v>0.29271462826324712</v>
      </c>
      <c r="AN146" s="54">
        <v>0.23202716282294822</v>
      </c>
      <c r="AO146" s="54">
        <v>0.1802016443597485</v>
      </c>
      <c r="AP146" s="54">
        <v>0.13542904369120445</v>
      </c>
      <c r="AQ146" s="54">
        <v>9.6361342594927901E-2</v>
      </c>
      <c r="AR146" s="54">
        <v>6.1973475097687469E-2</v>
      </c>
      <c r="AS146" s="54">
        <v>3.1472078397144054E-2</v>
      </c>
      <c r="AT146" s="54">
        <v>4.2335275253062576E-3</v>
      </c>
      <c r="AU146" s="54">
        <v>-2.0239153648282437E-2</v>
      </c>
      <c r="AV146" s="54">
        <v>-4.234688955128485E-2</v>
      </c>
      <c r="AW146" s="54">
        <v>-6.2416688521354846E-2</v>
      </c>
      <c r="AX146" s="54">
        <v>-8.0717926614604751E-2</v>
      </c>
      <c r="AY146" s="54">
        <v>-9.7474508268497573E-2</v>
      </c>
      <c r="AZ146" s="54">
        <v>-0.11287407250212267</v>
      </c>
      <c r="BA146" s="54">
        <v>-0.12707504949052795</v>
      </c>
      <c r="BB146" s="54">
        <v>-0.14021213116584863</v>
      </c>
      <c r="BC146" s="54">
        <v>-0.15240055668777064</v>
      </c>
      <c r="BD146" s="54">
        <v>-0.16373950187795172</v>
      </c>
      <c r="BE146" s="54">
        <v>-0.17431478383241772</v>
      </c>
    </row>
    <row r="147" spans="1:57">
      <c r="A147" s="49">
        <f t="shared" si="39"/>
        <v>62</v>
      </c>
      <c r="B147" s="15">
        <f t="shared" si="38"/>
        <v>90</v>
      </c>
      <c r="C147" s="14">
        <f t="shared" si="35"/>
        <v>1.0821041362364843</v>
      </c>
      <c r="D147" s="15">
        <f t="shared" si="35"/>
        <v>1.5707963267948966</v>
      </c>
      <c r="J147" s="46">
        <f t="shared" si="40"/>
        <v>62</v>
      </c>
      <c r="K147" s="54">
        <f t="shared" si="36"/>
        <v>1.7846885930192704</v>
      </c>
      <c r="L147" s="54">
        <f t="shared" si="44"/>
        <v>1.7055151049043447</v>
      </c>
      <c r="M147" s="54">
        <f t="shared" si="44"/>
        <v>1.639122427543485</v>
      </c>
      <c r="N147" s="54">
        <f t="shared" si="44"/>
        <v>1.5826469268113952</v>
      </c>
      <c r="O147" s="54">
        <f t="shared" si="44"/>
        <v>1.5340210067511819</v>
      </c>
      <c r="P147" s="54">
        <f t="shared" si="44"/>
        <v>1.4917144781294469</v>
      </c>
      <c r="Q147" s="54">
        <f t="shared" si="44"/>
        <v>1.4545706092683393</v>
      </c>
      <c r="R147" s="54">
        <f t="shared" si="44"/>
        <v>1.4216987454331456</v>
      </c>
      <c r="S147" s="54">
        <f t="shared" si="44"/>
        <v>1.3924019637609717</v>
      </c>
      <c r="T147" s="54">
        <f t="shared" si="44"/>
        <v>1.366127115149731</v>
      </c>
      <c r="U147" s="54">
        <f t="shared" si="44"/>
        <v>1.3424295673255215</v>
      </c>
      <c r="V147" s="54">
        <f t="shared" si="44"/>
        <v>1.3209478379156401</v>
      </c>
      <c r="W147" s="54">
        <f t="shared" si="44"/>
        <v>1.3013850254415686</v>
      </c>
      <c r="X147" s="54">
        <f t="shared" si="44"/>
        <v>1.283495003747247</v>
      </c>
      <c r="Y147" s="54">
        <f t="shared" si="44"/>
        <v>1.2670720127111432</v>
      </c>
      <c r="Z147" s="54">
        <f t="shared" si="44"/>
        <v>1.2519427088687931</v>
      </c>
      <c r="AA147" s="54">
        <f t="shared" si="44"/>
        <v>1.2379600234355888</v>
      </c>
      <c r="AB147" s="54">
        <f t="shared" si="43"/>
        <v>1.2249983658070629</v>
      </c>
      <c r="AC147" s="54">
        <f t="shared" si="43"/>
        <v>1.2129498407814252</v>
      </c>
      <c r="AD147" s="54">
        <f t="shared" si="43"/>
        <v>1.2017212380551208</v>
      </c>
      <c r="AE147" s="38"/>
      <c r="AG147" s="46">
        <f t="shared" si="41"/>
        <v>62</v>
      </c>
      <c r="AH147" s="29">
        <f t="shared" si="37"/>
        <v>1.3889859688755035</v>
      </c>
      <c r="AK147" s="46">
        <f t="shared" si="42"/>
        <v>62</v>
      </c>
      <c r="AL147" s="54">
        <v>0.39570262414376689</v>
      </c>
      <c r="AM147" s="54">
        <v>0.31652913602884114</v>
      </c>
      <c r="AN147" s="54">
        <v>0.25013645866798151</v>
      </c>
      <c r="AO147" s="54">
        <v>0.19366095793589166</v>
      </c>
      <c r="AP147" s="54">
        <v>0.1450350378756784</v>
      </c>
      <c r="AQ147" s="54">
        <v>0.10272850925394339</v>
      </c>
      <c r="AR147" s="54">
        <v>6.5584640392835736E-2</v>
      </c>
      <c r="AS147" s="54">
        <v>3.2712776557642043E-2</v>
      </c>
      <c r="AT147" s="54">
        <v>3.4159948854681765E-3</v>
      </c>
      <c r="AU147" s="54">
        <v>-2.2858853725772565E-2</v>
      </c>
      <c r="AV147" s="54">
        <v>-4.6556401549981974E-2</v>
      </c>
      <c r="AW147" s="54">
        <v>-6.8038130959863441E-2</v>
      </c>
      <c r="AX147" s="54">
        <v>-8.7600943433934875E-2</v>
      </c>
      <c r="AY147" s="54">
        <v>-0.10549096512825651</v>
      </c>
      <c r="AZ147" s="54">
        <v>-0.12191395616436029</v>
      </c>
      <c r="BA147" s="54">
        <v>-0.13704326000671041</v>
      </c>
      <c r="BB147" s="54">
        <v>-0.15102594543991477</v>
      </c>
      <c r="BC147" s="54">
        <v>-0.16398760306844062</v>
      </c>
      <c r="BD147" s="54">
        <v>-0.17603612809407831</v>
      </c>
      <c r="BE147" s="54">
        <v>-0.18726473082038275</v>
      </c>
    </row>
    <row r="148" spans="1:57">
      <c r="A148" s="14">
        <f t="shared" si="39"/>
        <v>63</v>
      </c>
      <c r="B148" s="15">
        <f t="shared" si="38"/>
        <v>90</v>
      </c>
      <c r="C148" s="14">
        <f t="shared" si="35"/>
        <v>1.0995574287564276</v>
      </c>
      <c r="D148" s="15">
        <f t="shared" si="35"/>
        <v>1.5707963267948966</v>
      </c>
      <c r="J148" s="45">
        <f t="shared" si="40"/>
        <v>63</v>
      </c>
      <c r="K148" s="54">
        <f t="shared" si="36"/>
        <v>1.8562985827734158</v>
      </c>
      <c r="L148" s="54">
        <f t="shared" si="44"/>
        <v>1.7691768668740573</v>
      </c>
      <c r="M148" s="54">
        <f t="shared" si="44"/>
        <v>1.6964795030029056</v>
      </c>
      <c r="N148" s="54">
        <f t="shared" si="44"/>
        <v>1.634898105479905</v>
      </c>
      <c r="O148" s="54">
        <f t="shared" si="44"/>
        <v>1.5820641836040594</v>
      </c>
      <c r="P148" s="54">
        <f t="shared" si="44"/>
        <v>1.5362375014605569</v>
      </c>
      <c r="Q148" s="54">
        <f t="shared" si="44"/>
        <v>1.4961107227560069</v>
      </c>
      <c r="R148" s="54">
        <f t="shared" si="44"/>
        <v>1.4606826823532044</v>
      </c>
      <c r="S148" s="54">
        <f t="shared" si="44"/>
        <v>1.4291737141544809</v>
      </c>
      <c r="T148" s="54">
        <f t="shared" si="44"/>
        <v>1.4009676057019838</v>
      </c>
      <c r="U148" s="54">
        <f t="shared" si="44"/>
        <v>1.3755708971850249</v>
      </c>
      <c r="V148" s="54">
        <f t="shared" si="44"/>
        <v>1.3525837652746142</v>
      </c>
      <c r="W148" s="54">
        <f t="shared" si="44"/>
        <v>1.331678819027561</v>
      </c>
      <c r="X148" s="54">
        <f t="shared" si="44"/>
        <v>1.3125854081659185</v>
      </c>
      <c r="Y148" s="54">
        <f t="shared" si="44"/>
        <v>1.2950778412844208</v>
      </c>
      <c r="Z148" s="54">
        <f t="shared" si="44"/>
        <v>1.2789664226899429</v>
      </c>
      <c r="AA148" s="54">
        <f t="shared" si="44"/>
        <v>1.2640905513327869</v>
      </c>
      <c r="AB148" s="54">
        <f t="shared" si="43"/>
        <v>1.2503133487890401</v>
      </c>
      <c r="AC148" s="54">
        <f t="shared" si="43"/>
        <v>1.2375174351177107</v>
      </c>
      <c r="AD148" s="54">
        <f t="shared" si="43"/>
        <v>1.225601576279864</v>
      </c>
      <c r="AE148" s="38"/>
      <c r="AG148" s="45">
        <f t="shared" si="41"/>
        <v>63</v>
      </c>
      <c r="AH148" s="29">
        <f t="shared" si="37"/>
        <v>1.4267882466399744</v>
      </c>
      <c r="AK148" s="45">
        <f t="shared" si="42"/>
        <v>63</v>
      </c>
      <c r="AL148" s="54">
        <v>0.42951033613344136</v>
      </c>
      <c r="AM148" s="54">
        <v>0.3423886202340829</v>
      </c>
      <c r="AN148" s="54">
        <v>0.26969125636293123</v>
      </c>
      <c r="AO148" s="54">
        <v>0.20810985883993061</v>
      </c>
      <c r="AP148" s="54">
        <v>0.15527593696408504</v>
      </c>
      <c r="AQ148" s="54">
        <v>0.10944925482058254</v>
      </c>
      <c r="AR148" s="54">
        <v>6.9322476116032483E-2</v>
      </c>
      <c r="AS148" s="54">
        <v>3.3894435713230031E-2</v>
      </c>
      <c r="AT148" s="54">
        <v>2.3854675145065229E-3</v>
      </c>
      <c r="AU148" s="54">
        <v>-2.5820640937990635E-2</v>
      </c>
      <c r="AV148" s="54">
        <v>-5.121734945494949E-2</v>
      </c>
      <c r="AW148" s="54">
        <v>-7.4204481365360175E-2</v>
      </c>
      <c r="AX148" s="54">
        <v>-9.5109427612413366E-2</v>
      </c>
      <c r="AY148" s="54">
        <v>-0.11420283847405588</v>
      </c>
      <c r="AZ148" s="54">
        <v>-0.13171040535555356</v>
      </c>
      <c r="BA148" s="54">
        <v>-0.14782182395003152</v>
      </c>
      <c r="BB148" s="54">
        <v>-0.16269769530718747</v>
      </c>
      <c r="BC148" s="54">
        <v>-0.17647489785093429</v>
      </c>
      <c r="BD148" s="54">
        <v>-0.18927081152226366</v>
      </c>
      <c r="BE148" s="54">
        <v>-0.2011866703601104</v>
      </c>
    </row>
    <row r="149" spans="1:57">
      <c r="A149" s="49">
        <f t="shared" si="39"/>
        <v>64</v>
      </c>
      <c r="B149" s="15">
        <f t="shared" si="38"/>
        <v>90</v>
      </c>
      <c r="C149" s="14">
        <f t="shared" si="35"/>
        <v>1.1170107212763709</v>
      </c>
      <c r="D149" s="15">
        <f t="shared" si="35"/>
        <v>1.5707963267948966</v>
      </c>
      <c r="J149" s="46">
        <f t="shared" si="40"/>
        <v>64</v>
      </c>
      <c r="K149" s="54">
        <f t="shared" si="36"/>
        <v>1.9324109436418333</v>
      </c>
      <c r="L149" s="54">
        <f t="shared" si="44"/>
        <v>1.8364161170703031</v>
      </c>
      <c r="M149" s="54">
        <f t="shared" si="44"/>
        <v>1.7567366429927562</v>
      </c>
      <c r="N149" s="54">
        <f t="shared" si="44"/>
        <v>1.689538853665268</v>
      </c>
      <c r="O149" s="54">
        <f t="shared" si="44"/>
        <v>1.6321029187735641</v>
      </c>
      <c r="P149" s="54">
        <f t="shared" si="44"/>
        <v>1.5824457188908692</v>
      </c>
      <c r="Q149" s="54">
        <f t="shared" si="44"/>
        <v>1.5390872274382004</v>
      </c>
      <c r="R149" s="54">
        <f t="shared" si="44"/>
        <v>1.5009004897629277</v>
      </c>
      <c r="S149" s="54">
        <f t="shared" si="44"/>
        <v>1.4670122637866561</v>
      </c>
      <c r="T149" s="54">
        <f t="shared" si="44"/>
        <v>1.4367354261285601</v>
      </c>
      <c r="U149" s="54">
        <f t="shared" si="44"/>
        <v>1.4095218949779891</v>
      </c>
      <c r="V149" s="54">
        <f t="shared" si="44"/>
        <v>1.3849291542100024</v>
      </c>
      <c r="W149" s="54">
        <f t="shared" si="44"/>
        <v>1.3625960048360484</v>
      </c>
      <c r="X149" s="54">
        <f t="shared" si="44"/>
        <v>1.3422247067824615</v>
      </c>
      <c r="Y149" s="54">
        <f t="shared" si="44"/>
        <v>1.3235676289124112</v>
      </c>
      <c r="Z149" s="54">
        <f t="shared" si="44"/>
        <v>1.3064171331295185</v>
      </c>
      <c r="AA149" s="54">
        <f t="shared" si="44"/>
        <v>1.2905978139897563</v>
      </c>
      <c r="AB149" s="54">
        <f t="shared" si="43"/>
        <v>1.2759604778281628</v>
      </c>
      <c r="AC149" s="54">
        <f t="shared" si="43"/>
        <v>1.2623774228791571</v>
      </c>
      <c r="AD149" s="54">
        <f t="shared" si="43"/>
        <v>1.2497387038186552</v>
      </c>
      <c r="AE149" s="38"/>
      <c r="AG149" s="46">
        <f t="shared" si="41"/>
        <v>64</v>
      </c>
      <c r="AH149" s="29">
        <f t="shared" si="37"/>
        <v>1.4659083325031923</v>
      </c>
      <c r="AK149" s="46">
        <f t="shared" si="42"/>
        <v>64</v>
      </c>
      <c r="AL149" s="54">
        <v>0.466502611138641</v>
      </c>
      <c r="AM149" s="54">
        <v>0.37050778456711075</v>
      </c>
      <c r="AN149" s="54">
        <v>0.29082831048956392</v>
      </c>
      <c r="AO149" s="54">
        <v>0.22363052116207571</v>
      </c>
      <c r="AP149" s="54">
        <v>0.16619458627037176</v>
      </c>
      <c r="AQ149" s="54">
        <v>0.11653738638767686</v>
      </c>
      <c r="AR149" s="54">
        <v>7.3178894935008065E-2</v>
      </c>
      <c r="AS149" s="54">
        <v>3.4992157259735368E-2</v>
      </c>
      <c r="AT149" s="54">
        <v>1.1039312834637549E-3</v>
      </c>
      <c r="AU149" s="54">
        <v>-2.9172906374632213E-2</v>
      </c>
      <c r="AV149" s="54">
        <v>-5.6386437525203226E-2</v>
      </c>
      <c r="AW149" s="54">
        <v>-8.0979178293189902E-2</v>
      </c>
      <c r="AX149" s="54">
        <v>-0.10331232766714393</v>
      </c>
      <c r="AY149" s="54">
        <v>-0.12368362572073077</v>
      </c>
      <c r="AZ149" s="54">
        <v>-0.1423407035907811</v>
      </c>
      <c r="BA149" s="54">
        <v>-0.15949119937367384</v>
      </c>
      <c r="BB149" s="54">
        <v>-0.17531051851343604</v>
      </c>
      <c r="BC149" s="54">
        <v>-0.1899478546750295</v>
      </c>
      <c r="BD149" s="54">
        <v>-0.20353090962403519</v>
      </c>
      <c r="BE149" s="54">
        <v>-0.21616962868453715</v>
      </c>
    </row>
    <row r="150" spans="1:57">
      <c r="A150" s="14">
        <f t="shared" si="39"/>
        <v>65</v>
      </c>
      <c r="B150" s="15">
        <f t="shared" si="38"/>
        <v>90</v>
      </c>
      <c r="C150" s="14">
        <f t="shared" si="35"/>
        <v>1.1344640137963142</v>
      </c>
      <c r="D150" s="15">
        <f t="shared" si="35"/>
        <v>1.5707963267948966</v>
      </c>
      <c r="J150" s="45">
        <f t="shared" si="40"/>
        <v>65</v>
      </c>
      <c r="K150" s="54">
        <f t="shared" si="36"/>
        <v>2.0135133434826682</v>
      </c>
      <c r="L150" s="54">
        <f t="shared" si="44"/>
        <v>1.9075846343749709</v>
      </c>
      <c r="M150" s="54">
        <f t="shared" si="44"/>
        <v>1.8201549351985469</v>
      </c>
      <c r="N150" s="54">
        <f t="shared" si="44"/>
        <v>1.7467674998856966</v>
      </c>
      <c r="O150" s="54">
        <f t="shared" si="44"/>
        <v>1.6842907756681604</v>
      </c>
      <c r="P150" s="54">
        <f t="shared" si="44"/>
        <v>1.6304599337269781</v>
      </c>
      <c r="Q150" s="54">
        <f t="shared" si="44"/>
        <v>1.5835964189390401</v>
      </c>
      <c r="R150" s="54">
        <f t="shared" si="44"/>
        <v>1.5424297768036455</v>
      </c>
      <c r="S150" s="54">
        <f t="shared" si="44"/>
        <v>1.5059807350142804</v>
      </c>
      <c r="T150" s="54">
        <f t="shared" si="44"/>
        <v>1.4734823024097583</v>
      </c>
      <c r="U150" s="54">
        <f t="shared" si="44"/>
        <v>1.4443252046210517</v>
      </c>
      <c r="V150" s="54">
        <f t="shared" si="44"/>
        <v>1.4180193269679093</v>
      </c>
      <c r="W150" s="54">
        <f t="shared" si="44"/>
        <v>1.3941659413700904</v>
      </c>
      <c r="X150" s="54">
        <f t="shared" si="44"/>
        <v>1.3724373551284512</v>
      </c>
      <c r="Y150" s="54">
        <f t="shared" si="44"/>
        <v>1.3525617663157776</v>
      </c>
      <c r="Z150" s="54">
        <f t="shared" si="44"/>
        <v>1.3343118352766417</v>
      </c>
      <c r="AA150" s="54">
        <f t="shared" si="44"/>
        <v>1.3174959502187544</v>
      </c>
      <c r="AB150" s="54">
        <f t="shared" si="43"/>
        <v>1.3019514739674989</v>
      </c>
      <c r="AC150" s="54">
        <f t="shared" si="43"/>
        <v>1.2875394667125062</v>
      </c>
      <c r="AD150" s="54">
        <f t="shared" si="43"/>
        <v>1.2741405216149861</v>
      </c>
      <c r="AE150" s="38"/>
      <c r="AG150" s="45">
        <f t="shared" si="41"/>
        <v>65</v>
      </c>
      <c r="AH150" s="29">
        <f t="shared" si="37"/>
        <v>1.5064542373319447</v>
      </c>
      <c r="AK150" s="45">
        <f t="shared" si="42"/>
        <v>65</v>
      </c>
      <c r="AL150" s="54">
        <v>0.50705910615072347</v>
      </c>
      <c r="AM150" s="54">
        <v>0.40113039704302622</v>
      </c>
      <c r="AN150" s="54">
        <v>0.31370069786660215</v>
      </c>
      <c r="AO150" s="54">
        <v>0.24031326255375185</v>
      </c>
      <c r="AP150" s="54">
        <v>0.17783653833621571</v>
      </c>
      <c r="AQ150" s="54">
        <v>0.12400569639503334</v>
      </c>
      <c r="AR150" s="54">
        <v>7.7142181607095406E-2</v>
      </c>
      <c r="AS150" s="54">
        <v>3.5975539471700735E-2</v>
      </c>
      <c r="AT150" s="54">
        <v>-4.7350231766429829E-4</v>
      </c>
      <c r="AU150" s="54">
        <v>-3.2971934922186419E-2</v>
      </c>
      <c r="AV150" s="54">
        <v>-6.2129032710892984E-2</v>
      </c>
      <c r="AW150" s="54">
        <v>-8.8434910364035391E-2</v>
      </c>
      <c r="AX150" s="54">
        <v>-0.1122882959618543</v>
      </c>
      <c r="AY150" s="54">
        <v>-0.1340168822034935</v>
      </c>
      <c r="AZ150" s="54">
        <v>-0.1538924710161671</v>
      </c>
      <c r="BA150" s="54">
        <v>-0.17214240205530307</v>
      </c>
      <c r="BB150" s="54">
        <v>-0.18895828711319029</v>
      </c>
      <c r="BC150" s="54">
        <v>-0.20450276336444584</v>
      </c>
      <c r="BD150" s="54">
        <v>-0.21891477061943854</v>
      </c>
      <c r="BE150" s="54">
        <v>-0.23231371571695858</v>
      </c>
    </row>
    <row r="151" spans="1:57">
      <c r="A151" s="49">
        <f t="shared" si="39"/>
        <v>66</v>
      </c>
      <c r="B151" s="15">
        <f t="shared" si="38"/>
        <v>90</v>
      </c>
      <c r="C151" s="14">
        <f t="shared" si="35"/>
        <v>1.1519173063162575</v>
      </c>
      <c r="D151" s="15">
        <f t="shared" si="35"/>
        <v>1.5707963267948966</v>
      </c>
      <c r="J151" s="46">
        <f t="shared" si="40"/>
        <v>66</v>
      </c>
      <c r="K151" s="54">
        <f t="shared" si="36"/>
        <v>2.1001659163255222</v>
      </c>
      <c r="L151" s="54">
        <f t="shared" si="44"/>
        <v>1.9830813838669707</v>
      </c>
      <c r="M151" s="54">
        <f t="shared" si="44"/>
        <v>1.887027357288487</v>
      </c>
      <c r="N151" s="54">
        <f t="shared" si="44"/>
        <v>1.8068045859464679</v>
      </c>
      <c r="O151" s="54">
        <f t="shared" si="44"/>
        <v>1.7387971785844907</v>
      </c>
      <c r="P151" s="54">
        <f t="shared" si="44"/>
        <v>1.6804125080691559</v>
      </c>
      <c r="Q151" s="54">
        <f t="shared" si="44"/>
        <v>1.6297431597930117</v>
      </c>
      <c r="R151" s="54">
        <f t="shared" si="44"/>
        <v>1.5853545908407076</v>
      </c>
      <c r="S151" s="54">
        <f t="shared" si="44"/>
        <v>1.546147143684822</v>
      </c>
      <c r="T151" s="54">
        <f t="shared" si="44"/>
        <v>1.511263713591144</v>
      </c>
      <c r="U151" s="54">
        <f t="shared" si="44"/>
        <v>1.4800263683784136</v>
      </c>
      <c r="V151" s="54">
        <f t="shared" si="44"/>
        <v>1.4518918550162554</v>
      </c>
      <c r="W151" s="54">
        <f t="shared" si="44"/>
        <v>1.4264197375827803</v>
      </c>
      <c r="X151" s="54">
        <f t="shared" si="44"/>
        <v>1.4032491719767293</v>
      </c>
      <c r="Y151" s="54">
        <f t="shared" si="44"/>
        <v>1.3820817041150733</v>
      </c>
      <c r="Z151" s="54">
        <f t="shared" si="44"/>
        <v>1.3626683445738301</v>
      </c>
      <c r="AA151" s="54">
        <f t="shared" si="44"/>
        <v>1.3447997286865734</v>
      </c>
      <c r="AB151" s="54">
        <f t="shared" si="43"/>
        <v>1.3282985356830284</v>
      </c>
      <c r="AC151" s="54">
        <f t="shared" si="43"/>
        <v>1.3130135840987562</v>
      </c>
      <c r="AD151" s="54">
        <f t="shared" si="43"/>
        <v>1.2988151863950212</v>
      </c>
      <c r="AE151" s="38"/>
      <c r="AG151" s="46">
        <f t="shared" si="41"/>
        <v>66</v>
      </c>
      <c r="AH151" s="29">
        <f t="shared" si="37"/>
        <v>1.5485471534704884</v>
      </c>
      <c r="AK151" s="46">
        <f t="shared" si="42"/>
        <v>66</v>
      </c>
      <c r="AL151" s="54">
        <v>0.55161876285503375</v>
      </c>
      <c r="AM151" s="54">
        <v>0.43453423039648231</v>
      </c>
      <c r="AN151" s="54">
        <v>0.33848020381799859</v>
      </c>
      <c r="AO151" s="54">
        <v>0.25825743247597943</v>
      </c>
      <c r="AP151" s="54">
        <v>0.19025002511400224</v>
      </c>
      <c r="AQ151" s="54">
        <v>0.13186535459866744</v>
      </c>
      <c r="AR151" s="54">
        <v>8.1196006322523218E-2</v>
      </c>
      <c r="AS151" s="54">
        <v>3.6807437370219187E-2</v>
      </c>
      <c r="AT151" s="54">
        <v>-2.4000097856664571E-3</v>
      </c>
      <c r="AU151" s="54">
        <v>-3.728343987934446E-2</v>
      </c>
      <c r="AV151" s="54">
        <v>-6.8520785092074821E-2</v>
      </c>
      <c r="AW151" s="54">
        <v>-9.6655298454233041E-2</v>
      </c>
      <c r="AX151" s="54">
        <v>-0.12212741588770815</v>
      </c>
      <c r="AY151" s="54">
        <v>-0.14529798149375917</v>
      </c>
      <c r="AZ151" s="54">
        <v>-0.16646544935541518</v>
      </c>
      <c r="BA151" s="54">
        <v>-0.18587880889665831</v>
      </c>
      <c r="BB151" s="54">
        <v>-0.20374742478391505</v>
      </c>
      <c r="BC151" s="54">
        <v>-0.22024861778746008</v>
      </c>
      <c r="BD151" s="54">
        <v>-0.2355335693717322</v>
      </c>
      <c r="BE151" s="54">
        <v>-0.24973196707546719</v>
      </c>
    </row>
    <row r="152" spans="1:57">
      <c r="A152" s="14">
        <f t="shared" si="39"/>
        <v>67</v>
      </c>
      <c r="B152" s="15">
        <f t="shared" si="38"/>
        <v>90</v>
      </c>
      <c r="C152" s="14">
        <f t="shared" si="35"/>
        <v>1.1693705988362009</v>
      </c>
      <c r="D152" s="15">
        <f t="shared" si="35"/>
        <v>1.5707963267948966</v>
      </c>
      <c r="J152" s="45">
        <f t="shared" si="40"/>
        <v>67</v>
      </c>
      <c r="K152" s="54">
        <f t="shared" si="36"/>
        <v>2.1930152731396766</v>
      </c>
      <c r="L152" s="54">
        <f t="shared" si="44"/>
        <v>2.0633607285416309</v>
      </c>
      <c r="M152" s="54">
        <f t="shared" si="44"/>
        <v>1.9576838204743841</v>
      </c>
      <c r="N152" s="54">
        <f t="shared" si="44"/>
        <v>1.8698960844806496</v>
      </c>
      <c r="O152" s="54">
        <f t="shared" si="44"/>
        <v>1.7958095301667754</v>
      </c>
      <c r="P152" s="54">
        <f t="shared" si="44"/>
        <v>1.7324487924924257</v>
      </c>
      <c r="Q152" s="54">
        <f t="shared" si="44"/>
        <v>1.6776418654029732</v>
      </c>
      <c r="R152" s="54">
        <f t="shared" si="44"/>
        <v>1.6297661093670954</v>
      </c>
      <c r="S152" s="54">
        <f t="shared" si="44"/>
        <v>1.5875848916221822</v>
      </c>
      <c r="T152" s="54">
        <f t="shared" si="44"/>
        <v>1.5501392463071284</v>
      </c>
      <c r="U152" s="54">
        <f t="shared" si="44"/>
        <v>1.5166740842758781</v>
      </c>
      <c r="V152" s="54">
        <f t="shared" si="44"/>
        <v>1.4865867470720642</v>
      </c>
      <c r="W152" s="54">
        <f t="shared" si="44"/>
        <v>1.459390390677817</v>
      </c>
      <c r="X152" s="54">
        <f t="shared" si="44"/>
        <v>1.434687440374576</v>
      </c>
      <c r="Y152" s="54">
        <f t="shared" si="44"/>
        <v>1.412150026689587</v>
      </c>
      <c r="Z152" s="54">
        <f t="shared" si="44"/>
        <v>1.3915053504283341</v>
      </c>
      <c r="AA152" s="54">
        <f t="shared" si="44"/>
        <v>1.372524586338479</v>
      </c>
      <c r="AB152" s="54">
        <f t="shared" si="43"/>
        <v>1.3550143658553369</v>
      </c>
      <c r="AC152" s="54">
        <f t="shared" si="43"/>
        <v>1.3388101656555362</v>
      </c>
      <c r="AD152" s="54">
        <f t="shared" si="43"/>
        <v>1.3237711223913833</v>
      </c>
      <c r="AE152" s="38"/>
      <c r="AG152" s="45">
        <f t="shared" si="41"/>
        <v>67</v>
      </c>
      <c r="AH152" s="29">
        <f t="shared" si="37"/>
        <v>1.5923237024420063</v>
      </c>
      <c r="AK152" s="45">
        <f t="shared" si="42"/>
        <v>67</v>
      </c>
      <c r="AL152" s="54">
        <v>0.60069157069767032</v>
      </c>
      <c r="AM152" s="54">
        <v>0.47103702609962461</v>
      </c>
      <c r="AN152" s="54">
        <v>0.36536011803237778</v>
      </c>
      <c r="AO152" s="54">
        <v>0.27757238203864332</v>
      </c>
      <c r="AP152" s="54">
        <v>0.20348582772476909</v>
      </c>
      <c r="AQ152" s="54">
        <v>0.1401250900504194</v>
      </c>
      <c r="AR152" s="54">
        <v>8.5318162960966948E-2</v>
      </c>
      <c r="AS152" s="54">
        <v>3.7442406925089156E-2</v>
      </c>
      <c r="AT152" s="54">
        <v>-4.7388108198240797E-3</v>
      </c>
      <c r="AU152" s="54">
        <v>-4.2184456134877868E-2</v>
      </c>
      <c r="AV152" s="54">
        <v>-7.5649618166128141E-2</v>
      </c>
      <c r="AW152" s="54">
        <v>-0.1057369553699421</v>
      </c>
      <c r="AX152" s="54">
        <v>-0.13293331176418932</v>
      </c>
      <c r="AY152" s="54">
        <v>-0.15763626206743031</v>
      </c>
      <c r="AZ152" s="54">
        <v>-0.18017367575241927</v>
      </c>
      <c r="BA152" s="54">
        <v>-0.20081835201367215</v>
      </c>
      <c r="BB152" s="54">
        <v>-0.21979911610352731</v>
      </c>
      <c r="BC152" s="54">
        <v>-0.23730933658666942</v>
      </c>
      <c r="BD152" s="54">
        <v>-0.25351353678647004</v>
      </c>
      <c r="BE152" s="54">
        <v>-0.26855258005062299</v>
      </c>
    </row>
    <row r="153" spans="1:57">
      <c r="A153" s="49">
        <f t="shared" si="39"/>
        <v>68</v>
      </c>
      <c r="B153" s="15">
        <f t="shared" si="38"/>
        <v>90</v>
      </c>
      <c r="C153" s="14">
        <f t="shared" si="35"/>
        <v>1.1868238913561442</v>
      </c>
      <c r="D153" s="15">
        <f t="shared" si="35"/>
        <v>1.5707963267948966</v>
      </c>
      <c r="J153" s="46">
        <f t="shared" si="40"/>
        <v>68</v>
      </c>
      <c r="K153" s="54">
        <f t="shared" si="36"/>
        <v>2.2928118931528672</v>
      </c>
      <c r="L153" s="54">
        <f t="shared" si="44"/>
        <v>2.1489424170930036</v>
      </c>
      <c r="M153" s="54">
        <f t="shared" si="44"/>
        <v>2.0324972010149049</v>
      </c>
      <c r="N153" s="54">
        <f t="shared" si="44"/>
        <v>1.9363171920215116</v>
      </c>
      <c r="O153" s="54">
        <f t="shared" si="44"/>
        <v>1.8555356770573583</v>
      </c>
      <c r="P153" s="54">
        <f t="shared" si="44"/>
        <v>1.7867287730372088</v>
      </c>
      <c r="Q153" s="54">
        <f t="shared" si="44"/>
        <v>1.727417629150263</v>
      </c>
      <c r="R153" s="54">
        <f t="shared" si="44"/>
        <v>1.6757634229128391</v>
      </c>
      <c r="S153" s="54">
        <f t="shared" si="44"/>
        <v>1.6303733196609915</v>
      </c>
      <c r="T153" s="54">
        <f t="shared" si="44"/>
        <v>1.5901729901421051</v>
      </c>
      <c r="U153" s="54">
        <f t="shared" si="44"/>
        <v>1.5543204913444304</v>
      </c>
      <c r="V153" s="54">
        <f t="shared" si="44"/>
        <v>1.5221466562290955</v>
      </c>
      <c r="W153" s="54">
        <f t="shared" si="44"/>
        <v>1.4931129370687113</v>
      </c>
      <c r="X153" s="54">
        <f t="shared" si="44"/>
        <v>1.4667810177426361</v>
      </c>
      <c r="Y153" s="54">
        <f t="shared" si="44"/>
        <v>1.4427905322548684</v>
      </c>
      <c r="Z153" s="54">
        <f t="shared" si="44"/>
        <v>1.4208424740463481</v>
      </c>
      <c r="AA153" s="54">
        <f t="shared" si="44"/>
        <v>1.4006866696380709</v>
      </c>
      <c r="AB153" s="54">
        <f t="shared" si="43"/>
        <v>1.3821122005619964</v>
      </c>
      <c r="AC153" s="54">
        <f t="shared" si="43"/>
        <v>1.3649399945554557</v>
      </c>
      <c r="AD153" s="54">
        <f t="shared" si="43"/>
        <v>1.3490170336848535</v>
      </c>
      <c r="AE153" s="38"/>
      <c r="AG153" s="46">
        <f t="shared" si="41"/>
        <v>68</v>
      </c>
      <c r="AH153" s="29">
        <f t="shared" si="37"/>
        <v>1.6379386825298561</v>
      </c>
      <c r="AK153" s="46">
        <f t="shared" si="42"/>
        <v>68</v>
      </c>
      <c r="AL153" s="54">
        <v>0.65487321062301107</v>
      </c>
      <c r="AM153" s="54">
        <v>0.51100373456314752</v>
      </c>
      <c r="AN153" s="54">
        <v>0.39455851848504886</v>
      </c>
      <c r="AO153" s="54">
        <v>0.29837850949165556</v>
      </c>
      <c r="AP153" s="54">
        <v>0.21759699452750225</v>
      </c>
      <c r="AQ153" s="54">
        <v>0.1487900905073527</v>
      </c>
      <c r="AR153" s="54">
        <v>8.9478946620406896E-2</v>
      </c>
      <c r="AS153" s="54">
        <v>3.7824740382983002E-2</v>
      </c>
      <c r="AT153" s="54">
        <v>-7.5653628688645558E-3</v>
      </c>
      <c r="AU153" s="54">
        <v>-4.7765692387750969E-2</v>
      </c>
      <c r="AV153" s="54">
        <v>-8.3618191185425683E-2</v>
      </c>
      <c r="AW153" s="54">
        <v>-0.11579202630076058</v>
      </c>
      <c r="AX153" s="54">
        <v>-0.14482574546114479</v>
      </c>
      <c r="AY153" s="54">
        <v>-0.17115766478721994</v>
      </c>
      <c r="AZ153" s="54">
        <v>-0.19514815027498766</v>
      </c>
      <c r="BA153" s="54">
        <v>-0.21709620848350797</v>
      </c>
      <c r="BB153" s="54">
        <v>-0.23725201289178521</v>
      </c>
      <c r="BC153" s="54">
        <v>-0.25582648196785973</v>
      </c>
      <c r="BD153" s="54">
        <v>-0.27299868797440041</v>
      </c>
      <c r="BE153" s="54">
        <v>-0.2889216488450026</v>
      </c>
    </row>
    <row r="154" spans="1:57">
      <c r="A154" s="14">
        <f t="shared" si="39"/>
        <v>69</v>
      </c>
      <c r="B154" s="15">
        <f t="shared" si="38"/>
        <v>90</v>
      </c>
      <c r="C154" s="14">
        <f t="shared" si="35"/>
        <v>1.2042771838760873</v>
      </c>
      <c r="D154" s="15">
        <f t="shared" si="35"/>
        <v>1.5707963267948966</v>
      </c>
      <c r="J154" s="45">
        <f t="shared" si="40"/>
        <v>69</v>
      </c>
      <c r="K154" s="54">
        <f t="shared" si="36"/>
        <v>2.400431887256425</v>
      </c>
      <c r="L154" s="54">
        <f t="shared" si="44"/>
        <v>2.2404238127156186</v>
      </c>
      <c r="M154" s="54">
        <f t="shared" si="44"/>
        <v>2.1118905930872662</v>
      </c>
      <c r="N154" s="54">
        <f t="shared" si="44"/>
        <v>2.0063768214292046</v>
      </c>
      <c r="O154" s="54">
        <f t="shared" si="44"/>
        <v>1.9182067924414987</v>
      </c>
      <c r="P154" s="54">
        <f t="shared" si="44"/>
        <v>1.8434289750656436</v>
      </c>
      <c r="Q154" s="54">
        <f t="shared" si="44"/>
        <v>1.7792075101368257</v>
      </c>
      <c r="R154" s="54">
        <f t="shared" si="44"/>
        <v>1.7234544232515845</v>
      </c>
      <c r="S154" s="54">
        <f t="shared" si="44"/>
        <v>1.674598330107449</v>
      </c>
      <c r="T154" s="54">
        <f t="shared" si="44"/>
        <v>1.6314339794345947</v>
      </c>
      <c r="U154" s="54">
        <f t="shared" si="44"/>
        <v>1.5930214862765786</v>
      </c>
      <c r="V154" s="54">
        <f t="shared" si="44"/>
        <v>1.5586171084959859</v>
      </c>
      <c r="W154" s="54">
        <f t="shared" si="44"/>
        <v>1.5276246179928596</v>
      </c>
      <c r="X154" s="54">
        <f t="shared" si="44"/>
        <v>1.4995604560087941</v>
      </c>
      <c r="Y154" s="54">
        <f t="shared" si="44"/>
        <v>1.4740283197834645</v>
      </c>
      <c r="Z154" s="54">
        <f t="shared" si="44"/>
        <v>1.4507003308876045</v>
      </c>
      <c r="AA154" s="54">
        <f t="shared" si="44"/>
        <v>1.4293028788704023</v>
      </c>
      <c r="AB154" s="54">
        <f t="shared" si="43"/>
        <v>1.4096058398385229</v>
      </c>
      <c r="AC154" s="54">
        <f t="shared" si="43"/>
        <v>1.3914142671426786</v>
      </c>
      <c r="AD154" s="54">
        <f t="shared" si="43"/>
        <v>1.3745619172032262</v>
      </c>
      <c r="AE154" s="38"/>
      <c r="AG154" s="45">
        <f t="shared" si="41"/>
        <v>69</v>
      </c>
      <c r="AH154" s="29">
        <f t="shared" si="37"/>
        <v>1.6855684558986224</v>
      </c>
      <c r="AK154" s="45">
        <f t="shared" si="42"/>
        <v>69</v>
      </c>
      <c r="AL154" s="54">
        <v>0.71486343135780261</v>
      </c>
      <c r="AM154" s="54">
        <v>0.55485535681699627</v>
      </c>
      <c r="AN154" s="54">
        <v>0.42632213718864387</v>
      </c>
      <c r="AO154" s="54">
        <v>0.32080836553058223</v>
      </c>
      <c r="AP154" s="54">
        <v>0.23263833654287636</v>
      </c>
      <c r="AQ154" s="54">
        <v>0.15786051916702126</v>
      </c>
      <c r="AR154" s="54">
        <v>9.363905423820329E-2</v>
      </c>
      <c r="AS154" s="54">
        <v>3.7885967352962124E-2</v>
      </c>
      <c r="AT154" s="54">
        <v>-1.0970125791173402E-2</v>
      </c>
      <c r="AU154" s="54">
        <v>-5.4134476464027692E-2</v>
      </c>
      <c r="AV154" s="54">
        <v>-9.2546969622043784E-2</v>
      </c>
      <c r="AW154" s="54">
        <v>-0.12695134740263647</v>
      </c>
      <c r="AX154" s="54">
        <v>-0.15794383790576272</v>
      </c>
      <c r="AY154" s="54">
        <v>-0.1860079998898283</v>
      </c>
      <c r="AZ154" s="54">
        <v>-0.21154013611515787</v>
      </c>
      <c r="BA154" s="54">
        <v>-0.23486812501101784</v>
      </c>
      <c r="BB154" s="54">
        <v>-0.25626557702822006</v>
      </c>
      <c r="BC154" s="54">
        <v>-0.27596261606009942</v>
      </c>
      <c r="BD154" s="54">
        <v>-0.29415418875594379</v>
      </c>
      <c r="BE154" s="54">
        <v>-0.31100653869539618</v>
      </c>
    </row>
    <row r="155" spans="1:57">
      <c r="A155" s="49">
        <f t="shared" si="39"/>
        <v>70</v>
      </c>
      <c r="B155" s="15">
        <f t="shared" si="38"/>
        <v>90</v>
      </c>
      <c r="C155" s="14">
        <f t="shared" si="35"/>
        <v>1.2217304763960306</v>
      </c>
      <c r="D155" s="15">
        <f t="shared" si="35"/>
        <v>1.5707963267948966</v>
      </c>
      <c r="J155" s="46">
        <f t="shared" si="40"/>
        <v>70</v>
      </c>
      <c r="K155" s="54">
        <f t="shared" si="36"/>
        <v>2.5169044719355824</v>
      </c>
      <c r="L155" s="54">
        <f t="shared" si="44"/>
        <v>2.3384949723952384</v>
      </c>
      <c r="M155" s="54">
        <f t="shared" si="44"/>
        <v>2.1963460816857512</v>
      </c>
      <c r="N155" s="54">
        <f t="shared" si="44"/>
        <v>2.0804229489042458</v>
      </c>
      <c r="O155" s="54">
        <f t="shared" si="44"/>
        <v>1.9840807601308801</v>
      </c>
      <c r="P155" s="54">
        <f t="shared" si="44"/>
        <v>1.9027446719876766</v>
      </c>
      <c r="Q155" s="54">
        <f t="shared" si="44"/>
        <v>1.8331620116785714</v>
      </c>
      <c r="R155" s="54">
        <f t="shared" si="44"/>
        <v>1.7729568138191028</v>
      </c>
      <c r="S155" s="54">
        <f t="shared" si="44"/>
        <v>1.7203530890240271</v>
      </c>
      <c r="T155" s="54">
        <f t="shared" si="44"/>
        <v>1.6739966880266117</v>
      </c>
      <c r="U155" s="54">
        <f t="shared" si="44"/>
        <v>1.6328370756156725</v>
      </c>
      <c r="V155" s="54">
        <f t="shared" si="44"/>
        <v>1.5960467553799123</v>
      </c>
      <c r="W155" s="54">
        <f t="shared" si="44"/>
        <v>1.5629650614743007</v>
      </c>
      <c r="X155" s="54">
        <f t="shared" si="44"/>
        <v>1.5330581328664152</v>
      </c>
      <c r="Y155" s="54">
        <f t="shared" si="44"/>
        <v>1.5058898834661132</v>
      </c>
      <c r="Z155" s="54">
        <f t="shared" si="44"/>
        <v>1.4811005981812064</v>
      </c>
      <c r="AA155" s="54">
        <f t="shared" si="44"/>
        <v>1.4583909157808399</v>
      </c>
      <c r="AB155" s="54">
        <f t="shared" si="43"/>
        <v>1.4375096805697085</v>
      </c>
      <c r="AC155" s="54">
        <f t="shared" si="43"/>
        <v>1.418244614836971</v>
      </c>
      <c r="AD155" s="54">
        <f t="shared" si="43"/>
        <v>1.4004150764194192</v>
      </c>
      <c r="AE155" s="38"/>
      <c r="AG155" s="46">
        <f t="shared" si="41"/>
        <v>70</v>
      </c>
      <c r="AH155" s="29">
        <f t="shared" si="37"/>
        <v>1.7354151626688938</v>
      </c>
      <c r="AK155" s="46">
        <f t="shared" si="42"/>
        <v>70</v>
      </c>
      <c r="AL155" s="54">
        <v>0.78148930926668858</v>
      </c>
      <c r="AM155" s="54">
        <v>0.60307980972634456</v>
      </c>
      <c r="AN155" s="54">
        <v>0.46093091901685734</v>
      </c>
      <c r="AO155" s="54">
        <v>0.345007786235352</v>
      </c>
      <c r="AP155" s="54">
        <v>0.24866559746198624</v>
      </c>
      <c r="AQ155" s="54">
        <v>0.16732950931878277</v>
      </c>
      <c r="AR155" s="54">
        <v>9.7746849009677561E-2</v>
      </c>
      <c r="AS155" s="54">
        <v>3.754165115020891E-2</v>
      </c>
      <c r="AT155" s="54">
        <v>-1.506207364486678E-2</v>
      </c>
      <c r="AU155" s="54">
        <v>-6.1418474642282117E-2</v>
      </c>
      <c r="AV155" s="54">
        <v>-0.10257808705322136</v>
      </c>
      <c r="AW155" s="54">
        <v>-0.13936840728898159</v>
      </c>
      <c r="AX155" s="54">
        <v>-0.17245010119459314</v>
      </c>
      <c r="AY155" s="54">
        <v>-0.20235702980247861</v>
      </c>
      <c r="AZ155" s="54">
        <v>-0.22952527920278065</v>
      </c>
      <c r="BA155" s="54">
        <v>-0.25431456448768741</v>
      </c>
      <c r="BB155" s="54">
        <v>-0.27702424688805394</v>
      </c>
      <c r="BC155" s="54">
        <v>-0.29790548209918533</v>
      </c>
      <c r="BD155" s="54">
        <v>-0.31717054783192289</v>
      </c>
      <c r="BE155" s="54">
        <v>-0.33500008624947464</v>
      </c>
    </row>
    <row r="156" spans="1:57">
      <c r="A156" s="14">
        <f t="shared" si="39"/>
        <v>71</v>
      </c>
      <c r="B156" s="15">
        <f t="shared" si="38"/>
        <v>90</v>
      </c>
      <c r="C156" s="14">
        <f t="shared" si="35"/>
        <v>1.2391837689159739</v>
      </c>
      <c r="D156" s="15">
        <f t="shared" si="35"/>
        <v>1.5707963267948966</v>
      </c>
      <c r="J156" s="45">
        <f t="shared" si="40"/>
        <v>71</v>
      </c>
      <c r="K156" s="54">
        <f t="shared" si="36"/>
        <v>2.6434469818514299</v>
      </c>
      <c r="L156" s="54">
        <f t="shared" si="44"/>
        <v>2.4439573832443693</v>
      </c>
      <c r="M156" s="54">
        <f t="shared" si="44"/>
        <v>2.2864154206885012</v>
      </c>
      <c r="N156" s="54">
        <f t="shared" si="44"/>
        <v>2.1588490114875714</v>
      </c>
      <c r="O156" s="54">
        <f t="shared" si="44"/>
        <v>2.0534461650572822</v>
      </c>
      <c r="P156" s="54">
        <f t="shared" si="44"/>
        <v>1.9648924573945752</v>
      </c>
      <c r="Q156" s="54">
        <f t="shared" si="44"/>
        <v>1.8894467843658957</v>
      </c>
      <c r="R156" s="54">
        <f t="shared" si="44"/>
        <v>1.824399262436492</v>
      </c>
      <c r="S156" s="54">
        <f t="shared" si="44"/>
        <v>1.7677388205535778</v>
      </c>
      <c r="T156" s="54">
        <f t="shared" si="44"/>
        <v>1.7179415845219324</v>
      </c>
      <c r="U156" s="54">
        <f t="shared" si="44"/>
        <v>1.6738317682277619</v>
      </c>
      <c r="V156" s="54">
        <f t="shared" si="44"/>
        <v>1.634487653527986</v>
      </c>
      <c r="W156" s="54">
        <f t="shared" si="44"/>
        <v>1.5991764825564387</v>
      </c>
      <c r="X156" s="54">
        <f t="shared" si="44"/>
        <v>1.5673083953836702</v>
      </c>
      <c r="Y156" s="54">
        <f t="shared" si="44"/>
        <v>1.5384032154930394</v>
      </c>
      <c r="Z156" s="54">
        <f t="shared" si="44"/>
        <v>1.5120660879923213</v>
      </c>
      <c r="AA156" s="54">
        <f t="shared" si="44"/>
        <v>1.4879693348502365</v>
      </c>
      <c r="AB156" s="54">
        <f t="shared" si="43"/>
        <v>1.4658387516885361</v>
      </c>
      <c r="AC156" s="54">
        <f t="shared" si="43"/>
        <v>1.4454431274221615</v>
      </c>
      <c r="AD156" s="54">
        <f t="shared" si="43"/>
        <v>1.4265861357940106</v>
      </c>
      <c r="AE156" s="38"/>
      <c r="AG156" s="45">
        <f t="shared" si="41"/>
        <v>71</v>
      </c>
      <c r="AH156" s="29">
        <f t="shared" si="37"/>
        <v>1.787712016737369</v>
      </c>
      <c r="AK156" s="45">
        <f t="shared" si="42"/>
        <v>71</v>
      </c>
      <c r="AL156" s="54">
        <v>0.85573496511406089</v>
      </c>
      <c r="AM156" s="54">
        <v>0.65624536650700027</v>
      </c>
      <c r="AN156" s="54">
        <v>0.49870340395113222</v>
      </c>
      <c r="AO156" s="54">
        <v>0.37113699475020234</v>
      </c>
      <c r="AP156" s="54">
        <v>0.26573414831991315</v>
      </c>
      <c r="AQ156" s="54">
        <v>0.17718044065720617</v>
      </c>
      <c r="AR156" s="54">
        <v>0.10173476762852673</v>
      </c>
      <c r="AS156" s="54">
        <v>3.6687245699122961E-2</v>
      </c>
      <c r="AT156" s="54">
        <v>-1.9973196183791231E-2</v>
      </c>
      <c r="AU156" s="54">
        <v>-6.9770432215436662E-2</v>
      </c>
      <c r="AV156" s="54">
        <v>-0.1138802485096071</v>
      </c>
      <c r="AW156" s="54">
        <v>-0.15322436320938304</v>
      </c>
      <c r="AX156" s="54">
        <v>-0.18853553418093028</v>
      </c>
      <c r="AY156" s="54">
        <v>-0.22040362135369884</v>
      </c>
      <c r="AZ156" s="54">
        <v>-0.24930880124432964</v>
      </c>
      <c r="BA156" s="54">
        <v>-0.27564592874504767</v>
      </c>
      <c r="BB156" s="54">
        <v>-0.29974268188713249</v>
      </c>
      <c r="BC156" s="54">
        <v>-0.32187326504883296</v>
      </c>
      <c r="BD156" s="54">
        <v>-0.34226888931520749</v>
      </c>
      <c r="BE156" s="54">
        <v>-0.3611258809433584</v>
      </c>
    </row>
    <row r="157" spans="1:57">
      <c r="A157" s="49">
        <f t="shared" si="39"/>
        <v>72</v>
      </c>
      <c r="B157" s="15">
        <f t="shared" si="38"/>
        <v>90</v>
      </c>
      <c r="C157" s="14">
        <f t="shared" si="35"/>
        <v>1.2566370614359172</v>
      </c>
      <c r="D157" s="15">
        <f t="shared" si="35"/>
        <v>1.5707963267948966</v>
      </c>
      <c r="J157" s="46">
        <f t="shared" si="40"/>
        <v>72</v>
      </c>
      <c r="K157" s="54">
        <f t="shared" si="36"/>
        <v>2.7815099501027833</v>
      </c>
      <c r="L157" s="54">
        <f t="shared" si="44"/>
        <v>2.5577474342438888</v>
      </c>
      <c r="M157" s="54">
        <f t="shared" si="44"/>
        <v>2.382733116948665</v>
      </c>
      <c r="N157" s="54">
        <f t="shared" si="44"/>
        <v>2.2421016040056099</v>
      </c>
      <c r="O157" s="54">
        <f t="shared" si="44"/>
        <v>2.1266270208800995</v>
      </c>
      <c r="P157" s="54">
        <f t="shared" si="44"/>
        <v>2.0301132523446688</v>
      </c>
      <c r="Q157" s="54">
        <f t="shared" si="44"/>
        <v>1.9482445945361584</v>
      </c>
      <c r="R157" s="54">
        <f t="shared" si="44"/>
        <v>1.8779227202967332</v>
      </c>
      <c r="S157" s="54">
        <f t="shared" si="44"/>
        <v>1.8168657076823544</v>
      </c>
      <c r="T157" s="54">
        <f t="shared" si="44"/>
        <v>1.7633557568774192</v>
      </c>
      <c r="U157" s="54">
        <f t="shared" si="44"/>
        <v>1.7160750135451335</v>
      </c>
      <c r="V157" s="54">
        <f t="shared" si="44"/>
        <v>1.6739955748776523</v>
      </c>
      <c r="W157" s="54">
        <f t="shared" si="44"/>
        <v>1.6363039039884575</v>
      </c>
      <c r="X157" s="54">
        <f t="shared" si="44"/>
        <v>1.6023477173477265</v>
      </c>
      <c r="Y157" s="54">
        <f t="shared" si="44"/>
        <v>1.5715979180285486</v>
      </c>
      <c r="Z157" s="54">
        <f t="shared" si="44"/>
        <v>1.5436208263842885</v>
      </c>
      <c r="AA157" s="54">
        <f t="shared" si="44"/>
        <v>1.5180575985384059</v>
      </c>
      <c r="AB157" s="54">
        <f t="shared" si="43"/>
        <v>1.4946087518769746</v>
      </c>
      <c r="AC157" s="54">
        <f t="shared" si="43"/>
        <v>1.4730223778244278</v>
      </c>
      <c r="AD157" s="54">
        <f t="shared" si="43"/>
        <v>1.4530850560107216</v>
      </c>
      <c r="AE157" s="38"/>
      <c r="AG157" s="46">
        <f t="shared" si="41"/>
        <v>72</v>
      </c>
      <c r="AH157" s="29">
        <f t="shared" si="37"/>
        <v>1.8427300347011126</v>
      </c>
      <c r="AK157" s="46">
        <f t="shared" si="42"/>
        <v>72</v>
      </c>
      <c r="AL157" s="54">
        <v>0.93877991540167072</v>
      </c>
      <c r="AM157" s="54">
        <v>0.71501739954277621</v>
      </c>
      <c r="AN157" s="54">
        <v>0.54000308224755234</v>
      </c>
      <c r="AO157" s="54">
        <v>0.39937156930449724</v>
      </c>
      <c r="AP157" s="54">
        <v>0.28389698617898684</v>
      </c>
      <c r="AQ157" s="54">
        <v>0.18738321764355614</v>
      </c>
      <c r="AR157" s="54">
        <v>0.10551455983504576</v>
      </c>
      <c r="AS157" s="54">
        <v>3.519268559562061E-2</v>
      </c>
      <c r="AT157" s="54">
        <v>-2.5864327018758182E-2</v>
      </c>
      <c r="AU157" s="54">
        <v>-7.937427782369344E-2</v>
      </c>
      <c r="AV157" s="54">
        <v>-0.12665502115597915</v>
      </c>
      <c r="AW157" s="54">
        <v>-0.16873445982346036</v>
      </c>
      <c r="AX157" s="54">
        <v>-0.20642613071265514</v>
      </c>
      <c r="AY157" s="54">
        <v>-0.24038231735338611</v>
      </c>
      <c r="AZ157" s="54">
        <v>-0.27113211667256398</v>
      </c>
      <c r="BA157" s="54">
        <v>-0.29910920831682408</v>
      </c>
      <c r="BB157" s="54">
        <v>-0.32467243616270669</v>
      </c>
      <c r="BC157" s="54">
        <v>-0.34812128282413801</v>
      </c>
      <c r="BD157" s="54">
        <v>-0.36970765687668483</v>
      </c>
      <c r="BE157" s="54">
        <v>-0.38964497869039105</v>
      </c>
    </row>
    <row r="158" spans="1:57">
      <c r="A158" s="14">
        <f t="shared" si="39"/>
        <v>73</v>
      </c>
      <c r="B158" s="15">
        <f t="shared" si="38"/>
        <v>90</v>
      </c>
      <c r="C158" s="14">
        <f t="shared" si="35"/>
        <v>1.2740903539558606</v>
      </c>
      <c r="D158" s="15">
        <f t="shared" si="35"/>
        <v>1.5707963267948966</v>
      </c>
      <c r="J158" s="45">
        <f t="shared" si="40"/>
        <v>73</v>
      </c>
      <c r="K158" s="54">
        <f t="shared" si="36"/>
        <v>2.9328358036314799</v>
      </c>
      <c r="L158" s="54">
        <f t="shared" si="44"/>
        <v>2.6809660811364378</v>
      </c>
      <c r="M158" s="54">
        <f t="shared" si="44"/>
        <v>2.4860325776188059</v>
      </c>
      <c r="N158" s="54">
        <f t="shared" si="44"/>
        <v>2.3306897942111786</v>
      </c>
      <c r="O158" s="54">
        <f t="shared" si="44"/>
        <v>2.2039883986294586</v>
      </c>
      <c r="P158" s="54">
        <f t="shared" si="44"/>
        <v>2.0986758362029323</v>
      </c>
      <c r="Q158" s="54">
        <f t="shared" si="44"/>
        <v>2.0097576077192407</v>
      </c>
      <c r="R158" s="54">
        <f t="shared" si="44"/>
        <v>1.9336819358965407</v>
      </c>
      <c r="S158" s="54">
        <f t="shared" si="44"/>
        <v>1.8678539164747512</v>
      </c>
      <c r="T158" s="54">
        <f t="shared" si="44"/>
        <v>1.8103336166534265</v>
      </c>
      <c r="U158" s="54">
        <f t="shared" si="44"/>
        <v>1.7596416919423816</v>
      </c>
      <c r="V158" s="54">
        <f t="shared" si="44"/>
        <v>1.7146303512797516</v>
      </c>
      <c r="W158" s="54">
        <f t="shared" si="44"/>
        <v>1.6743953998526055</v>
      </c>
      <c r="X158" s="54">
        <f t="shared" si="44"/>
        <v>1.6382148719076761</v>
      </c>
      <c r="Y158" s="54">
        <f t="shared" si="44"/>
        <v>1.6055053253584426</v>
      </c>
      <c r="Z158" s="54">
        <f t="shared" si="44"/>
        <v>1.5757901392826468</v>
      </c>
      <c r="AA158" s="54">
        <f t="shared" si="44"/>
        <v>1.5486761368630066</v>
      </c>
      <c r="AB158" s="54">
        <f t="shared" si="43"/>
        <v>1.5238360899819163</v>
      </c>
      <c r="AC158" s="54">
        <f t="shared" si="43"/>
        <v>1.5009954484950943</v>
      </c>
      <c r="AD158" s="54">
        <f t="shared" si="43"/>
        <v>1.4799221500569752</v>
      </c>
      <c r="AE158" s="38"/>
      <c r="AG158" s="45">
        <f t="shared" si="41"/>
        <v>73</v>
      </c>
      <c r="AH158" s="29">
        <f t="shared" si="37"/>
        <v>1.9007866900462798</v>
      </c>
      <c r="AK158" s="45">
        <f t="shared" si="42"/>
        <v>73</v>
      </c>
      <c r="AL158" s="54">
        <v>1.0320491135852001</v>
      </c>
      <c r="AM158" s="54">
        <v>0.78017939109015799</v>
      </c>
      <c r="AN158" s="54">
        <v>0.58524588757252616</v>
      </c>
      <c r="AO158" s="54">
        <v>0.42990310416489885</v>
      </c>
      <c r="AP158" s="54">
        <v>0.30320170858317885</v>
      </c>
      <c r="AQ158" s="54">
        <v>0.19788914615665254</v>
      </c>
      <c r="AR158" s="54">
        <v>0.10897091767296097</v>
      </c>
      <c r="AS158" s="54">
        <v>3.2895245850260935E-2</v>
      </c>
      <c r="AT158" s="54">
        <v>-3.2932773571528573E-2</v>
      </c>
      <c r="AU158" s="54">
        <v>-9.0453073392853245E-2</v>
      </c>
      <c r="AV158" s="54">
        <v>-0.14114499810389813</v>
      </c>
      <c r="AW158" s="54">
        <v>-0.18615633876652815</v>
      </c>
      <c r="AX158" s="54">
        <v>-0.22639129019367421</v>
      </c>
      <c r="AY158" s="54">
        <v>-0.26257181813860364</v>
      </c>
      <c r="AZ158" s="54">
        <v>-0.29528136468783717</v>
      </c>
      <c r="BA158" s="54">
        <v>-0.32499655076363299</v>
      </c>
      <c r="BB158" s="54">
        <v>-0.35211055318327311</v>
      </c>
      <c r="BC158" s="54">
        <v>-0.37695060006436343</v>
      </c>
      <c r="BD158" s="54">
        <v>-0.39979124155118551</v>
      </c>
      <c r="BE158" s="54">
        <v>-0.42086453998930451</v>
      </c>
    </row>
    <row r="159" spans="1:57">
      <c r="A159" s="49">
        <f t="shared" si="39"/>
        <v>74</v>
      </c>
      <c r="B159" s="15">
        <f t="shared" si="38"/>
        <v>90</v>
      </c>
      <c r="C159" s="14">
        <f t="shared" si="35"/>
        <v>1.2915436464758039</v>
      </c>
      <c r="D159" s="15">
        <f t="shared" si="35"/>
        <v>1.5707963267948966</v>
      </c>
      <c r="J159" s="46">
        <f t="shared" si="40"/>
        <v>74</v>
      </c>
      <c r="K159" s="54">
        <f t="shared" si="36"/>
        <v>3.099536225513551</v>
      </c>
      <c r="L159" s="54">
        <f t="shared" si="44"/>
        <v>2.8149166986663672</v>
      </c>
      <c r="M159" s="54">
        <f t="shared" si="44"/>
        <v>2.5971661914100186</v>
      </c>
      <c r="N159" s="54">
        <f t="shared" si="44"/>
        <v>2.4251964674738367</v>
      </c>
      <c r="O159" s="54">
        <f t="shared" si="44"/>
        <v>2.2859431633341298</v>
      </c>
      <c r="P159" s="54">
        <f t="shared" si="44"/>
        <v>2.1708810105734133</v>
      </c>
      <c r="Q159" s="54">
        <f t="shared" si="44"/>
        <v>2.0742100474836618</v>
      </c>
      <c r="R159" s="54">
        <f t="shared" si="44"/>
        <v>1.9918471983928552</v>
      </c>
      <c r="S159" s="54">
        <f t="shared" si="44"/>
        <v>1.9208347640003212</v>
      </c>
      <c r="T159" s="54">
        <f t="shared" si="44"/>
        <v>1.8589776950449932</v>
      </c>
      <c r="U159" s="54">
        <f t="shared" si="44"/>
        <v>1.8046126646365546</v>
      </c>
      <c r="V159" s="54">
        <f t="shared" si="44"/>
        <v>1.7564562581575647</v>
      </c>
      <c r="W159" s="54">
        <f t="shared" si="44"/>
        <v>1.7135023649713186</v>
      </c>
      <c r="X159" s="54">
        <f t="shared" si="44"/>
        <v>1.674951121286975</v>
      </c>
      <c r="Y159" s="54">
        <f t="shared" si="44"/>
        <v>1.6401586373109913</v>
      </c>
      <c r="Z159" s="54">
        <f t="shared" si="44"/>
        <v>1.6086007457176386</v>
      </c>
      <c r="AA159" s="54">
        <f t="shared" si="44"/>
        <v>1.5798464117203683</v>
      </c>
      <c r="AB159" s="54">
        <f t="shared" si="43"/>
        <v>1.5535379283806157</v>
      </c>
      <c r="AC159" s="54">
        <f t="shared" si="43"/>
        <v>1.5293759595228906</v>
      </c>
      <c r="AD159" s="54">
        <f t="shared" si="43"/>
        <v>1.5071081002055884</v>
      </c>
      <c r="AE159" s="38"/>
      <c r="AG159" s="46">
        <f t="shared" si="41"/>
        <v>74</v>
      </c>
      <c r="AH159" s="29">
        <f t="shared" si="37"/>
        <v>1.9622571939843245</v>
      </c>
      <c r="AK159" s="46">
        <f t="shared" si="42"/>
        <v>74</v>
      </c>
      <c r="AL159" s="54">
        <v>1.1372790315292265</v>
      </c>
      <c r="AM159" s="54">
        <v>0.85265950468204266</v>
      </c>
      <c r="AN159" s="54">
        <v>0.63490899742569407</v>
      </c>
      <c r="AO159" s="54">
        <v>0.46293927348951214</v>
      </c>
      <c r="AP159" s="54">
        <v>0.32368596934980531</v>
      </c>
      <c r="AQ159" s="54">
        <v>0.2086238165890888</v>
      </c>
      <c r="AR159" s="54">
        <v>0.11195285349933726</v>
      </c>
      <c r="AS159" s="54">
        <v>2.9590004408530657E-2</v>
      </c>
      <c r="AT159" s="54">
        <v>-4.1422429984003362E-2</v>
      </c>
      <c r="AU159" s="54">
        <v>-0.1032794989393313</v>
      </c>
      <c r="AV159" s="54">
        <v>-0.15764452934776996</v>
      </c>
      <c r="AW159" s="54">
        <v>-0.20580093582675985</v>
      </c>
      <c r="AX159" s="54">
        <v>-0.24875482901300594</v>
      </c>
      <c r="AY159" s="54">
        <v>-0.28730607269734953</v>
      </c>
      <c r="AZ159" s="54">
        <v>-0.3220985566733332</v>
      </c>
      <c r="BA159" s="54">
        <v>-0.35365644826668596</v>
      </c>
      <c r="BB159" s="54">
        <v>-0.38241078226395619</v>
      </c>
      <c r="BC159" s="54">
        <v>-0.40871926560370886</v>
      </c>
      <c r="BD159" s="54">
        <v>-0.43288123446143389</v>
      </c>
      <c r="BE159" s="54">
        <v>-0.45514909377873614</v>
      </c>
    </row>
    <row r="160" spans="1:57">
      <c r="A160" s="14">
        <f t="shared" si="39"/>
        <v>75</v>
      </c>
      <c r="B160" s="15">
        <f t="shared" si="38"/>
        <v>90</v>
      </c>
      <c r="C160" s="14">
        <f t="shared" si="35"/>
        <v>1.3089969389957472</v>
      </c>
      <c r="D160" s="15">
        <f t="shared" si="35"/>
        <v>1.5707963267948966</v>
      </c>
      <c r="J160" s="45">
        <f t="shared" si="40"/>
        <v>75</v>
      </c>
      <c r="K160" s="54">
        <f t="shared" si="36"/>
        <v>3.2841954979390073</v>
      </c>
      <c r="L160" s="54">
        <f t="shared" si="44"/>
        <v>2.9611538836083677</v>
      </c>
      <c r="M160" s="54">
        <f t="shared" si="44"/>
        <v>2.7171305093036118</v>
      </c>
      <c r="N160" s="54">
        <f t="shared" si="44"/>
        <v>2.5262922363823952</v>
      </c>
      <c r="O160" s="54">
        <f t="shared" si="44"/>
        <v>2.3729600817478396</v>
      </c>
      <c r="P160" s="54">
        <f t="shared" si="44"/>
        <v>2.247066532862025</v>
      </c>
      <c r="Q160" s="54">
        <f t="shared" si="44"/>
        <v>2.1418513037328819</v>
      </c>
      <c r="R160" s="54">
        <f t="shared" si="44"/>
        <v>2.0526063520131861</v>
      </c>
      <c r="S160" s="54">
        <f t="shared" si="44"/>
        <v>1.975952054048679</v>
      </c>
      <c r="T160" s="54">
        <f t="shared" si="44"/>
        <v>1.9093995449703685</v>
      </c>
      <c r="U160" s="54">
        <f t="shared" si="44"/>
        <v>1.8510753917253298</v>
      </c>
      <c r="V160" s="54">
        <f t="shared" si="44"/>
        <v>1.7995424424687962</v>
      </c>
      <c r="W160" s="54">
        <f t="shared" si="44"/>
        <v>1.7536798133419111</v>
      </c>
      <c r="X160" s="54">
        <f t="shared" si="44"/>
        <v>1.7126004255743994</v>
      </c>
      <c r="Y160" s="54">
        <f t="shared" si="44"/>
        <v>1.6755930651904836</v>
      </c>
      <c r="Z160" s="54">
        <f t="shared" si="44"/>
        <v>1.6420808592009937</v>
      </c>
      <c r="AA160" s="54">
        <f t="shared" si="44"/>
        <v>1.6115909863990068</v>
      </c>
      <c r="AB160" s="54">
        <f t="shared" si="43"/>
        <v>1.5837322295534626</v>
      </c>
      <c r="AC160" s="54">
        <f t="shared" si="43"/>
        <v>1.5581780986118874</v>
      </c>
      <c r="AD160" s="54">
        <f t="shared" si="43"/>
        <v>1.5346539759579207</v>
      </c>
      <c r="AE160" s="38"/>
      <c r="AG160" s="45">
        <f t="shared" si="41"/>
        <v>75</v>
      </c>
      <c r="AH160" s="29">
        <f t="shared" si="37"/>
        <v>2.0275894218001325</v>
      </c>
      <c r="AK160" s="45">
        <f t="shared" si="42"/>
        <v>75</v>
      </c>
      <c r="AL160" s="54">
        <v>1.2566060761388749</v>
      </c>
      <c r="AM160" s="54">
        <v>0.93356446180823527</v>
      </c>
      <c r="AN160" s="54">
        <v>0.68954108750347931</v>
      </c>
      <c r="AO160" s="54">
        <v>0.49870281458226273</v>
      </c>
      <c r="AP160" s="54">
        <v>0.3453706599477071</v>
      </c>
      <c r="AQ160" s="54">
        <v>0.21947711106189249</v>
      </c>
      <c r="AR160" s="54">
        <v>0.11426188193274944</v>
      </c>
      <c r="AS160" s="54">
        <v>2.5016930213053623E-2</v>
      </c>
      <c r="AT160" s="54">
        <v>-5.1637367751453445E-2</v>
      </c>
      <c r="AU160" s="54">
        <v>-0.11818987682976401</v>
      </c>
      <c r="AV160" s="54">
        <v>-0.17651403007480271</v>
      </c>
      <c r="AW160" s="54">
        <v>-0.22804697933133622</v>
      </c>
      <c r="AX160" s="54">
        <v>-0.27390960845822132</v>
      </c>
      <c r="AY160" s="54">
        <v>-0.31498899622573306</v>
      </c>
      <c r="AZ160" s="54">
        <v>-0.3519963566096489</v>
      </c>
      <c r="BA160" s="54">
        <v>-0.38550856259913879</v>
      </c>
      <c r="BB160" s="54">
        <v>-0.41599843540112569</v>
      </c>
      <c r="BC160" s="54">
        <v>-0.44385719224666986</v>
      </c>
      <c r="BD160" s="54">
        <v>-0.46941132318824508</v>
      </c>
      <c r="BE160" s="54">
        <v>-0.49293544584221172</v>
      </c>
    </row>
    <row r="161" spans="1:57">
      <c r="A161" s="49">
        <f t="shared" si="39"/>
        <v>76</v>
      </c>
      <c r="B161" s="15">
        <f t="shared" si="38"/>
        <v>90</v>
      </c>
      <c r="C161" s="14">
        <f t="shared" si="35"/>
        <v>1.3264502315156905</v>
      </c>
      <c r="D161" s="15">
        <f t="shared" si="35"/>
        <v>1.5707963267948966</v>
      </c>
      <c r="J161" s="46">
        <f t="shared" si="40"/>
        <v>76</v>
      </c>
      <c r="K161" s="54">
        <f t="shared" si="36"/>
        <v>3.4900106088203824</v>
      </c>
      <c r="L161" s="54">
        <f t="shared" si="44"/>
        <v>3.121547092009727</v>
      </c>
      <c r="M161" s="54">
        <f t="shared" si="44"/>
        <v>2.8470981023147051</v>
      </c>
      <c r="N161" s="54">
        <f t="shared" si="44"/>
        <v>2.634752618335916</v>
      </c>
      <c r="O161" s="54">
        <f t="shared" si="44"/>
        <v>2.4655736382022004</v>
      </c>
      <c r="P161" s="54">
        <f t="shared" si="44"/>
        <v>2.3276129907299672</v>
      </c>
      <c r="Q161" s="54">
        <f t="shared" si="44"/>
        <v>2.212959581678517</v>
      </c>
      <c r="R161" s="54">
        <f t="shared" si="44"/>
        <v>2.1161671320112831</v>
      </c>
      <c r="S161" s="54">
        <f t="shared" si="44"/>
        <v>2.0333636094589149</v>
      </c>
      <c r="T161" s="54">
        <f t="shared" si="44"/>
        <v>1.9617207660890159</v>
      </c>
      <c r="U161" s="54">
        <f t="shared" si="44"/>
        <v>1.899124628431887</v>
      </c>
      <c r="V161" s="54">
        <f t="shared" si="44"/>
        <v>1.8439634010656405</v>
      </c>
      <c r="W161" s="54">
        <f t="shared" si="44"/>
        <v>1.7949867093227918</v>
      </c>
      <c r="X161" s="54">
        <f t="shared" si="44"/>
        <v>1.751209672877442</v>
      </c>
      <c r="Y161" s="54">
        <f t="shared" si="44"/>
        <v>1.711845991620595</v>
      </c>
      <c r="Z161" s="54">
        <f t="shared" si="44"/>
        <v>1.6762602980827028</v>
      </c>
      <c r="AA161" s="54">
        <f t="shared" ref="AA161:AD165" si="45">SIN($C161)*(AA$3+1)/(AA$3+COS($C161))</f>
        <v>1.6439336007863268</v>
      </c>
      <c r="AB161" s="54">
        <f t="shared" si="45"/>
        <v>1.6144378061480877</v>
      </c>
      <c r="AC161" s="54">
        <f t="shared" si="45"/>
        <v>1.587416653073791</v>
      </c>
      <c r="AD161" s="54">
        <f t="shared" si="45"/>
        <v>1.562571253013435</v>
      </c>
      <c r="AE161" s="38"/>
      <c r="AG161" s="46">
        <f t="shared" si="41"/>
        <v>76</v>
      </c>
      <c r="AH161" s="29">
        <f t="shared" si="37"/>
        <v>2.0973239967195934</v>
      </c>
      <c r="AK161" s="46">
        <f t="shared" si="42"/>
        <v>76</v>
      </c>
      <c r="AL161" s="54">
        <v>1.392686612100789</v>
      </c>
      <c r="AM161" s="54">
        <v>1.0242230952901337</v>
      </c>
      <c r="AN161" s="54">
        <v>0.74977410559511171</v>
      </c>
      <c r="AO161" s="54">
        <v>0.53742862161632265</v>
      </c>
      <c r="AP161" s="54">
        <v>0.36824964148260708</v>
      </c>
      <c r="AQ161" s="54">
        <v>0.23028899401037384</v>
      </c>
      <c r="AR161" s="54">
        <v>0.11563558495892368</v>
      </c>
      <c r="AS161" s="54">
        <v>1.8843135291689794E-2</v>
      </c>
      <c r="AT161" s="54">
        <v>-6.3960387260678431E-2</v>
      </c>
      <c r="AU161" s="54">
        <v>-0.13560323063057744</v>
      </c>
      <c r="AV161" s="54">
        <v>-0.19819936828770635</v>
      </c>
      <c r="AW161" s="54">
        <v>-0.25336059565395286</v>
      </c>
      <c r="AX161" s="54">
        <v>-0.30233728739680155</v>
      </c>
      <c r="AY161" s="54">
        <v>-0.34611432384215135</v>
      </c>
      <c r="AZ161" s="54">
        <v>-0.38547800509899832</v>
      </c>
      <c r="BA161" s="54">
        <v>-0.42106369863689053</v>
      </c>
      <c r="BB161" s="54">
        <v>-0.45339039593326658</v>
      </c>
      <c r="BC161" s="54">
        <v>-0.48288619057150561</v>
      </c>
      <c r="BD161" s="54">
        <v>-0.50990734364580237</v>
      </c>
      <c r="BE161" s="54">
        <v>-0.53475274370615833</v>
      </c>
    </row>
    <row r="162" spans="1:57">
      <c r="A162" s="14">
        <f t="shared" si="39"/>
        <v>77</v>
      </c>
      <c r="B162" s="15">
        <f t="shared" si="38"/>
        <v>90</v>
      </c>
      <c r="C162" s="14">
        <f t="shared" si="35"/>
        <v>1.3439035240356338</v>
      </c>
      <c r="D162" s="15">
        <f t="shared" si="35"/>
        <v>1.5707963267948966</v>
      </c>
      <c r="J162" s="45">
        <f t="shared" si="40"/>
        <v>77</v>
      </c>
      <c r="K162" s="54">
        <f t="shared" si="36"/>
        <v>3.7209843419803041</v>
      </c>
      <c r="L162" s="54">
        <f t="shared" ref="L162:AA165" si="46">SIN($C162)*(L$3+1)/(L$3+COS($C162))</f>
        <v>3.2983646519563736</v>
      </c>
      <c r="M162" s="54">
        <f t="shared" si="46"/>
        <v>2.9884582574753735</v>
      </c>
      <c r="N162" s="54">
        <f t="shared" si="46"/>
        <v>2.7514794134294465</v>
      </c>
      <c r="O162" s="54">
        <f t="shared" si="46"/>
        <v>2.5643959937390481</v>
      </c>
      <c r="P162" s="54">
        <f t="shared" si="46"/>
        <v>2.4129508336811085</v>
      </c>
      <c r="Q162" s="54">
        <f t="shared" si="46"/>
        <v>2.2878462045107542</v>
      </c>
      <c r="R162" s="54">
        <f t="shared" si="46"/>
        <v>2.182759883702436</v>
      </c>
      <c r="S162" s="54">
        <f t="shared" si="46"/>
        <v>2.0932430356924789</v>
      </c>
      <c r="T162" s="54">
        <f t="shared" si="46"/>
        <v>2.0160741727600766</v>
      </c>
      <c r="U162" s="54">
        <f t="shared" si="46"/>
        <v>1.9488632113622091</v>
      </c>
      <c r="V162" s="54">
        <f t="shared" si="46"/>
        <v>1.8897995165256685</v>
      </c>
      <c r="W162" s="54">
        <f t="shared" si="46"/>
        <v>1.837486335851412</v>
      </c>
      <c r="X162" s="54">
        <f t="shared" si="46"/>
        <v>1.7908289334400787</v>
      </c>
      <c r="Y162" s="54">
        <f t="shared" si="46"/>
        <v>1.7489571458761215</v>
      </c>
      <c r="Z162" s="54">
        <f t="shared" si="46"/>
        <v>1.7111706058355951</v>
      </c>
      <c r="AA162" s="54">
        <f t="shared" si="46"/>
        <v>1.6768992528250111</v>
      </c>
      <c r="AB162" s="54">
        <f t="shared" si="45"/>
        <v>1.6456743748480074</v>
      </c>
      <c r="AC162" s="54">
        <f t="shared" si="45"/>
        <v>1.6171070439970361</v>
      </c>
      <c r="AD162" s="54">
        <f t="shared" si="45"/>
        <v>1.5908718333356571</v>
      </c>
      <c r="AE162" s="38"/>
      <c r="AG162" s="45">
        <f t="shared" si="41"/>
        <v>77</v>
      </c>
      <c r="AH162" s="29">
        <f t="shared" si="37"/>
        <v>2.172121829628793</v>
      </c>
      <c r="AK162" s="45">
        <f t="shared" si="42"/>
        <v>77</v>
      </c>
      <c r="AL162" s="54">
        <v>1.5488625123515112</v>
      </c>
      <c r="AM162" s="54">
        <v>1.1262428223275807</v>
      </c>
      <c r="AN162" s="54">
        <v>0.81633642784658056</v>
      </c>
      <c r="AO162" s="54">
        <v>0.5793575838006535</v>
      </c>
      <c r="AP162" s="54">
        <v>0.39227416411025517</v>
      </c>
      <c r="AQ162" s="54">
        <v>0.24082900405231555</v>
      </c>
      <c r="AR162" s="54">
        <v>0.11572437488196119</v>
      </c>
      <c r="AS162" s="54">
        <v>1.0638054073643044E-2</v>
      </c>
      <c r="AT162" s="54">
        <v>-7.8878793936314029E-2</v>
      </c>
      <c r="AU162" s="54">
        <v>-0.15604765686871636</v>
      </c>
      <c r="AV162" s="54">
        <v>-0.22325861826658389</v>
      </c>
      <c r="AW162" s="54">
        <v>-0.2823223131031245</v>
      </c>
      <c r="AX162" s="54">
        <v>-0.334635493777381</v>
      </c>
      <c r="AY162" s="54">
        <v>-0.38129289618871431</v>
      </c>
      <c r="AZ162" s="54">
        <v>-0.42316468375267147</v>
      </c>
      <c r="BA162" s="54">
        <v>-0.46095122379319786</v>
      </c>
      <c r="BB162" s="54">
        <v>-0.4952225768037819</v>
      </c>
      <c r="BC162" s="54">
        <v>-0.52644745478078558</v>
      </c>
      <c r="BD162" s="54">
        <v>-0.55501478563175688</v>
      </c>
      <c r="BE162" s="54">
        <v>-0.5812499962931359</v>
      </c>
    </row>
    <row r="163" spans="1:57">
      <c r="A163" s="49">
        <f t="shared" si="39"/>
        <v>78</v>
      </c>
      <c r="B163" s="15">
        <f t="shared" si="38"/>
        <v>90</v>
      </c>
      <c r="C163" s="14">
        <f t="shared" si="35"/>
        <v>1.3613568165555769</v>
      </c>
      <c r="D163" s="15">
        <f t="shared" si="35"/>
        <v>1.5707963267948966</v>
      </c>
      <c r="J163" s="46">
        <f t="shared" si="40"/>
        <v>78</v>
      </c>
      <c r="K163" s="54">
        <f t="shared" si="36"/>
        <v>3.9821962994931219</v>
      </c>
      <c r="L163" s="54">
        <f t="shared" si="46"/>
        <v>3.4943861921891264</v>
      </c>
      <c r="M163" s="54">
        <f t="shared" si="46"/>
        <v>3.1428695113975329</v>
      </c>
      <c r="N163" s="54">
        <f t="shared" si="46"/>
        <v>2.8775275318229818</v>
      </c>
      <c r="O163" s="54">
        <f t="shared" si="46"/>
        <v>2.6701316551532712</v>
      </c>
      <c r="P163" s="54">
        <f t="shared" si="46"/>
        <v>2.5035688367531574</v>
      </c>
      <c r="Q163" s="54">
        <f t="shared" si="46"/>
        <v>2.3668607106173289</v>
      </c>
      <c r="R163" s="54">
        <f t="shared" si="46"/>
        <v>2.2526407399489381</v>
      </c>
      <c r="S163" s="54">
        <f t="shared" si="46"/>
        <v>2.1557817574287323</v>
      </c>
      <c r="T163" s="54">
        <f t="shared" si="46"/>
        <v>2.0726051287637528</v>
      </c>
      <c r="U163" s="54">
        <f t="shared" si="46"/>
        <v>2.0004029486621984</v>
      </c>
      <c r="V163" s="54">
        <f t="shared" si="46"/>
        <v>1.9371376586839291</v>
      </c>
      <c r="W163" s="54">
        <f t="shared" si="46"/>
        <v>1.8812467046257078</v>
      </c>
      <c r="X163" s="54">
        <f t="shared" si="46"/>
        <v>1.8315117406955441</v>
      </c>
      <c r="Y163" s="54">
        <f t="shared" si="46"/>
        <v>1.7869687964898402</v>
      </c>
      <c r="Z163" s="54">
        <f t="shared" si="46"/>
        <v>1.7468451823317486</v>
      </c>
      <c r="AA163" s="54">
        <f t="shared" si="46"/>
        <v>1.7105142868387728</v>
      </c>
      <c r="AB163" s="54">
        <f t="shared" si="45"/>
        <v>1.6774626143916485</v>
      </c>
      <c r="AC163" s="54">
        <f t="shared" si="45"/>
        <v>1.647265362770328</v>
      </c>
      <c r="AD163" s="54">
        <f t="shared" si="45"/>
        <v>1.619568066390014</v>
      </c>
      <c r="AE163" s="38"/>
      <c r="AG163" s="46">
        <f t="shared" si="41"/>
        <v>78</v>
      </c>
      <c r="AH163" s="29">
        <f t="shared" si="37"/>
        <v>2.2528027044261232</v>
      </c>
      <c r="AK163" s="46">
        <f t="shared" si="42"/>
        <v>78</v>
      </c>
      <c r="AL163" s="54">
        <v>1.7293935950669987</v>
      </c>
      <c r="AM163" s="54">
        <v>1.2415834877630032</v>
      </c>
      <c r="AN163" s="54">
        <v>0.89006680697140972</v>
      </c>
      <c r="AO163" s="54">
        <v>0.62472482739685864</v>
      </c>
      <c r="AP163" s="54">
        <v>0.41732895072714804</v>
      </c>
      <c r="AQ163" s="54">
        <v>0.25076613232703426</v>
      </c>
      <c r="AR163" s="54">
        <v>0.11405800619120576</v>
      </c>
      <c r="AS163" s="54">
        <v>-1.6196447718508367E-4</v>
      </c>
      <c r="AT163" s="54">
        <v>-9.7020946997390833E-2</v>
      </c>
      <c r="AU163" s="54">
        <v>-0.18019757566237038</v>
      </c>
      <c r="AV163" s="54">
        <v>-0.25239975576392482</v>
      </c>
      <c r="AW163" s="54">
        <v>-0.31566504574219412</v>
      </c>
      <c r="AX163" s="54">
        <v>-0.37155599980041543</v>
      </c>
      <c r="AY163" s="54">
        <v>-0.42129096373057906</v>
      </c>
      <c r="AZ163" s="54">
        <v>-0.46583390793628299</v>
      </c>
      <c r="BA163" s="54">
        <v>-0.50595752209437461</v>
      </c>
      <c r="BB163" s="54">
        <v>-0.54228841758735036</v>
      </c>
      <c r="BC163" s="54">
        <v>-0.57534009003447473</v>
      </c>
      <c r="BD163" s="54">
        <v>-0.6055373416557952</v>
      </c>
      <c r="BE163" s="54">
        <v>-0.63323463803610913</v>
      </c>
    </row>
    <row r="164" spans="1:57">
      <c r="A164" s="14">
        <f t="shared" si="39"/>
        <v>79</v>
      </c>
      <c r="B164" s="15">
        <f t="shared" si="38"/>
        <v>90</v>
      </c>
      <c r="C164" s="14">
        <f t="shared" si="35"/>
        <v>1.3788101090755203</v>
      </c>
      <c r="D164" s="15">
        <f t="shared" si="35"/>
        <v>1.5707963267948966</v>
      </c>
      <c r="J164" s="45">
        <f t="shared" si="40"/>
        <v>79</v>
      </c>
      <c r="K164" s="54">
        <f t="shared" si="36"/>
        <v>4.2801911988726289</v>
      </c>
      <c r="L164" s="54">
        <f t="shared" si="46"/>
        <v>3.7130553695366206</v>
      </c>
      <c r="M164" s="54">
        <f t="shared" si="46"/>
        <v>3.3123282433246022</v>
      </c>
      <c r="N164" s="54">
        <f t="shared" si="46"/>
        <v>3.0141389632094784</v>
      </c>
      <c r="O164" s="54">
        <f t="shared" si="46"/>
        <v>2.7835955985005052</v>
      </c>
      <c r="P164" s="54">
        <f t="shared" si="46"/>
        <v>2.6000243485817478</v>
      </c>
      <c r="Q164" s="54">
        <f t="shared" si="46"/>
        <v>2.4503969219884407</v>
      </c>
      <c r="R164" s="54">
        <f t="shared" si="46"/>
        <v>2.3260953499038215</v>
      </c>
      <c r="S164" s="54">
        <f t="shared" si="46"/>
        <v>2.2211913788175437</v>
      </c>
      <c r="T164" s="54">
        <f t="shared" si="46"/>
        <v>2.1314730772561825</v>
      </c>
      <c r="U164" s="54">
        <f t="shared" si="46"/>
        <v>2.0538656304659293</v>
      </c>
      <c r="V164" s="54">
        <f t="shared" si="46"/>
        <v>1.9860718614719566</v>
      </c>
      <c r="W164" s="54">
        <f t="shared" si="46"/>
        <v>1.9263410139460881</v>
      </c>
      <c r="X164" s="54">
        <f t="shared" si="46"/>
        <v>1.8733154026533392</v>
      </c>
      <c r="Y164" s="54">
        <f t="shared" si="46"/>
        <v>1.8259259631609588</v>
      </c>
      <c r="Z164" s="54">
        <f t="shared" si="46"/>
        <v>1.7833194273072734</v>
      </c>
      <c r="AA164" s="54">
        <f t="shared" si="46"/>
        <v>1.7448064894185316</v>
      </c>
      <c r="AB164" s="54">
        <f t="shared" si="45"/>
        <v>1.7098242281241327</v>
      </c>
      <c r="AC164" s="54">
        <f t="shared" si="45"/>
        <v>1.6779084101551429</v>
      </c>
      <c r="AD164" s="54">
        <f t="shared" si="45"/>
        <v>1.6486727716349916</v>
      </c>
      <c r="AE164" s="38"/>
      <c r="AG164" s="45">
        <f t="shared" si="41"/>
        <v>79</v>
      </c>
      <c r="AH164" s="29">
        <f t="shared" si="37"/>
        <v>2.340400692527592</v>
      </c>
      <c r="AK164" s="45">
        <f t="shared" si="42"/>
        <v>79</v>
      </c>
      <c r="AL164" s="54">
        <v>1.9397905063450369</v>
      </c>
      <c r="AM164" s="54">
        <v>1.3726546770090287</v>
      </c>
      <c r="AN164" s="54">
        <v>0.97192755079701021</v>
      </c>
      <c r="AO164" s="54">
        <v>0.67373827068188641</v>
      </c>
      <c r="AP164" s="54">
        <v>0.44319490597291322</v>
      </c>
      <c r="AQ164" s="54">
        <v>0.25962365605415583</v>
      </c>
      <c r="AR164" s="54">
        <v>0.10999622946084875</v>
      </c>
      <c r="AS164" s="54">
        <v>-1.4305342623770478E-2</v>
      </c>
      <c r="AT164" s="54">
        <v>-0.11920931371004828</v>
      </c>
      <c r="AU164" s="54">
        <v>-0.20892761527140946</v>
      </c>
      <c r="AV164" s="54">
        <v>-0.28653506206166268</v>
      </c>
      <c r="AW164" s="54">
        <v>-0.3543288310556354</v>
      </c>
      <c r="AX164" s="54">
        <v>-0.41405967858150383</v>
      </c>
      <c r="AY164" s="54">
        <v>-0.4670852898742528</v>
      </c>
      <c r="AZ164" s="54">
        <v>-0.51447472936663319</v>
      </c>
      <c r="BA164" s="54">
        <v>-0.55708126522031853</v>
      </c>
      <c r="BB164" s="54">
        <v>-0.59559420310906042</v>
      </c>
      <c r="BC164" s="54">
        <v>-0.63057646440345927</v>
      </c>
      <c r="BD164" s="54">
        <v>-0.66249228237244906</v>
      </c>
      <c r="BE164" s="54">
        <v>-0.69172792089260038</v>
      </c>
    </row>
    <row r="165" spans="1:57" ht="15.75" thickBot="1">
      <c r="A165" s="50">
        <f t="shared" si="39"/>
        <v>80</v>
      </c>
      <c r="B165" s="17">
        <f t="shared" si="38"/>
        <v>90</v>
      </c>
      <c r="C165" s="16">
        <f t="shared" si="35"/>
        <v>1.3962634015954636</v>
      </c>
      <c r="D165" s="17">
        <f t="shared" si="35"/>
        <v>1.5707963267948966</v>
      </c>
      <c r="J165" s="47">
        <f t="shared" si="40"/>
        <v>80</v>
      </c>
      <c r="K165" s="55">
        <f t="shared" si="36"/>
        <v>4.6235482508727692</v>
      </c>
      <c r="L165" s="55">
        <f t="shared" si="46"/>
        <v>3.9586908180764442</v>
      </c>
      <c r="M165" s="55">
        <f t="shared" si="46"/>
        <v>3.4992593628305109</v>
      </c>
      <c r="N165" s="55">
        <f t="shared" si="46"/>
        <v>3.1627862097271553</v>
      </c>
      <c r="O165" s="55">
        <f t="shared" si="46"/>
        <v>2.9057358349669857</v>
      </c>
      <c r="P165" s="55">
        <f t="shared" si="46"/>
        <v>2.7029557787428939</v>
      </c>
      <c r="Q165" s="55">
        <f t="shared" si="46"/>
        <v>2.5389002067951649</v>
      </c>
      <c r="R165" s="55">
        <f t="shared" si="46"/>
        <v>2.4034432739322757</v>
      </c>
      <c r="S165" s="55">
        <f t="shared" si="46"/>
        <v>2.2897064290474578</v>
      </c>
      <c r="T165" s="55">
        <f t="shared" si="46"/>
        <v>2.1928533001223154</v>
      </c>
      <c r="U165" s="55">
        <f t="shared" si="46"/>
        <v>2.1093841790499113</v>
      </c>
      <c r="V165" s="55">
        <f t="shared" si="46"/>
        <v>2.0367040863087214</v>
      </c>
      <c r="W165" s="55">
        <f t="shared" si="46"/>
        <v>1.9728481608165942</v>
      </c>
      <c r="X165" s="55">
        <f t="shared" si="46"/>
        <v>1.9163013475191102</v>
      </c>
      <c r="Y165" s="55">
        <f t="shared" si="46"/>
        <v>1.8658766502680533</v>
      </c>
      <c r="Z165" s="55">
        <f t="shared" si="46"/>
        <v>1.8206308973633916</v>
      </c>
      <c r="AA165" s="55">
        <f t="shared" si="46"/>
        <v>1.7798051936408406</v>
      </c>
      <c r="AB165" s="55">
        <f t="shared" si="45"/>
        <v>1.7427820115051347</v>
      </c>
      <c r="AC165" s="55">
        <f t="shared" si="45"/>
        <v>1.7090537381203668</v>
      </c>
      <c r="AD165" s="55">
        <f t="shared" si="45"/>
        <v>1.6781992623545596</v>
      </c>
      <c r="AE165" s="38"/>
      <c r="AG165" s="47">
        <f t="shared" si="41"/>
        <v>80</v>
      </c>
      <c r="AH165" s="30">
        <f t="shared" si="37"/>
        <v>2.4362460537158777</v>
      </c>
      <c r="AK165" s="47">
        <f t="shared" si="42"/>
        <v>80</v>
      </c>
      <c r="AL165" s="55">
        <v>2.1873021971568916</v>
      </c>
      <c r="AM165" s="55">
        <v>1.5224447643605665</v>
      </c>
      <c r="AN165" s="55">
        <v>1.0630133091146332</v>
      </c>
      <c r="AO165" s="55">
        <v>0.72654015601127764</v>
      </c>
      <c r="AP165" s="55">
        <v>0.46948978125110807</v>
      </c>
      <c r="AQ165" s="55">
        <v>0.26670972502701629</v>
      </c>
      <c r="AR165" s="55">
        <v>0.10265415307928727</v>
      </c>
      <c r="AS165" s="55">
        <v>-3.280277978360191E-2</v>
      </c>
      <c r="AT165" s="55">
        <v>-0.14653962466841985</v>
      </c>
      <c r="AU165" s="55">
        <v>-0.24339275359356227</v>
      </c>
      <c r="AV165" s="55">
        <v>-0.32686187466596639</v>
      </c>
      <c r="AW165" s="55">
        <v>-0.39954196740715631</v>
      </c>
      <c r="AX165" s="55">
        <v>-0.46339789289928346</v>
      </c>
      <c r="AY165" s="55">
        <v>-0.51994470619676747</v>
      </c>
      <c r="AZ165" s="55">
        <v>-0.57036940344782439</v>
      </c>
      <c r="BA165" s="55">
        <v>-0.61561515635248609</v>
      </c>
      <c r="BB165" s="55">
        <v>-0.6564408600750371</v>
      </c>
      <c r="BC165" s="55">
        <v>-0.69346404221074298</v>
      </c>
      <c r="BD165" s="55">
        <v>-0.7271923155955109</v>
      </c>
      <c r="BE165" s="55">
        <v>-0.75804679136131803</v>
      </c>
    </row>
    <row r="166" spans="1:57" ht="15.75" thickBot="1"/>
    <row r="167" spans="1:57" ht="15.75" thickBot="1">
      <c r="AJ167" s="80" t="s">
        <v>16</v>
      </c>
      <c r="AK167" s="81"/>
      <c r="AL167" s="40">
        <f>MAX(AL5:AL165)</f>
        <v>2.1873021971568916</v>
      </c>
      <c r="AM167" s="40">
        <f t="shared" ref="AM167:BE167" si="47">MAX(AM5:AM165)</f>
        <v>1.5224447643605665</v>
      </c>
      <c r="AN167" s="40">
        <f t="shared" si="47"/>
        <v>1.0630133091146332</v>
      </c>
      <c r="AO167" s="40">
        <f t="shared" si="47"/>
        <v>0.72654015601127764</v>
      </c>
      <c r="AP167" s="40">
        <f t="shared" si="47"/>
        <v>0.46948978125110807</v>
      </c>
      <c r="AQ167" s="40">
        <f t="shared" si="47"/>
        <v>0.26670972502701629</v>
      </c>
      <c r="AR167" s="40">
        <f t="shared" si="47"/>
        <v>0.11572437488196119</v>
      </c>
      <c r="AS167" s="40">
        <f t="shared" si="47"/>
        <v>3.7885967352962124E-2</v>
      </c>
      <c r="AT167" s="40">
        <f t="shared" si="47"/>
        <v>0.14653962466841941</v>
      </c>
      <c r="AU167" s="40">
        <f t="shared" si="47"/>
        <v>0.24339275359356183</v>
      </c>
      <c r="AV167" s="40">
        <f t="shared" si="47"/>
        <v>0.32686187466596595</v>
      </c>
      <c r="AW167" s="40">
        <f t="shared" si="47"/>
        <v>0.39954196740715586</v>
      </c>
      <c r="AX167" s="40">
        <f t="shared" si="47"/>
        <v>0.46339789289928301</v>
      </c>
      <c r="AY167" s="40">
        <f t="shared" si="47"/>
        <v>0.51994470619676703</v>
      </c>
      <c r="AZ167" s="40">
        <f t="shared" si="47"/>
        <v>0.57036940344782394</v>
      </c>
      <c r="BA167" s="40">
        <f t="shared" si="47"/>
        <v>0.61561515635248565</v>
      </c>
      <c r="BB167" s="40">
        <f t="shared" si="47"/>
        <v>0.65644086007503666</v>
      </c>
      <c r="BC167" s="40">
        <f t="shared" si="47"/>
        <v>0.69346404221074254</v>
      </c>
      <c r="BD167" s="40">
        <f t="shared" si="47"/>
        <v>0.72719231559551045</v>
      </c>
      <c r="BE167" s="40">
        <f t="shared" si="47"/>
        <v>0.75804679136131758</v>
      </c>
    </row>
    <row r="168" spans="1:57" ht="15.75" thickBot="1"/>
    <row r="169" spans="1:57" ht="15.75" thickBot="1">
      <c r="AJ169" s="82" t="s">
        <v>17</v>
      </c>
      <c r="AK169" s="83"/>
      <c r="AL169" s="40">
        <f>SUMSQ(AL5:AL165)</f>
        <v>50.687298705591999</v>
      </c>
      <c r="AM169" s="40">
        <f t="shared" ref="AM169:BE169" si="48">SUMSQ(AM5:AM165)</f>
        <v>27.307566138772927</v>
      </c>
      <c r="AN169" s="40">
        <f t="shared" si="48"/>
        <v>14.69966438695729</v>
      </c>
      <c r="AO169" s="40">
        <f t="shared" si="48"/>
        <v>7.6365375361533534</v>
      </c>
      <c r="AP169" s="40">
        <f t="shared" si="48"/>
        <v>3.6576397887491012</v>
      </c>
      <c r="AQ169" s="40">
        <f t="shared" si="48"/>
        <v>1.4898161422074139</v>
      </c>
      <c r="AR169" s="40">
        <f t="shared" si="48"/>
        <v>0.42695919874353239</v>
      </c>
      <c r="AS169" s="40">
        <f t="shared" si="48"/>
        <v>5.6233823655353662E-2</v>
      </c>
      <c r="AT169" s="40">
        <f t="shared" si="48"/>
        <v>0.12615442046599479</v>
      </c>
      <c r="AU169" s="40">
        <f t="shared" si="48"/>
        <v>0.47848520461573868</v>
      </c>
      <c r="AV169" s="40">
        <f t="shared" si="48"/>
        <v>1.0110827779952436</v>
      </c>
      <c r="AW169" s="40">
        <f t="shared" si="48"/>
        <v>1.6566765121311355</v>
      </c>
      <c r="AX169" s="40">
        <f t="shared" si="48"/>
        <v>2.3702802511297865</v>
      </c>
      <c r="AY169" s="40">
        <f t="shared" si="48"/>
        <v>3.1214798465641715</v>
      </c>
      <c r="AZ169" s="40">
        <f t="shared" si="48"/>
        <v>3.8895759580379297</v>
      </c>
      <c r="BA169" s="40">
        <f t="shared" si="48"/>
        <v>4.6604515665973523</v>
      </c>
      <c r="BB169" s="40">
        <f t="shared" si="48"/>
        <v>5.4245097927316479</v>
      </c>
      <c r="BC169" s="40">
        <f t="shared" si="48"/>
        <v>6.175291809558173</v>
      </c>
      <c r="BD169" s="40">
        <f t="shared" si="48"/>
        <v>6.9085360100393798</v>
      </c>
      <c r="BE169" s="41">
        <f t="shared" si="48"/>
        <v>7.62152880377496</v>
      </c>
    </row>
    <row r="170" spans="1:57" ht="15.75" thickBot="1">
      <c r="AJ170" s="84"/>
      <c r="AK170" s="85"/>
    </row>
    <row r="328" spans="60:60">
      <c r="BH328">
        <f>MAX(AL167:BE167)</f>
        <v>2.1873021971568916</v>
      </c>
    </row>
    <row r="330" spans="60:60">
      <c r="BH330">
        <f>MIN(AL169:BE169)</f>
        <v>5.6233823655353662E-2</v>
      </c>
    </row>
  </sheetData>
  <mergeCells count="53">
    <mergeCell ref="A1:D2"/>
    <mergeCell ref="BE3:BE4"/>
    <mergeCell ref="AK3:AK4"/>
    <mergeCell ref="AG1:AH2"/>
    <mergeCell ref="AG3:AG4"/>
    <mergeCell ref="AH3:AH4"/>
    <mergeCell ref="AZ3:AZ4"/>
    <mergeCell ref="BA3:BA4"/>
    <mergeCell ref="BB3:BB4"/>
    <mergeCell ref="BC3:BC4"/>
    <mergeCell ref="BD3:BD4"/>
    <mergeCell ref="J3:J4"/>
    <mergeCell ref="AL1:BE2"/>
    <mergeCell ref="AL3:AL4"/>
    <mergeCell ref="AM3:AM4"/>
    <mergeCell ref="AN3:AN4"/>
    <mergeCell ref="AY3:AY4"/>
    <mergeCell ref="Z3:Z4"/>
    <mergeCell ref="AA3:AA4"/>
    <mergeCell ref="AB3:AB4"/>
    <mergeCell ref="AC3:AC4"/>
    <mergeCell ref="AT3:AT4"/>
    <mergeCell ref="AU3:AU4"/>
    <mergeCell ref="AV3:AV4"/>
    <mergeCell ref="AW3:AW4"/>
    <mergeCell ref="AX3:AX4"/>
    <mergeCell ref="AO3:AO4"/>
    <mergeCell ref="AP3:AP4"/>
    <mergeCell ref="AQ3:AQ4"/>
    <mergeCell ref="AR3:AR4"/>
    <mergeCell ref="AS3:AS4"/>
    <mergeCell ref="K1:AD2"/>
    <mergeCell ref="U3:U4"/>
    <mergeCell ref="V3:V4"/>
    <mergeCell ref="W3:W4"/>
    <mergeCell ref="X3:X4"/>
    <mergeCell ref="Y3:Y4"/>
    <mergeCell ref="AJ167:AK167"/>
    <mergeCell ref="AJ169:AK170"/>
    <mergeCell ref="F5:H19"/>
    <mergeCell ref="A3:B3"/>
    <mergeCell ref="C3:D3"/>
    <mergeCell ref="AD3:AD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Comparacion Grafica</vt:lpstr>
      <vt:lpstr>Comparacion numerica</vt:lpstr>
      <vt:lpstr>a</vt:lpstr>
      <vt:lpstr>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harguinteguy</dc:creator>
  <cp:lastModifiedBy>javier</cp:lastModifiedBy>
  <dcterms:created xsi:type="dcterms:W3CDTF">2018-08-21T13:44:31Z</dcterms:created>
  <dcterms:modified xsi:type="dcterms:W3CDTF">2018-08-28T19:29:10Z</dcterms:modified>
</cp:coreProperties>
</file>