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treecopinc.sharepoint.com/sites/Operations26/Shared Documents/WorldTreeSystem/QA/"/>
    </mc:Choice>
  </mc:AlternateContent>
  <xr:revisionPtr revIDLastSave="59" documentId="11_0C80CA7A45A1EFE7802568F1A8FD2C9E40B95A60" xr6:coauthVersionLast="47" xr6:coauthVersionMax="47" xr10:uidLastSave="{49C6E457-2C86-4A7E-9F4D-16362366B3BC}"/>
  <bookViews>
    <workbookView xWindow="-108" yWindow="-108" windowWidth="23256" windowHeight="12456" activeTab="1" xr2:uid="{00000000-000D-0000-FFFF-FFFF00000000}"/>
  </bookViews>
  <sheets>
    <sheet name="Hoja1" sheetId="2" r:id="rId1"/>
    <sheet name="Hoja2" sheetId="3" r:id="rId2"/>
    <sheet name="Sheet1" sheetId="1" r:id="rId3"/>
  </sheet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0" i="2"/>
</calcChain>
</file>

<file path=xl/sharedStrings.xml><?xml version="1.0" encoding="utf-8"?>
<sst xmlns="http://schemas.openxmlformats.org/spreadsheetml/2006/main" count="105" uniqueCount="62">
  <si>
    <t>table</t>
  </si>
  <si>
    <t>field</t>
  </si>
  <si>
    <t>weird_examples</t>
  </si>
  <si>
    <t>total_weird_found</t>
  </si>
  <si>
    <t>total_sampled</t>
  </si>
  <si>
    <t>inventory_cr_2022</t>
  </si>
  <si>
    <t>inventory_gt_2022</t>
  </si>
  <si>
    <t>inventory_mx_2022</t>
  </si>
  <si>
    <t>inventory_mx_2024</t>
  </si>
  <si>
    <t>inventory_gt_2021</t>
  </si>
  <si>
    <t>dbh_in</t>
  </si>
  <si>
    <t>tht_ft</t>
  </si>
  <si>
    <t>[2.559055118113, 3.543307086618, 1.1023622047256, 0.0393700787402, 4.2913385826818]</t>
  </si>
  <si>
    <t>[14.7637795275, 3.937007874, 3.6089238845, 22.965879265, 4.9212598425]</t>
  </si>
  <si>
    <t>[1.377952755907, 0.787401574804, 1.181102362206, 2.755905511814, 0.0393700787402]</t>
  </si>
  <si>
    <t>[19.68503937, 7.5459317585, 0.3280839895, 9.842519685, 8.530183727]</t>
  </si>
  <si>
    <t>[5.905511811, 2.624671916, 3.937007874, 1.968503937, 0.656167979]</t>
  </si>
  <si>
    <t>[4.251968503937008, 2.401574803149606, 3.1889763779527556, 2.9921259842519685, 5.196850393700787]</t>
  </si>
  <si>
    <t>[2.2967, 11.54912, 5.47927, 8.530600000000002, 14.436400000000003]</t>
  </si>
  <si>
    <t>[0.39370078740157477, 1.3385826771653542, 1.574803149606299, 1.1811023622047243, 0.7874015748031495]</t>
  </si>
  <si>
    <t>[3.280839895013123, 9.84251968503937, 13.123359580052492, 6.561679790026246, 16.404199475065617]</t>
  </si>
  <si>
    <t>Etiquetas de fila</t>
  </si>
  <si>
    <t>Total general</t>
  </si>
  <si>
    <t>year</t>
  </si>
  <si>
    <t>us</t>
  </si>
  <si>
    <t>ok</t>
  </si>
  <si>
    <t>cr</t>
  </si>
  <si>
    <t>gt</t>
  </si>
  <si>
    <t>mx</t>
  </si>
  <si>
    <t>metric units</t>
  </si>
  <si>
    <t>inventory_</t>
  </si>
  <si>
    <t>cr_2021</t>
  </si>
  <si>
    <t>cr_2024</t>
  </si>
  <si>
    <t>cr_2025</t>
  </si>
  <si>
    <t>gt_2024</t>
  </si>
  <si>
    <t>gt_2025</t>
  </si>
  <si>
    <t>mx_2021</t>
  </si>
  <si>
    <t>mx_2025</t>
  </si>
  <si>
    <t>contractcode</t>
  </si>
  <si>
    <t>farmername</t>
  </si>
  <si>
    <t>cruisedate</t>
  </si>
  <si>
    <t>id</t>
  </si>
  <si>
    <t>id_error</t>
  </si>
  <si>
    <t>stand</t>
  </si>
  <si>
    <t>plot</t>
  </si>
  <si>
    <t>plot_coordinate</t>
  </si>
  <si>
    <t>tree_number</t>
  </si>
  <si>
    <t>defect_ht_ft</t>
  </si>
  <si>
    <t>merch_ht_ft</t>
  </si>
  <si>
    <t>short_note</t>
  </si>
  <si>
    <t>Species_id</t>
  </si>
  <si>
    <t>Defect_id</t>
  </si>
  <si>
    <t>Pests_id</t>
  </si>
  <si>
    <t>Coppiced_id</t>
  </si>
  <si>
    <t>Permanent Plot_id</t>
  </si>
  <si>
    <t>Disease_id</t>
  </si>
  <si>
    <t>doyle_bf</t>
  </si>
  <si>
    <t>dead_tree</t>
  </si>
  <si>
    <t>alive_tree</t>
  </si>
  <si>
    <t>convertible</t>
  </si>
  <si>
    <t>to ft</t>
  </si>
  <si>
    <t>to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</si>
</sst>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ar Ricardo López Moyao" refreshedDate="45842.628515509263" createdVersion="8" refreshedVersion="8" minRefreshableVersion="3" recordCount="9" xr:uid="{A4FADC59-F205-46D7-8916-D308E47A3A04}">
  <cacheSource type="worksheet">
    <worksheetSource ref="A1:E10" sheet="Sheet1"/>
  </cacheSource>
  <cacheFields count="5">
    <cacheField name="table" numFmtId="0">
      <sharedItems count="5">
        <s v="inventory_cr_2022"/>
        <s v="inventory_gt_2022"/>
        <s v="inventory_mx_2022"/>
        <s v="inventory_mx_2024"/>
        <s v="inventory_gt_2021"/>
      </sharedItems>
    </cacheField>
    <cacheField name="field" numFmtId="0">
      <sharedItems/>
    </cacheField>
    <cacheField name="weird_examples" numFmtId="0">
      <sharedItems/>
    </cacheField>
    <cacheField name="total_weird_found" numFmtId="0">
      <sharedItems containsSemiMixedTypes="0" containsString="0" containsNumber="1" containsInteger="1" minValue="5" maxValue="80"/>
    </cacheField>
    <cacheField name="total_sampled" numFmtId="0">
      <sharedItems containsSemiMixedTypes="0" containsString="0" containsNumber="1" containsInteger="1" minValue="9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dbh_in"/>
    <s v="[2.559055118113, 3.543307086618, 1.1023622047256, 0.0393700787402, 4.2913385826818]"/>
    <n v="35"/>
    <n v="100"/>
  </r>
  <r>
    <x v="0"/>
    <s v="tht_ft"/>
    <s v="[14.7637795275, 3.937007874, 3.6089238845, 22.965879265, 4.9212598425]"/>
    <n v="36"/>
    <n v="100"/>
  </r>
  <r>
    <x v="1"/>
    <s v="dbh_in"/>
    <s v="[1.377952755907, 0.787401574804, 1.181102362206, 2.755905511814, 0.0393700787402]"/>
    <n v="8"/>
    <n v="100"/>
  </r>
  <r>
    <x v="1"/>
    <s v="tht_ft"/>
    <s v="[19.68503937, 7.5459317585, 0.3280839895, 9.842519685, 8.530183727]"/>
    <n v="51"/>
    <n v="100"/>
  </r>
  <r>
    <x v="2"/>
    <s v="tht_ft"/>
    <s v="[5.905511811, 2.624671916, 3.937007874, 1.968503937, 0.656167979]"/>
    <n v="23"/>
    <n v="100"/>
  </r>
  <r>
    <x v="3"/>
    <s v="dbh_in"/>
    <s v="[4.251968503937008, 2.401574803149606, 3.1889763779527556, 2.9921259842519685, 5.196850393700787]"/>
    <n v="57"/>
    <n v="97"/>
  </r>
  <r>
    <x v="3"/>
    <s v="tht_ft"/>
    <s v="[2.2967, 11.54912, 5.47927, 8.530600000000002, 14.436400000000003]"/>
    <n v="80"/>
    <n v="100"/>
  </r>
  <r>
    <x v="4"/>
    <s v="dbh_in"/>
    <s v="[0.39370078740157477, 1.3385826771653542, 1.574803149606299, 1.1811023622047243, 0.7874015748031495]"/>
    <n v="18"/>
    <n v="100"/>
  </r>
  <r>
    <x v="4"/>
    <s v="tht_ft"/>
    <s v="[3.280839895013123, 9.84251968503937, 13.123359580052492, 6.561679790026246, 16.404199475065617]"/>
    <n v="5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64929-F725-437C-9C9D-08DEA2EFF51B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9" firstHeaderRow="1" firstDataRow="1" firstDataCol="1"/>
  <pivotFields count="5">
    <pivotField axis="axisRow" showAll="0">
      <items count="6">
        <item x="0"/>
        <item x="4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75B5-13FE-4D2C-BE75-E01D06EABE4C}">
  <dimension ref="A3:G16"/>
  <sheetViews>
    <sheetView workbookViewId="0">
      <selection activeCell="G10" sqref="G10:G16"/>
    </sheetView>
  </sheetViews>
  <sheetFormatPr baseColWidth="10" defaultRowHeight="14.4"/>
  <cols>
    <col min="1" max="1" width="17.21875" bestFit="1" customWidth="1"/>
    <col min="7" max="7" width="17.21875" bestFit="1" customWidth="1"/>
  </cols>
  <sheetData>
    <row r="3" spans="1:7">
      <c r="A3" s="2" t="s">
        <v>21</v>
      </c>
      <c r="C3" t="s">
        <v>23</v>
      </c>
      <c r="D3" t="s">
        <v>24</v>
      </c>
      <c r="E3" t="s">
        <v>26</v>
      </c>
      <c r="F3" t="s">
        <v>27</v>
      </c>
      <c r="G3" t="s">
        <v>28</v>
      </c>
    </row>
    <row r="4" spans="1:7">
      <c r="A4" s="3" t="s">
        <v>5</v>
      </c>
      <c r="C4">
        <v>2021</v>
      </c>
      <c r="D4" t="s">
        <v>25</v>
      </c>
      <c r="E4" t="s">
        <v>29</v>
      </c>
      <c r="F4" t="s">
        <v>25</v>
      </c>
      <c r="G4" t="s">
        <v>29</v>
      </c>
    </row>
    <row r="5" spans="1:7">
      <c r="A5" s="3" t="s">
        <v>9</v>
      </c>
      <c r="C5">
        <v>2022</v>
      </c>
      <c r="D5" t="s">
        <v>25</v>
      </c>
      <c r="E5" t="s">
        <v>25</v>
      </c>
      <c r="F5" t="s">
        <v>25</v>
      </c>
      <c r="G5" t="s">
        <v>25</v>
      </c>
    </row>
    <row r="6" spans="1:7">
      <c r="A6" s="3" t="s">
        <v>6</v>
      </c>
      <c r="C6">
        <v>2024</v>
      </c>
      <c r="D6" t="s">
        <v>25</v>
      </c>
      <c r="E6" t="s">
        <v>29</v>
      </c>
      <c r="F6" t="s">
        <v>29</v>
      </c>
      <c r="G6" t="s">
        <v>25</v>
      </c>
    </row>
    <row r="7" spans="1:7">
      <c r="A7" s="3" t="s">
        <v>7</v>
      </c>
      <c r="C7">
        <v>2025</v>
      </c>
      <c r="D7" t="s">
        <v>25</v>
      </c>
      <c r="E7" t="s">
        <v>29</v>
      </c>
      <c r="F7" t="s">
        <v>29</v>
      </c>
      <c r="G7" t="s">
        <v>29</v>
      </c>
    </row>
    <row r="8" spans="1:7">
      <c r="A8" s="3" t="s">
        <v>8</v>
      </c>
    </row>
    <row r="9" spans="1:7">
      <c r="A9" s="3" t="s">
        <v>22</v>
      </c>
    </row>
    <row r="10" spans="1:7">
      <c r="E10" t="s">
        <v>30</v>
      </c>
      <c r="F10" t="s">
        <v>31</v>
      </c>
      <c r="G10" t="str">
        <f>_xlfn.CONCAT(E10:F10)</f>
        <v>inventory_cr_2021</v>
      </c>
    </row>
    <row r="11" spans="1:7">
      <c r="E11" t="s">
        <v>30</v>
      </c>
      <c r="F11" t="s">
        <v>32</v>
      </c>
      <c r="G11" t="str">
        <f t="shared" ref="G11:G16" si="0">_xlfn.CONCAT(E11:F11)</f>
        <v>inventory_cr_2024</v>
      </c>
    </row>
    <row r="12" spans="1:7">
      <c r="E12" t="s">
        <v>30</v>
      </c>
      <c r="F12" t="s">
        <v>33</v>
      </c>
      <c r="G12" t="str">
        <f t="shared" si="0"/>
        <v>inventory_cr_2025</v>
      </c>
    </row>
    <row r="13" spans="1:7">
      <c r="E13" t="s">
        <v>30</v>
      </c>
      <c r="F13" t="s">
        <v>34</v>
      </c>
      <c r="G13" t="str">
        <f t="shared" si="0"/>
        <v>inventory_gt_2024</v>
      </c>
    </row>
    <row r="14" spans="1:7">
      <c r="E14" t="s">
        <v>30</v>
      </c>
      <c r="F14" t="s">
        <v>35</v>
      </c>
      <c r="G14" t="str">
        <f t="shared" si="0"/>
        <v>inventory_gt_2025</v>
      </c>
    </row>
    <row r="15" spans="1:7">
      <c r="E15" t="s">
        <v>30</v>
      </c>
      <c r="F15" t="s">
        <v>36</v>
      </c>
      <c r="G15" t="str">
        <f t="shared" si="0"/>
        <v>inventory_mx_2021</v>
      </c>
    </row>
    <row r="16" spans="1:7">
      <c r="E16" t="s">
        <v>30</v>
      </c>
      <c r="F16" t="s">
        <v>37</v>
      </c>
      <c r="G16" t="str">
        <f t="shared" si="0"/>
        <v>inventory_mx_2025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C6B8-4288-4DC7-934C-677DBC125BDE}">
  <dimension ref="A1:W3"/>
  <sheetViews>
    <sheetView tabSelected="1" workbookViewId="0">
      <selection activeCell="I8" sqref="I8"/>
    </sheetView>
  </sheetViews>
  <sheetFormatPr baseColWidth="10" defaultRowHeight="14.4"/>
  <sheetData>
    <row r="1" spans="1:23">
      <c r="A1" s="4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10</v>
      </c>
      <c r="L1" t="s">
        <v>11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</row>
    <row r="2" spans="1:23">
      <c r="J2" t="s">
        <v>59</v>
      </c>
      <c r="K2" t="s">
        <v>59</v>
      </c>
      <c r="L2" t="s">
        <v>59</v>
      </c>
      <c r="M2" t="s">
        <v>59</v>
      </c>
    </row>
    <row r="3" spans="1:23">
      <c r="J3" t="s">
        <v>60</v>
      </c>
      <c r="K3" t="s">
        <v>61</v>
      </c>
      <c r="L3" t="s">
        <v>60</v>
      </c>
      <c r="M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sqref="A1:E10"/>
    </sheetView>
  </sheetViews>
  <sheetFormatPr baseColWidth="10" defaultColWidth="8.88671875" defaultRowHeight="14.4"/>
  <cols>
    <col min="1" max="1" width="17.21875" bestFit="1" customWidth="1"/>
    <col min="3" max="3" width="95.44140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</v>
      </c>
      <c r="C2" t="s">
        <v>12</v>
      </c>
      <c r="D2">
        <v>35</v>
      </c>
      <c r="E2">
        <v>100</v>
      </c>
    </row>
    <row r="3" spans="1:5">
      <c r="A3" t="s">
        <v>5</v>
      </c>
      <c r="B3" t="s">
        <v>11</v>
      </c>
      <c r="C3" t="s">
        <v>13</v>
      </c>
      <c r="D3">
        <v>36</v>
      </c>
      <c r="E3">
        <v>100</v>
      </c>
    </row>
    <row r="4" spans="1:5">
      <c r="A4" t="s">
        <v>6</v>
      </c>
      <c r="B4" t="s">
        <v>10</v>
      </c>
      <c r="C4" t="s">
        <v>14</v>
      </c>
      <c r="D4">
        <v>8</v>
      </c>
      <c r="E4">
        <v>100</v>
      </c>
    </row>
    <row r="5" spans="1:5">
      <c r="A5" t="s">
        <v>6</v>
      </c>
      <c r="B5" t="s">
        <v>11</v>
      </c>
      <c r="C5" t="s">
        <v>15</v>
      </c>
      <c r="D5">
        <v>51</v>
      </c>
      <c r="E5">
        <v>100</v>
      </c>
    </row>
    <row r="6" spans="1:5">
      <c r="A6" t="s">
        <v>7</v>
      </c>
      <c r="B6" t="s">
        <v>11</v>
      </c>
      <c r="C6" t="s">
        <v>16</v>
      </c>
      <c r="D6">
        <v>23</v>
      </c>
      <c r="E6">
        <v>100</v>
      </c>
    </row>
    <row r="7" spans="1:5">
      <c r="A7" t="s">
        <v>8</v>
      </c>
      <c r="B7" t="s">
        <v>10</v>
      </c>
      <c r="C7" t="s">
        <v>17</v>
      </c>
      <c r="D7">
        <v>57</v>
      </c>
      <c r="E7">
        <v>97</v>
      </c>
    </row>
    <row r="8" spans="1:5">
      <c r="A8" t="s">
        <v>8</v>
      </c>
      <c r="B8" t="s">
        <v>11</v>
      </c>
      <c r="C8" t="s">
        <v>18</v>
      </c>
      <c r="D8">
        <v>80</v>
      </c>
      <c r="E8">
        <v>100</v>
      </c>
    </row>
    <row r="9" spans="1:5">
      <c r="A9" t="s">
        <v>9</v>
      </c>
      <c r="B9" t="s">
        <v>10</v>
      </c>
      <c r="C9" t="s">
        <v>19</v>
      </c>
      <c r="D9">
        <v>18</v>
      </c>
      <c r="E9">
        <v>100</v>
      </c>
    </row>
    <row r="10" spans="1:5">
      <c r="A10" t="s">
        <v>9</v>
      </c>
      <c r="B10" t="s">
        <v>11</v>
      </c>
      <c r="C10" t="s">
        <v>20</v>
      </c>
      <c r="D10">
        <v>5</v>
      </c>
      <c r="E10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BB3A51E5AD4D4D98B9A4964A218B95" ma:contentTypeVersion="19" ma:contentTypeDescription="Create a new document." ma:contentTypeScope="" ma:versionID="c4d717090350dbaea0b45563fc36bf2c">
  <xsd:schema xmlns:xsd="http://www.w3.org/2001/XMLSchema" xmlns:xs="http://www.w3.org/2001/XMLSchema" xmlns:p="http://schemas.microsoft.com/office/2006/metadata/properties" xmlns:ns2="b8d541d1-2725-4224-9516-b59f9479c403" xmlns:ns3="4d1d17b2-9aa2-41f1-81df-02da6823d8aa" targetNamespace="http://schemas.microsoft.com/office/2006/metadata/properties" ma:root="true" ma:fieldsID="295e335340ab0a32c49c63ada10ae33b" ns2:_="" ns3:_="">
    <xsd:import namespace="b8d541d1-2725-4224-9516-b59f9479c403"/>
    <xsd:import namespace="4d1d17b2-9aa2-41f1-81df-02da6823d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541d1-2725-4224-9516-b59f9479c4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0d79e82-57fe-44a2-bea2-5a40538086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1d17b2-9aa2-41f1-81df-02da6823d8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d26379-84a6-48e6-b8e1-662732b4aa62}" ma:internalName="TaxCatchAll" ma:showField="CatchAllData" ma:web="4d1d17b2-9aa2-41f1-81df-02da6823d8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d541d1-2725-4224-9516-b59f9479c403">
      <Terms xmlns="http://schemas.microsoft.com/office/infopath/2007/PartnerControls"/>
    </lcf76f155ced4ddcb4097134ff3c332f>
    <TaxCatchAll xmlns="4d1d17b2-9aa2-41f1-81df-02da6823d8aa" xsi:nil="true"/>
  </documentManagement>
</p:properties>
</file>

<file path=customXml/itemProps1.xml><?xml version="1.0" encoding="utf-8"?>
<ds:datastoreItem xmlns:ds="http://schemas.openxmlformats.org/officeDocument/2006/customXml" ds:itemID="{9AA3AE30-B4AF-490A-A4FE-7D77AA3F69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94F2C0-7CBE-4C6C-A7B3-E7C2856432B8}"/>
</file>

<file path=customXml/itemProps3.xml><?xml version="1.0" encoding="utf-8"?>
<ds:datastoreItem xmlns:ds="http://schemas.openxmlformats.org/officeDocument/2006/customXml" ds:itemID="{C7000434-66E4-48B4-97C1-25239193A359}">
  <ds:schemaRefs>
    <ds:schemaRef ds:uri="http://schemas.microsoft.com/office/2006/metadata/properties"/>
    <ds:schemaRef ds:uri="http://schemas.microsoft.com/office/infopath/2007/PartnerControls"/>
    <ds:schemaRef ds:uri="b8d541d1-2725-4224-9516-b59f9479c403"/>
    <ds:schemaRef ds:uri="4d1d17b2-9aa2-41f1-81df-02da6823d8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Cesar Lopez Moyao</cp:lastModifiedBy>
  <dcterms:created xsi:type="dcterms:W3CDTF">2025-07-04T21:02:39Z</dcterms:created>
  <dcterms:modified xsi:type="dcterms:W3CDTF">2025-07-04T22:29:21Z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0x010100A4BB3A51E5AD4D4D98B9A4964A218B95</vt:lpwstr>
  </property>
  <property fmtid="{D5CDD505-2E9C-101B-9397-08002B2CF9AE}" pid="3" name="MediaServiceImageTags">
    <vt:lpwstr/>
  </property>
</Properties>
</file>