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\재무_KS_재정통계자료작성\003_Result\"/>
    </mc:Choice>
  </mc:AlternateContent>
  <xr:revisionPtr revIDLastSave="0" documentId="13_ncr:1_{C8938244-B8A9-41DA-8DEA-0C20E8E865B7}" xr6:coauthVersionLast="36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세입_수입_외화_202209" sheetId="6" r:id="rId1"/>
    <sheet name="세입_수입_총액_202209" sheetId="7" r:id="rId2"/>
    <sheet name="세입_수입_총수입_202209" sheetId="8" r:id="rId3"/>
    <sheet name="세입_수입_추경포함_202209" sheetId="9" r:id="rId4"/>
  </sheets>
  <calcPr calcId="179021"/>
</workbook>
</file>

<file path=xl/calcChain.xml><?xml version="1.0" encoding="utf-8"?>
<calcChain xmlns="http://schemas.openxmlformats.org/spreadsheetml/2006/main">
  <c r="H27" i="9" l="1"/>
  <c r="G27" i="9"/>
  <c r="F27" i="9"/>
  <c r="E27" i="9"/>
  <c r="D27" i="9"/>
  <c r="C27" i="9"/>
  <c r="I26" i="9"/>
  <c r="I25" i="9"/>
  <c r="I24" i="9"/>
  <c r="I23" i="9"/>
  <c r="I22" i="9"/>
  <c r="I21" i="9"/>
  <c r="I20" i="9"/>
  <c r="I19" i="9"/>
  <c r="I18" i="9"/>
  <c r="I17" i="9"/>
  <c r="H16" i="9"/>
  <c r="I16" i="9" s="1"/>
  <c r="G16" i="9"/>
  <c r="F16" i="9"/>
  <c r="E16" i="9"/>
  <c r="D16" i="9"/>
  <c r="C16" i="9"/>
  <c r="I15" i="9"/>
  <c r="I14" i="9"/>
  <c r="I13" i="9"/>
  <c r="I12" i="9"/>
  <c r="I11" i="9"/>
  <c r="I10" i="9"/>
  <c r="I9" i="9"/>
  <c r="I8" i="9"/>
  <c r="I7" i="9"/>
  <c r="I6" i="9"/>
  <c r="F27" i="8"/>
  <c r="E27" i="8"/>
  <c r="D27" i="8"/>
  <c r="G27" i="8" s="1"/>
  <c r="C27" i="8"/>
  <c r="G26" i="8"/>
  <c r="G25" i="8"/>
  <c r="G24" i="8"/>
  <c r="G23" i="8"/>
  <c r="G22" i="8"/>
  <c r="G21" i="8"/>
  <c r="G20" i="8"/>
  <c r="G19" i="8"/>
  <c r="G18" i="8"/>
  <c r="G17" i="8"/>
  <c r="F16" i="8"/>
  <c r="G16" i="8" s="1"/>
  <c r="E16" i="8"/>
  <c r="D16" i="8"/>
  <c r="C16" i="8"/>
  <c r="G15" i="8"/>
  <c r="G14" i="8"/>
  <c r="G13" i="8"/>
  <c r="G12" i="8"/>
  <c r="G11" i="8"/>
  <c r="G10" i="8"/>
  <c r="G9" i="8"/>
  <c r="G8" i="8"/>
  <c r="G7" i="8"/>
  <c r="G6" i="8"/>
  <c r="F27" i="7"/>
  <c r="E27" i="7"/>
  <c r="D27" i="7"/>
  <c r="C27" i="7"/>
  <c r="G26" i="7"/>
  <c r="G25" i="7"/>
  <c r="G24" i="7"/>
  <c r="G23" i="7"/>
  <c r="G22" i="7"/>
  <c r="G21" i="7"/>
  <c r="G20" i="7"/>
  <c r="G19" i="7"/>
  <c r="G18" i="7"/>
  <c r="G17" i="7"/>
  <c r="F16" i="7"/>
  <c r="G16" i="7" s="1"/>
  <c r="E16" i="7"/>
  <c r="D16" i="7"/>
  <c r="C16" i="7"/>
  <c r="G15" i="7"/>
  <c r="G14" i="7"/>
  <c r="G13" i="7"/>
  <c r="G12" i="7"/>
  <c r="G11" i="7"/>
  <c r="G10" i="7"/>
  <c r="G9" i="7"/>
  <c r="G8" i="7"/>
  <c r="G7" i="7"/>
  <c r="G6" i="7"/>
  <c r="F27" i="6"/>
  <c r="G27" i="6" s="1"/>
  <c r="E27" i="6"/>
  <c r="D27" i="6"/>
  <c r="C27" i="6"/>
  <c r="G26" i="6"/>
  <c r="G25" i="6"/>
  <c r="G24" i="6"/>
  <c r="G23" i="6"/>
  <c r="G22" i="6"/>
  <c r="G21" i="6"/>
  <c r="G20" i="6"/>
  <c r="G19" i="6"/>
  <c r="G18" i="6"/>
  <c r="G17" i="6"/>
  <c r="F16" i="6"/>
  <c r="G16" i="6" s="1"/>
  <c r="E16" i="6"/>
  <c r="D16" i="6"/>
  <c r="C16" i="6"/>
  <c r="G15" i="6"/>
  <c r="G14" i="6"/>
  <c r="G13" i="6"/>
  <c r="G12" i="6"/>
  <c r="G11" i="6"/>
  <c r="G10" i="6"/>
  <c r="G9" i="6"/>
  <c r="G8" i="6"/>
  <c r="G7" i="6"/>
  <c r="G6" i="6"/>
  <c r="I27" i="9" l="1"/>
  <c r="G27" i="7"/>
</calcChain>
</file>

<file path=xl/sharedStrings.xml><?xml version="1.0" encoding="utf-8"?>
<sst xmlns="http://schemas.openxmlformats.org/spreadsheetml/2006/main" count="126" uniqueCount="26">
  <si>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</si>
  <si>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</si>
  <si>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</si>
  <si>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</si>
  <si>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</si>
  <si>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</si>
  <si>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</si>
  <si>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</si>
  <si>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</si>
  <si>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</si>
  <si>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</si>
  <si>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</si>
  <si>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</si>
  <si>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</si>
  <si>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</si>
  <si>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</si>
  <si>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</si>
  <si>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(단위 : 천원)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</si>
  <si>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</si>
  <si>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</si>
  <si>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</si>
  <si>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</si>
  <si>
    <t>□ 세입_수입_외화_202209</t>
    <phoneticPr fontId="18" type="noConversion"/>
  </si>
  <si>
    <t>□ 세입_수입_총액_202209</t>
    <phoneticPr fontId="18" type="noConversion"/>
  </si>
  <si>
    <t>□ 세입_수입_총수입_202209</t>
    <phoneticPr fontId="18" type="noConversion"/>
  </si>
  <si>
    <t>□ 세입_수입_추경포함_202209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</si>
</sst>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#,##0_);[Red]\(#,##0\)"/>
    <numFmt numFmtId="178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176" fontId="0" fillId="0" borderId="11" xfId="42" applyFont="1" applyFill="1" applyBorder="1" applyAlignment="1">
      <alignment vertical="center" shrinkToFit="1"/>
    </xf>
    <xf numFmtId="176" fontId="0" fillId="0" borderId="14" xfId="42" applyFont="1" applyFill="1" applyBorder="1" applyAlignment="1">
      <alignment vertical="center" shrinkToFit="1"/>
    </xf>
    <xf numFmtId="176" fontId="0" fillId="0" borderId="15" xfId="42" applyFont="1" applyFill="1" applyBorder="1" applyAlignment="1">
      <alignment vertical="center" shrinkToFit="1"/>
    </xf>
    <xf numFmtId="176" fontId="0" fillId="0" borderId="13" xfId="42" applyFont="1" applyFill="1" applyBorder="1" applyAlignment="1">
      <alignment vertical="center" shrinkToFit="1"/>
    </xf>
    <xf numFmtId="176" fontId="0" fillId="0" borderId="15" xfId="42" applyFont="1" applyBorder="1" applyAlignment="1">
      <alignment vertical="center" shrinkToFit="1"/>
    </xf>
    <xf numFmtId="176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176" fontId="0" fillId="33" borderId="10" xfId="42" applyFont="1" applyFill="1" applyBorder="1" applyAlignment="1">
      <alignment vertical="center" shrinkToFit="1"/>
    </xf>
    <xf numFmtId="176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7" fontId="0" fillId="0" borderId="11" xfId="42" applyNumberFormat="1" applyFont="1" applyBorder="1" applyAlignment="1">
      <alignment vertical="center" shrinkToFit="1"/>
    </xf>
    <xf numFmtId="177" fontId="0" fillId="0" borderId="15" xfId="42" applyNumberFormat="1" applyFont="1" applyBorder="1" applyAlignment="1">
      <alignment vertical="center" shrinkToFit="1"/>
    </xf>
    <xf numFmtId="177" fontId="0" fillId="33" borderId="10" xfId="42" applyNumberFormat="1" applyFont="1" applyFill="1" applyBorder="1" applyAlignment="1">
      <alignment vertical="center" shrinkToFit="1"/>
    </xf>
    <xf numFmtId="178" fontId="0" fillId="0" borderId="11" xfId="42" applyNumberFormat="1" applyFont="1" applyBorder="1" applyAlignment="1">
      <alignment vertical="center" shrinkToFit="1"/>
    </xf>
    <xf numFmtId="178" fontId="0" fillId="0" borderId="15" xfId="42" applyNumberFormat="1" applyFont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933C713-AD87-4354-B3F5-18C807386812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260FB6-8163-40A6-BF7B-AEE6746EF55D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7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6CA25A7-2F87-4879-B4D0-08F169F54E55}"/>
            </a:ext>
          </a:extLst>
        </xdr:cNvPr>
        <xdr:cNvSpPr/>
      </xdr:nvSpPr>
      <xdr:spPr>
        <a:xfrm flipV="1">
          <a:off x="678180" y="654232"/>
          <a:ext cx="1102722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12BC8E9-A5A6-4BEF-A3E1-426C5EC61DB7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402A-A89D-4F70-8940-F2F231B9FE72}">
  <dimension ref="A2:H27"/>
  <sheetViews>
    <sheetView showGridLines="0" zoomScale="70" zoomScaleNormal="70" workbookViewId="0">
      <selection activeCell="H10" sqref="H10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22</v>
      </c>
      <c r="C2" s="4"/>
      <c r="D2" s="1"/>
      <c r="H2" s="12" t="s">
        <v>16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29" t="s">
        <v>3</v>
      </c>
      <c r="C4" s="29">
        <v>2021</v>
      </c>
      <c r="D4" s="29"/>
      <c r="E4" s="29">
        <v>2022</v>
      </c>
      <c r="F4" s="29"/>
      <c r="G4" s="29" t="s">
        <v>0</v>
      </c>
      <c r="H4" s="30" t="s">
        <v>21</v>
      </c>
    </row>
    <row r="5" spans="1:8" ht="19.95" customHeight="1" x14ac:dyDescent="0.4">
      <c r="A5" s="3"/>
      <c r="B5" s="29"/>
      <c r="C5" s="19" t="s">
        <v>2</v>
      </c>
      <c r="D5" s="19" t="s">
        <v>1</v>
      </c>
      <c r="E5" s="19" t="s">
        <v>2</v>
      </c>
      <c r="F5" s="19" t="s">
        <v>1</v>
      </c>
      <c r="G5" s="29"/>
      <c r="H5" s="31"/>
    </row>
    <row r="6" spans="1:8" x14ac:dyDescent="0.4">
      <c r="A6" s="3"/>
      <c r="B6" s="15" t="s">
        <v>4</v>
      </c>
      <c r="C6" s="6">
        <v>77686</v>
      </c>
      <c r="D6" s="6">
        <v>77686</v>
      </c>
      <c r="E6" s="6">
        <v>85855</v>
      </c>
      <c r="F6" s="7">
        <v>85855</v>
      </c>
      <c r="G6" s="24">
        <f>F6-D6</f>
        <v>8169</v>
      </c>
      <c r="H6" s="21"/>
    </row>
    <row r="7" spans="1:8" x14ac:dyDescent="0.4">
      <c r="A7" s="3"/>
      <c r="B7" s="14" t="s">
        <v>6</v>
      </c>
      <c r="C7" s="8">
        <v>0</v>
      </c>
      <c r="D7" s="8">
        <v>0</v>
      </c>
      <c r="E7" s="8">
        <v>0</v>
      </c>
      <c r="F7" s="9">
        <v>0</v>
      </c>
      <c r="G7" s="25">
        <f t="shared" ref="G7:G26" si="0">F7-D7</f>
        <v>0</v>
      </c>
      <c r="H7" s="22"/>
    </row>
    <row r="8" spans="1:8" x14ac:dyDescent="0.4">
      <c r="A8" s="3"/>
      <c r="B8" s="14" t="s">
        <v>7</v>
      </c>
      <c r="C8" s="8">
        <v>0</v>
      </c>
      <c r="D8" s="8">
        <v>0</v>
      </c>
      <c r="E8" s="8">
        <v>0</v>
      </c>
      <c r="F8" s="9">
        <v>0</v>
      </c>
      <c r="G8" s="25">
        <f t="shared" si="0"/>
        <v>0</v>
      </c>
      <c r="H8" s="22"/>
    </row>
    <row r="9" spans="1:8" x14ac:dyDescent="0.4">
      <c r="A9" s="3"/>
      <c r="B9" s="14" t="s">
        <v>8</v>
      </c>
      <c r="C9" s="8">
        <v>0</v>
      </c>
      <c r="D9" s="8">
        <v>0</v>
      </c>
      <c r="E9" s="8">
        <v>0</v>
      </c>
      <c r="F9" s="9">
        <v>0</v>
      </c>
      <c r="G9" s="25">
        <f t="shared" si="0"/>
        <v>0</v>
      </c>
      <c r="H9" s="22"/>
    </row>
    <row r="10" spans="1:8" x14ac:dyDescent="0.4">
      <c r="A10" s="3"/>
      <c r="B10" s="14" t="s">
        <v>9</v>
      </c>
      <c r="C10" s="8">
        <v>0</v>
      </c>
      <c r="D10" s="8">
        <v>0</v>
      </c>
      <c r="E10" s="8">
        <v>0</v>
      </c>
      <c r="F10" s="9">
        <v>0</v>
      </c>
      <c r="G10" s="25">
        <f t="shared" si="0"/>
        <v>0</v>
      </c>
      <c r="H10" s="22"/>
    </row>
    <row r="11" spans="1:8" x14ac:dyDescent="0.4">
      <c r="A11" s="3"/>
      <c r="B11" s="14" t="s">
        <v>10</v>
      </c>
      <c r="C11" s="8">
        <v>0</v>
      </c>
      <c r="D11" s="8">
        <v>0</v>
      </c>
      <c r="E11" s="8">
        <v>0</v>
      </c>
      <c r="F11" s="9">
        <v>0</v>
      </c>
      <c r="G11" s="25">
        <f t="shared" si="0"/>
        <v>0</v>
      </c>
      <c r="H11" s="22"/>
    </row>
    <row r="12" spans="1:8" x14ac:dyDescent="0.4">
      <c r="A12" s="3"/>
      <c r="B12" s="14" t="s">
        <v>11</v>
      </c>
      <c r="C12" s="8">
        <v>0</v>
      </c>
      <c r="D12" s="8">
        <v>0</v>
      </c>
      <c r="E12" s="8">
        <v>0</v>
      </c>
      <c r="F12" s="9">
        <v>0</v>
      </c>
      <c r="G12" s="25">
        <f t="shared" si="0"/>
        <v>0</v>
      </c>
      <c r="H12" s="22"/>
    </row>
    <row r="13" spans="1:8" x14ac:dyDescent="0.4">
      <c r="B13" s="13" t="s">
        <v>12</v>
      </c>
      <c r="C13" s="10">
        <v>0</v>
      </c>
      <c r="D13" s="10">
        <v>0</v>
      </c>
      <c r="E13" s="10">
        <v>0</v>
      </c>
      <c r="F13" s="11">
        <v>0</v>
      </c>
      <c r="G13" s="25">
        <f t="shared" si="0"/>
        <v>0</v>
      </c>
      <c r="H13" s="22"/>
    </row>
    <row r="14" spans="1:8" x14ac:dyDescent="0.4">
      <c r="B14" s="13" t="s">
        <v>13</v>
      </c>
      <c r="C14" s="10">
        <v>0</v>
      </c>
      <c r="D14" s="10">
        <v>0</v>
      </c>
      <c r="E14" s="10">
        <v>0</v>
      </c>
      <c r="F14" s="11">
        <v>0</v>
      </c>
      <c r="G14" s="25">
        <f t="shared" si="0"/>
        <v>0</v>
      </c>
      <c r="H14" s="22"/>
    </row>
    <row r="15" spans="1:8" x14ac:dyDescent="0.4">
      <c r="B15" s="13" t="s">
        <v>14</v>
      </c>
      <c r="C15" s="10">
        <v>0</v>
      </c>
      <c r="D15" s="10">
        <v>0</v>
      </c>
      <c r="E15" s="10">
        <v>0</v>
      </c>
      <c r="F15" s="11">
        <v>0</v>
      </c>
      <c r="G15" s="25">
        <f t="shared" si="0"/>
        <v>0</v>
      </c>
      <c r="H15" s="22"/>
    </row>
    <row r="16" spans="1:8" x14ac:dyDescent="0.4">
      <c r="B16" s="16" t="s">
        <v>5</v>
      </c>
      <c r="C16" s="17">
        <f>SUM(C6:C15)</f>
        <v>77686</v>
      </c>
      <c r="D16" s="17">
        <f>SUM(D6:D15)</f>
        <v>77686</v>
      </c>
      <c r="E16" s="17">
        <f>SUM(E6:E15)</f>
        <v>85855</v>
      </c>
      <c r="F16" s="18">
        <f>SUM(F6:F15)</f>
        <v>85855</v>
      </c>
      <c r="G16" s="26">
        <f>F16-D16</f>
        <v>8169</v>
      </c>
      <c r="H16" s="23"/>
    </row>
    <row r="17" spans="2:8" x14ac:dyDescent="0.4">
      <c r="B17" s="15" t="s">
        <v>4</v>
      </c>
      <c r="C17" s="6">
        <v>0</v>
      </c>
      <c r="D17" s="6">
        <v>0</v>
      </c>
      <c r="E17" s="6">
        <v>0</v>
      </c>
      <c r="F17" s="7">
        <v>0</v>
      </c>
      <c r="G17" s="25">
        <f t="shared" si="0"/>
        <v>0</v>
      </c>
      <c r="H17" s="22"/>
    </row>
    <row r="18" spans="2:8" x14ac:dyDescent="0.4">
      <c r="B18" s="14" t="s">
        <v>6</v>
      </c>
      <c r="C18" s="8">
        <v>0</v>
      </c>
      <c r="D18" s="8">
        <v>0</v>
      </c>
      <c r="E18" s="8">
        <v>0</v>
      </c>
      <c r="F18" s="9">
        <v>0</v>
      </c>
      <c r="G18" s="25">
        <f t="shared" si="0"/>
        <v>0</v>
      </c>
      <c r="H18" s="22"/>
    </row>
    <row r="19" spans="2:8" x14ac:dyDescent="0.4">
      <c r="B19" s="14" t="s">
        <v>7</v>
      </c>
      <c r="C19" s="8">
        <v>0</v>
      </c>
      <c r="D19" s="8">
        <v>0</v>
      </c>
      <c r="E19" s="8">
        <v>0</v>
      </c>
      <c r="F19" s="9">
        <v>0</v>
      </c>
      <c r="G19" s="25">
        <f t="shared" si="0"/>
        <v>0</v>
      </c>
      <c r="H19" s="22"/>
    </row>
    <row r="20" spans="2:8" x14ac:dyDescent="0.4">
      <c r="B20" s="14" t="s">
        <v>8</v>
      </c>
      <c r="C20" s="8">
        <v>0</v>
      </c>
      <c r="D20" s="8">
        <v>0</v>
      </c>
      <c r="E20" s="8">
        <v>0</v>
      </c>
      <c r="F20" s="9">
        <v>0</v>
      </c>
      <c r="G20" s="25">
        <f t="shared" si="0"/>
        <v>0</v>
      </c>
      <c r="H20" s="22"/>
    </row>
    <row r="21" spans="2:8" x14ac:dyDescent="0.4">
      <c r="B21" s="14" t="s">
        <v>9</v>
      </c>
      <c r="C21" s="8">
        <v>0</v>
      </c>
      <c r="D21" s="8">
        <v>0</v>
      </c>
      <c r="E21" s="8">
        <v>0</v>
      </c>
      <c r="F21" s="9">
        <v>0</v>
      </c>
      <c r="G21" s="25">
        <f t="shared" si="0"/>
        <v>0</v>
      </c>
      <c r="H21" s="22"/>
    </row>
    <row r="22" spans="2:8" x14ac:dyDescent="0.4">
      <c r="B22" s="14" t="s">
        <v>10</v>
      </c>
      <c r="C22" s="8">
        <v>0</v>
      </c>
      <c r="D22" s="8">
        <v>0</v>
      </c>
      <c r="E22" s="8">
        <v>0</v>
      </c>
      <c r="F22" s="9">
        <v>0</v>
      </c>
      <c r="G22" s="25">
        <f t="shared" si="0"/>
        <v>0</v>
      </c>
      <c r="H22" s="22"/>
    </row>
    <row r="23" spans="2:8" x14ac:dyDescent="0.4">
      <c r="B23" s="14" t="s">
        <v>11</v>
      </c>
      <c r="C23" s="8">
        <v>0</v>
      </c>
      <c r="D23" s="8">
        <v>0</v>
      </c>
      <c r="E23" s="8">
        <v>0</v>
      </c>
      <c r="F23" s="9">
        <v>0</v>
      </c>
      <c r="G23" s="25">
        <f t="shared" si="0"/>
        <v>0</v>
      </c>
      <c r="H23" s="22"/>
    </row>
    <row r="24" spans="2:8" x14ac:dyDescent="0.4">
      <c r="B24" s="13" t="s">
        <v>12</v>
      </c>
      <c r="C24" s="10">
        <v>1508677685</v>
      </c>
      <c r="D24" s="10">
        <v>1508677685</v>
      </c>
      <c r="E24" s="10">
        <v>0</v>
      </c>
      <c r="F24" s="11">
        <v>0</v>
      </c>
      <c r="G24" s="25">
        <f t="shared" si="0"/>
        <v>-1508677685</v>
      </c>
      <c r="H24" s="22"/>
    </row>
    <row r="25" spans="2:8" x14ac:dyDescent="0.4">
      <c r="B25" s="13" t="s">
        <v>13</v>
      </c>
      <c r="C25" s="10">
        <v>0</v>
      </c>
      <c r="D25" s="10">
        <v>0</v>
      </c>
      <c r="E25" s="10">
        <v>0</v>
      </c>
      <c r="F25" s="11">
        <v>0</v>
      </c>
      <c r="G25" s="25">
        <f t="shared" si="0"/>
        <v>0</v>
      </c>
      <c r="H25" s="22"/>
    </row>
    <row r="26" spans="2:8" x14ac:dyDescent="0.4">
      <c r="B26" s="13" t="s">
        <v>14</v>
      </c>
      <c r="C26" s="10">
        <v>0</v>
      </c>
      <c r="D26" s="10">
        <v>0</v>
      </c>
      <c r="E26" s="10">
        <v>0</v>
      </c>
      <c r="F26" s="11">
        <v>0</v>
      </c>
      <c r="G26" s="25">
        <f t="shared" si="0"/>
        <v>0</v>
      </c>
      <c r="H26" s="22"/>
    </row>
    <row r="27" spans="2:8" x14ac:dyDescent="0.4">
      <c r="B27" s="16" t="s">
        <v>15</v>
      </c>
      <c r="C27" s="17">
        <f>SUM(C17:C26)</f>
        <v>1508677685</v>
      </c>
      <c r="D27" s="17">
        <f>SUM(D17:D26)</f>
        <v>1508677685</v>
      </c>
      <c r="E27" s="17">
        <f>SUM(E17:E26)</f>
        <v>0</v>
      </c>
      <c r="F27" s="18">
        <f>SUM(F17:F26)</f>
        <v>0</v>
      </c>
      <c r="G27" s="26">
        <f>F27-D27</f>
        <v>-1508677685</v>
      </c>
      <c r="H27" s="23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2B21-332A-4B53-A380-BC0F58314A2A}">
  <dimension ref="A2:H27"/>
  <sheetViews>
    <sheetView showGridLines="0" zoomScale="70" zoomScaleNormal="70" workbookViewId="0">
      <selection activeCell="C5" sqref="C5:F5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23</v>
      </c>
      <c r="C2" s="4"/>
      <c r="D2" s="1"/>
      <c r="H2" s="12" t="s">
        <v>17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29" t="s">
        <v>3</v>
      </c>
      <c r="C4" s="29">
        <v>2021</v>
      </c>
      <c r="D4" s="29"/>
      <c r="E4" s="29">
        <v>2022</v>
      </c>
      <c r="F4" s="29"/>
      <c r="G4" s="29" t="s">
        <v>0</v>
      </c>
      <c r="H4" s="30" t="s">
        <v>21</v>
      </c>
    </row>
    <row r="5" spans="1:8" ht="19.95" customHeight="1" x14ac:dyDescent="0.4">
      <c r="A5" s="3"/>
      <c r="B5" s="29"/>
      <c r="C5" s="19" t="s">
        <v>2</v>
      </c>
      <c r="D5" s="19" t="s">
        <v>1</v>
      </c>
      <c r="E5" s="19" t="s">
        <v>2</v>
      </c>
      <c r="F5" s="19" t="s">
        <v>1</v>
      </c>
      <c r="G5" s="29"/>
      <c r="H5" s="31"/>
    </row>
    <row r="6" spans="1:8" x14ac:dyDescent="0.4">
      <c r="A6" s="3"/>
      <c r="B6" s="15" t="s">
        <v>4</v>
      </c>
      <c r="C6" s="6">
        <v>609000</v>
      </c>
      <c r="D6" s="6">
        <v>609000</v>
      </c>
      <c r="E6" s="6">
        <v>716000</v>
      </c>
      <c r="F6" s="7">
        <v>716000</v>
      </c>
      <c r="G6" s="27">
        <f>F6-D6</f>
        <v>107000</v>
      </c>
      <c r="H6" s="21"/>
    </row>
    <row r="7" spans="1:8" x14ac:dyDescent="0.4">
      <c r="A7" s="3"/>
      <c r="B7" s="14" t="s">
        <v>6</v>
      </c>
      <c r="C7" s="8">
        <v>870797000</v>
      </c>
      <c r="D7" s="8">
        <v>870797000</v>
      </c>
      <c r="E7" s="8">
        <v>1002314000</v>
      </c>
      <c r="F7" s="9">
        <v>1002314000</v>
      </c>
      <c r="G7" s="28">
        <f t="shared" ref="G7:G26" si="0">F7-D7</f>
        <v>131517000</v>
      </c>
      <c r="H7" s="22"/>
    </row>
    <row r="8" spans="1:8" x14ac:dyDescent="0.4">
      <c r="A8" s="3"/>
      <c r="B8" s="14" t="s">
        <v>7</v>
      </c>
      <c r="C8" s="8">
        <v>85961000</v>
      </c>
      <c r="D8" s="8">
        <v>85961000</v>
      </c>
      <c r="E8" s="8">
        <v>131061000</v>
      </c>
      <c r="F8" s="9">
        <v>131061000</v>
      </c>
      <c r="G8" s="28">
        <f t="shared" si="0"/>
        <v>45100000</v>
      </c>
      <c r="H8" s="22"/>
    </row>
    <row r="9" spans="1:8" x14ac:dyDescent="0.4">
      <c r="A9" s="3"/>
      <c r="B9" s="14" t="s">
        <v>8</v>
      </c>
      <c r="C9" s="8">
        <v>112193000</v>
      </c>
      <c r="D9" s="8">
        <v>81293000</v>
      </c>
      <c r="E9" s="8">
        <v>37568000</v>
      </c>
      <c r="F9" s="9">
        <v>37568000</v>
      </c>
      <c r="G9" s="28">
        <f t="shared" si="0"/>
        <v>-43725000</v>
      </c>
      <c r="H9" s="22"/>
    </row>
    <row r="10" spans="1:8" x14ac:dyDescent="0.4">
      <c r="A10" s="3"/>
      <c r="B10" s="14" t="s">
        <v>9</v>
      </c>
      <c r="C10" s="8">
        <v>241418000</v>
      </c>
      <c r="D10" s="8">
        <v>241418000</v>
      </c>
      <c r="E10" s="8">
        <v>208766000</v>
      </c>
      <c r="F10" s="9">
        <v>208766000</v>
      </c>
      <c r="G10" s="28">
        <f t="shared" si="0"/>
        <v>-32652000</v>
      </c>
      <c r="H10" s="22"/>
    </row>
    <row r="11" spans="1:8" x14ac:dyDescent="0.4">
      <c r="A11" s="3"/>
      <c r="B11" s="14" t="s">
        <v>10</v>
      </c>
      <c r="C11" s="8">
        <v>243948000</v>
      </c>
      <c r="D11" s="8">
        <v>243948000</v>
      </c>
      <c r="E11" s="8">
        <v>208081000</v>
      </c>
      <c r="F11" s="9">
        <v>208081000</v>
      </c>
      <c r="G11" s="28">
        <f t="shared" si="0"/>
        <v>-35867000</v>
      </c>
      <c r="H11" s="22"/>
    </row>
    <row r="12" spans="1:8" x14ac:dyDescent="0.4">
      <c r="A12" s="3"/>
      <c r="B12" s="14" t="s">
        <v>11</v>
      </c>
      <c r="C12" s="8">
        <v>3719000</v>
      </c>
      <c r="D12" s="8">
        <v>3688000</v>
      </c>
      <c r="E12" s="8">
        <v>4163000</v>
      </c>
      <c r="F12" s="9">
        <v>4163000</v>
      </c>
      <c r="G12" s="28">
        <f t="shared" si="0"/>
        <v>475000</v>
      </c>
      <c r="H12" s="22"/>
    </row>
    <row r="13" spans="1:8" x14ac:dyDescent="0.4">
      <c r="B13" s="13" t="s">
        <v>12</v>
      </c>
      <c r="C13" s="10">
        <v>368755527000</v>
      </c>
      <c r="D13" s="10">
        <v>372869460089</v>
      </c>
      <c r="E13" s="10">
        <v>411295437000</v>
      </c>
      <c r="F13" s="11">
        <v>414252796950</v>
      </c>
      <c r="G13" s="28">
        <f t="shared" si="0"/>
        <v>41383336861</v>
      </c>
      <c r="H13" s="22"/>
    </row>
    <row r="14" spans="1:8" x14ac:dyDescent="0.4">
      <c r="B14" s="13" t="s">
        <v>13</v>
      </c>
      <c r="C14" s="10">
        <v>629202000</v>
      </c>
      <c r="D14" s="10">
        <v>629402000</v>
      </c>
      <c r="E14" s="10">
        <v>479133000</v>
      </c>
      <c r="F14" s="11">
        <v>483235000</v>
      </c>
      <c r="G14" s="28">
        <f t="shared" si="0"/>
        <v>-146167000</v>
      </c>
      <c r="H14" s="22"/>
    </row>
    <row r="15" spans="1:8" x14ac:dyDescent="0.4">
      <c r="B15" s="13" t="s">
        <v>14</v>
      </c>
      <c r="C15" s="10">
        <v>515434000</v>
      </c>
      <c r="D15" s="10">
        <v>512866000</v>
      </c>
      <c r="E15" s="10">
        <v>513078000</v>
      </c>
      <c r="F15" s="11">
        <v>513078000</v>
      </c>
      <c r="G15" s="28">
        <f t="shared" si="0"/>
        <v>212000</v>
      </c>
      <c r="H15" s="22"/>
    </row>
    <row r="16" spans="1:8" x14ac:dyDescent="0.4">
      <c r="B16" s="16" t="s">
        <v>5</v>
      </c>
      <c r="C16" s="17">
        <f>SUM(C6:C15)</f>
        <v>371458808000</v>
      </c>
      <c r="D16" s="17">
        <f>SUM(D6:D15)</f>
        <v>375539442089</v>
      </c>
      <c r="E16" s="17">
        <f>SUM(E6:E15)</f>
        <v>413880317000</v>
      </c>
      <c r="F16" s="18">
        <f>SUM(F6:F15)</f>
        <v>416841778950</v>
      </c>
      <c r="G16" s="26">
        <f>F16-D16</f>
        <v>41302336861</v>
      </c>
      <c r="H16" s="23"/>
    </row>
    <row r="17" spans="2:8" x14ac:dyDescent="0.4">
      <c r="B17" s="15" t="s">
        <v>4</v>
      </c>
      <c r="C17" s="6">
        <v>0</v>
      </c>
      <c r="D17" s="6">
        <v>0</v>
      </c>
      <c r="E17" s="6">
        <v>0</v>
      </c>
      <c r="F17" s="7">
        <v>0</v>
      </c>
      <c r="G17" s="28">
        <f t="shared" si="0"/>
        <v>0</v>
      </c>
      <c r="H17" s="22"/>
    </row>
    <row r="18" spans="2:8" x14ac:dyDescent="0.4">
      <c r="B18" s="14" t="s">
        <v>6</v>
      </c>
      <c r="C18" s="8">
        <v>82693000</v>
      </c>
      <c r="D18" s="8">
        <v>82693000</v>
      </c>
      <c r="E18" s="8">
        <v>82545000</v>
      </c>
      <c r="F18" s="9">
        <v>82745000</v>
      </c>
      <c r="G18" s="28">
        <f t="shared" si="0"/>
        <v>52000</v>
      </c>
      <c r="H18" s="22"/>
    </row>
    <row r="19" spans="2:8" x14ac:dyDescent="0.4">
      <c r="B19" s="14" t="s">
        <v>7</v>
      </c>
      <c r="C19" s="8">
        <v>43776375000</v>
      </c>
      <c r="D19" s="8">
        <v>43827410000</v>
      </c>
      <c r="E19" s="8">
        <v>43428062000</v>
      </c>
      <c r="F19" s="9">
        <v>44128194000</v>
      </c>
      <c r="G19" s="28">
        <f t="shared" si="0"/>
        <v>300784000</v>
      </c>
      <c r="H19" s="22"/>
    </row>
    <row r="20" spans="2:8" x14ac:dyDescent="0.4">
      <c r="B20" s="14" t="s">
        <v>8</v>
      </c>
      <c r="C20" s="8">
        <v>0</v>
      </c>
      <c r="D20" s="8">
        <v>0</v>
      </c>
      <c r="E20" s="8">
        <v>0</v>
      </c>
      <c r="F20" s="9">
        <v>0</v>
      </c>
      <c r="G20" s="28">
        <f t="shared" si="0"/>
        <v>0</v>
      </c>
      <c r="H20" s="22"/>
    </row>
    <row r="21" spans="2:8" x14ac:dyDescent="0.4">
      <c r="B21" s="14" t="s">
        <v>9</v>
      </c>
      <c r="C21" s="8">
        <v>17163498000</v>
      </c>
      <c r="D21" s="8">
        <v>17415026000</v>
      </c>
      <c r="E21" s="8">
        <v>17269289000</v>
      </c>
      <c r="F21" s="9">
        <v>17508684000</v>
      </c>
      <c r="G21" s="28">
        <f t="shared" si="0"/>
        <v>93658000</v>
      </c>
      <c r="H21" s="22"/>
    </row>
    <row r="22" spans="2:8" x14ac:dyDescent="0.4">
      <c r="B22" s="14" t="s">
        <v>10</v>
      </c>
      <c r="C22" s="8">
        <v>6190988000</v>
      </c>
      <c r="D22" s="8">
        <v>6191201000</v>
      </c>
      <c r="E22" s="8">
        <v>6282318000</v>
      </c>
      <c r="F22" s="9">
        <v>6279687000</v>
      </c>
      <c r="G22" s="28">
        <f t="shared" si="0"/>
        <v>88486000</v>
      </c>
      <c r="H22" s="22"/>
    </row>
    <row r="23" spans="2:8" x14ac:dyDescent="0.4">
      <c r="B23" s="14" t="s">
        <v>11</v>
      </c>
      <c r="C23" s="8">
        <v>0</v>
      </c>
      <c r="D23" s="8">
        <v>0</v>
      </c>
      <c r="E23" s="8">
        <v>0</v>
      </c>
      <c r="F23" s="9">
        <v>0</v>
      </c>
      <c r="G23" s="28">
        <f t="shared" si="0"/>
        <v>0</v>
      </c>
      <c r="H23" s="22"/>
    </row>
    <row r="24" spans="2:8" x14ac:dyDescent="0.4">
      <c r="B24" s="13" t="s">
        <v>12</v>
      </c>
      <c r="C24" s="10">
        <v>385361855000</v>
      </c>
      <c r="D24" s="10">
        <v>388761825000</v>
      </c>
      <c r="E24" s="10">
        <v>354577758000</v>
      </c>
      <c r="F24" s="11">
        <v>354894028000</v>
      </c>
      <c r="G24" s="28">
        <f t="shared" si="0"/>
        <v>-33867797000</v>
      </c>
      <c r="H24" s="22"/>
    </row>
    <row r="25" spans="2:8" x14ac:dyDescent="0.4">
      <c r="B25" s="13" t="s">
        <v>13</v>
      </c>
      <c r="C25" s="10">
        <v>504107000</v>
      </c>
      <c r="D25" s="10">
        <v>504107000</v>
      </c>
      <c r="E25" s="10">
        <v>487998000</v>
      </c>
      <c r="F25" s="11">
        <v>487998000</v>
      </c>
      <c r="G25" s="28">
        <f t="shared" si="0"/>
        <v>-16109000</v>
      </c>
      <c r="H25" s="22"/>
    </row>
    <row r="26" spans="2:8" x14ac:dyDescent="0.4">
      <c r="B26" s="13" t="s">
        <v>14</v>
      </c>
      <c r="C26" s="10">
        <v>138634997000</v>
      </c>
      <c r="D26" s="10">
        <v>138614980000</v>
      </c>
      <c r="E26" s="10">
        <v>135842024000</v>
      </c>
      <c r="F26" s="11">
        <v>135864077000</v>
      </c>
      <c r="G26" s="28">
        <f t="shared" si="0"/>
        <v>-2750903000</v>
      </c>
      <c r="H26" s="22"/>
    </row>
    <row r="27" spans="2:8" x14ac:dyDescent="0.4">
      <c r="B27" s="16" t="s">
        <v>15</v>
      </c>
      <c r="C27" s="17">
        <f>SUM(C17:C26)</f>
        <v>591714513000</v>
      </c>
      <c r="D27" s="17">
        <f>SUM(D17:D26)</f>
        <v>595397242000</v>
      </c>
      <c r="E27" s="17">
        <f>SUM(E17:E26)</f>
        <v>557969994000</v>
      </c>
      <c r="F27" s="18">
        <f>SUM(F17:F26)</f>
        <v>559245413000</v>
      </c>
      <c r="G27" s="26">
        <f>F27-D27</f>
        <v>-36151829000</v>
      </c>
      <c r="H27" s="23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21CF-DC32-44E0-B5EE-2839815A0456}">
  <dimension ref="A2:H27"/>
  <sheetViews>
    <sheetView showGridLines="0" zoomScale="70" zoomScaleNormal="70" workbookViewId="0">
      <selection activeCell="C5" sqref="C5:F5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24</v>
      </c>
      <c r="C2" s="4"/>
      <c r="D2" s="1"/>
      <c r="H2" s="12" t="s">
        <v>17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29" t="s">
        <v>3</v>
      </c>
      <c r="C4" s="29">
        <v>2021</v>
      </c>
      <c r="D4" s="29"/>
      <c r="E4" s="29">
        <v>2022</v>
      </c>
      <c r="F4" s="29"/>
      <c r="G4" s="29" t="s">
        <v>0</v>
      </c>
      <c r="H4" s="30" t="s">
        <v>21</v>
      </c>
    </row>
    <row r="5" spans="1:8" ht="19.95" customHeight="1" x14ac:dyDescent="0.4">
      <c r="A5" s="3"/>
      <c r="B5" s="29"/>
      <c r="C5" s="19" t="s">
        <v>2</v>
      </c>
      <c r="D5" s="19" t="s">
        <v>1</v>
      </c>
      <c r="E5" s="19" t="s">
        <v>2</v>
      </c>
      <c r="F5" s="19" t="s">
        <v>1</v>
      </c>
      <c r="G5" s="29"/>
      <c r="H5" s="31"/>
    </row>
    <row r="6" spans="1:8" x14ac:dyDescent="0.4">
      <c r="A6" s="3"/>
      <c r="B6" s="15" t="s">
        <v>4</v>
      </c>
      <c r="C6" s="6">
        <v>609000</v>
      </c>
      <c r="D6" s="6">
        <v>609000</v>
      </c>
      <c r="E6" s="7">
        <v>716000</v>
      </c>
      <c r="F6" s="7">
        <v>716000</v>
      </c>
      <c r="G6" s="24">
        <f t="shared" ref="G6:G26" si="0">F6-D6</f>
        <v>107000</v>
      </c>
      <c r="H6" s="21"/>
    </row>
    <row r="7" spans="1:8" x14ac:dyDescent="0.4">
      <c r="A7" s="3"/>
      <c r="B7" s="14" t="s">
        <v>6</v>
      </c>
      <c r="C7" s="8">
        <v>870797000</v>
      </c>
      <c r="D7" s="8">
        <v>870797000</v>
      </c>
      <c r="E7" s="9">
        <v>1002314000</v>
      </c>
      <c r="F7" s="9">
        <v>1002314000</v>
      </c>
      <c r="G7" s="25">
        <f t="shared" si="0"/>
        <v>131517000</v>
      </c>
      <c r="H7" s="22"/>
    </row>
    <row r="8" spans="1:8" x14ac:dyDescent="0.4">
      <c r="A8" s="3"/>
      <c r="B8" s="14" t="s">
        <v>7</v>
      </c>
      <c r="C8" s="8">
        <v>85961000</v>
      </c>
      <c r="D8" s="8">
        <v>85961000</v>
      </c>
      <c r="E8" s="9">
        <v>131061000</v>
      </c>
      <c r="F8" s="9">
        <v>131061000</v>
      </c>
      <c r="G8" s="25">
        <f t="shared" si="0"/>
        <v>45100000</v>
      </c>
      <c r="H8" s="22"/>
    </row>
    <row r="9" spans="1:8" x14ac:dyDescent="0.4">
      <c r="A9" s="3"/>
      <c r="B9" s="14" t="s">
        <v>8</v>
      </c>
      <c r="C9" s="8">
        <v>112193000</v>
      </c>
      <c r="D9" s="8">
        <v>81293000</v>
      </c>
      <c r="E9" s="9">
        <v>37568000</v>
      </c>
      <c r="F9" s="9">
        <v>37568000</v>
      </c>
      <c r="G9" s="25">
        <f t="shared" si="0"/>
        <v>-43725000</v>
      </c>
      <c r="H9" s="22"/>
    </row>
    <row r="10" spans="1:8" x14ac:dyDescent="0.4">
      <c r="A10" s="3"/>
      <c r="B10" s="14" t="s">
        <v>9</v>
      </c>
      <c r="C10" s="8">
        <v>178899000</v>
      </c>
      <c r="D10" s="8">
        <v>178899000</v>
      </c>
      <c r="E10" s="9">
        <v>160191000</v>
      </c>
      <c r="F10" s="9">
        <v>160191000</v>
      </c>
      <c r="G10" s="25">
        <f t="shared" si="0"/>
        <v>-18708000</v>
      </c>
      <c r="H10" s="22"/>
    </row>
    <row r="11" spans="1:8" x14ac:dyDescent="0.4">
      <c r="A11" s="3"/>
      <c r="B11" s="14" t="s">
        <v>10</v>
      </c>
      <c r="C11" s="8">
        <v>193463000</v>
      </c>
      <c r="D11" s="8">
        <v>193463000</v>
      </c>
      <c r="E11" s="9">
        <v>200147000</v>
      </c>
      <c r="F11" s="9">
        <v>200147000</v>
      </c>
      <c r="G11" s="25">
        <f t="shared" si="0"/>
        <v>6684000</v>
      </c>
      <c r="H11" s="22"/>
    </row>
    <row r="12" spans="1:8" x14ac:dyDescent="0.4">
      <c r="A12" s="3"/>
      <c r="B12" s="14" t="s">
        <v>11</v>
      </c>
      <c r="C12" s="8">
        <v>3719000</v>
      </c>
      <c r="D12" s="8">
        <v>3688000</v>
      </c>
      <c r="E12" s="9">
        <v>4163000</v>
      </c>
      <c r="F12" s="9">
        <v>4163000</v>
      </c>
      <c r="G12" s="25">
        <f t="shared" si="0"/>
        <v>475000</v>
      </c>
      <c r="H12" s="22"/>
    </row>
    <row r="13" spans="1:8" x14ac:dyDescent="0.4">
      <c r="B13" s="13" t="s">
        <v>12</v>
      </c>
      <c r="C13" s="10">
        <v>278944503000</v>
      </c>
      <c r="D13" s="10">
        <v>279202802689</v>
      </c>
      <c r="E13" s="11">
        <v>333520520000</v>
      </c>
      <c r="F13" s="11">
        <v>337910819950</v>
      </c>
      <c r="G13" s="25">
        <f t="shared" si="0"/>
        <v>58708017261</v>
      </c>
      <c r="H13" s="22"/>
    </row>
    <row r="14" spans="1:8" x14ac:dyDescent="0.4">
      <c r="B14" s="13" t="s">
        <v>13</v>
      </c>
      <c r="C14" s="10">
        <v>533701000</v>
      </c>
      <c r="D14" s="10">
        <v>533701000</v>
      </c>
      <c r="E14" s="11">
        <v>433742000</v>
      </c>
      <c r="F14" s="11">
        <v>433742000</v>
      </c>
      <c r="G14" s="25">
        <f t="shared" si="0"/>
        <v>-99959000</v>
      </c>
      <c r="H14" s="22"/>
    </row>
    <row r="15" spans="1:8" x14ac:dyDescent="0.4">
      <c r="B15" s="13" t="s">
        <v>14</v>
      </c>
      <c r="C15" s="10">
        <v>515434000</v>
      </c>
      <c r="D15" s="10">
        <v>512866000</v>
      </c>
      <c r="E15" s="11">
        <v>513078000</v>
      </c>
      <c r="F15" s="11">
        <v>513078000</v>
      </c>
      <c r="G15" s="25">
        <f t="shared" si="0"/>
        <v>212000</v>
      </c>
      <c r="H15" s="22"/>
    </row>
    <row r="16" spans="1:8" x14ac:dyDescent="0.4">
      <c r="B16" s="20" t="s">
        <v>5</v>
      </c>
      <c r="C16" s="17">
        <f t="shared" ref="C16:F16" si="1">SUM(C6:C15)</f>
        <v>281439279000</v>
      </c>
      <c r="D16" s="17">
        <f t="shared" si="1"/>
        <v>281664079689</v>
      </c>
      <c r="E16" s="18">
        <f t="shared" si="1"/>
        <v>336003500000</v>
      </c>
      <c r="F16" s="18">
        <f t="shared" si="1"/>
        <v>340393799950</v>
      </c>
      <c r="G16" s="26">
        <f>F16-D16</f>
        <v>58729720261</v>
      </c>
      <c r="H16" s="23"/>
    </row>
    <row r="17" spans="2:8" x14ac:dyDescent="0.4">
      <c r="B17" s="15" t="s">
        <v>4</v>
      </c>
      <c r="C17" s="6">
        <v>0</v>
      </c>
      <c r="D17" s="6">
        <v>0</v>
      </c>
      <c r="E17" s="7">
        <v>0</v>
      </c>
      <c r="F17" s="7">
        <v>0</v>
      </c>
      <c r="G17" s="25">
        <f t="shared" si="0"/>
        <v>0</v>
      </c>
      <c r="H17" s="22"/>
    </row>
    <row r="18" spans="2:8" x14ac:dyDescent="0.4">
      <c r="B18" s="14" t="s">
        <v>6</v>
      </c>
      <c r="C18" s="8">
        <v>36595000</v>
      </c>
      <c r="D18" s="8">
        <v>36595000</v>
      </c>
      <c r="E18" s="9">
        <v>37121000</v>
      </c>
      <c r="F18" s="9">
        <v>37121000</v>
      </c>
      <c r="G18" s="25">
        <f t="shared" si="0"/>
        <v>526000</v>
      </c>
      <c r="H18" s="22"/>
    </row>
    <row r="19" spans="2:8" x14ac:dyDescent="0.4">
      <c r="B19" s="14" t="s">
        <v>7</v>
      </c>
      <c r="C19" s="8">
        <v>25546471000</v>
      </c>
      <c r="D19" s="8">
        <v>25597506000</v>
      </c>
      <c r="E19" s="9">
        <v>26051025000</v>
      </c>
      <c r="F19" s="9">
        <v>26644857000</v>
      </c>
      <c r="G19" s="25">
        <f t="shared" si="0"/>
        <v>1047351000</v>
      </c>
      <c r="H19" s="22"/>
    </row>
    <row r="20" spans="2:8" x14ac:dyDescent="0.4">
      <c r="B20" s="14" t="s">
        <v>8</v>
      </c>
      <c r="C20" s="8">
        <v>0</v>
      </c>
      <c r="D20" s="8">
        <v>0</v>
      </c>
      <c r="E20" s="9">
        <v>0</v>
      </c>
      <c r="F20" s="9">
        <v>0</v>
      </c>
      <c r="G20" s="25">
        <f t="shared" si="0"/>
        <v>0</v>
      </c>
      <c r="H20" s="22"/>
    </row>
    <row r="21" spans="2:8" x14ac:dyDescent="0.4">
      <c r="B21" s="14" t="s">
        <v>9</v>
      </c>
      <c r="C21" s="8">
        <v>5889347000</v>
      </c>
      <c r="D21" s="8">
        <v>5889347000</v>
      </c>
      <c r="E21" s="9">
        <v>6166230000</v>
      </c>
      <c r="F21" s="9">
        <v>6166230000</v>
      </c>
      <c r="G21" s="25">
        <f t="shared" si="0"/>
        <v>276883000</v>
      </c>
      <c r="H21" s="22"/>
    </row>
    <row r="22" spans="2:8" x14ac:dyDescent="0.4">
      <c r="B22" s="14" t="s">
        <v>10</v>
      </c>
      <c r="C22" s="8">
        <v>1903049000</v>
      </c>
      <c r="D22" s="8">
        <v>1903049000</v>
      </c>
      <c r="E22" s="9">
        <v>1755540000</v>
      </c>
      <c r="F22" s="9">
        <v>1755540000</v>
      </c>
      <c r="G22" s="25">
        <f t="shared" si="0"/>
        <v>-147509000</v>
      </c>
      <c r="H22" s="22"/>
    </row>
    <row r="23" spans="2:8" x14ac:dyDescent="0.4">
      <c r="B23" s="14" t="s">
        <v>11</v>
      </c>
      <c r="C23" s="8">
        <v>0</v>
      </c>
      <c r="D23" s="8">
        <v>0</v>
      </c>
      <c r="E23" s="9">
        <v>0</v>
      </c>
      <c r="F23" s="9">
        <v>0</v>
      </c>
      <c r="G23" s="25">
        <f t="shared" si="0"/>
        <v>0</v>
      </c>
      <c r="H23" s="22"/>
    </row>
    <row r="24" spans="2:8" x14ac:dyDescent="0.4">
      <c r="B24" s="13" t="s">
        <v>12</v>
      </c>
      <c r="C24" s="10">
        <v>11108986000</v>
      </c>
      <c r="D24" s="10">
        <v>11108986000</v>
      </c>
      <c r="E24" s="11">
        <v>12919912000</v>
      </c>
      <c r="F24" s="11">
        <v>13263312000</v>
      </c>
      <c r="G24" s="25">
        <f t="shared" si="0"/>
        <v>2154326000</v>
      </c>
      <c r="H24" s="22"/>
    </row>
    <row r="25" spans="2:8" x14ac:dyDescent="0.4">
      <c r="B25" s="13" t="s">
        <v>13</v>
      </c>
      <c r="C25" s="10">
        <v>403056000</v>
      </c>
      <c r="D25" s="10">
        <v>403056000</v>
      </c>
      <c r="E25" s="11">
        <v>371824000</v>
      </c>
      <c r="F25" s="11">
        <v>371824000</v>
      </c>
      <c r="G25" s="25">
        <f t="shared" si="0"/>
        <v>-31232000</v>
      </c>
      <c r="H25" s="22"/>
    </row>
    <row r="26" spans="2:8" x14ac:dyDescent="0.4">
      <c r="B26" s="13" t="s">
        <v>14</v>
      </c>
      <c r="C26" s="10">
        <v>72902179000</v>
      </c>
      <c r="D26" s="10">
        <v>72894278000</v>
      </c>
      <c r="E26" s="11">
        <v>76891949000</v>
      </c>
      <c r="F26" s="11">
        <v>76891949000</v>
      </c>
      <c r="G26" s="25">
        <f t="shared" si="0"/>
        <v>3997671000</v>
      </c>
      <c r="H26" s="22"/>
    </row>
    <row r="27" spans="2:8" x14ac:dyDescent="0.4">
      <c r="B27" s="20" t="s">
        <v>15</v>
      </c>
      <c r="C27" s="17">
        <f t="shared" ref="C27:F27" si="2">SUM(C17:C26)</f>
        <v>117789683000</v>
      </c>
      <c r="D27" s="17">
        <f t="shared" si="2"/>
        <v>117832817000</v>
      </c>
      <c r="E27" s="18">
        <f t="shared" si="2"/>
        <v>124193601000</v>
      </c>
      <c r="F27" s="18">
        <f t="shared" si="2"/>
        <v>125130833000</v>
      </c>
      <c r="G27" s="26">
        <f>F27-D27</f>
        <v>7298016000</v>
      </c>
      <c r="H27" s="23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D394-58D1-441B-B096-C5DB60229081}">
  <dimension ref="A2:J27"/>
  <sheetViews>
    <sheetView showGridLines="0" tabSelected="1" zoomScale="70" zoomScaleNormal="70" workbookViewId="0">
      <selection activeCell="J10" sqref="J10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25</v>
      </c>
      <c r="C2" s="4"/>
      <c r="D2" s="4"/>
      <c r="E2" s="1"/>
      <c r="J2" s="12" t="s">
        <v>17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29" t="s">
        <v>3</v>
      </c>
      <c r="C4" s="29">
        <v>2021</v>
      </c>
      <c r="D4" s="29"/>
      <c r="E4" s="29"/>
      <c r="F4" s="29">
        <v>2022</v>
      </c>
      <c r="G4" s="29"/>
      <c r="H4" s="29"/>
      <c r="I4" s="29" t="s">
        <v>0</v>
      </c>
      <c r="J4" s="30" t="s">
        <v>21</v>
      </c>
    </row>
    <row r="5" spans="1:10" ht="19.95" customHeight="1" x14ac:dyDescent="0.4">
      <c r="A5" s="3"/>
      <c r="B5" s="29"/>
      <c r="C5" s="19" t="s">
        <v>18</v>
      </c>
      <c r="D5" s="19" t="s">
        <v>19</v>
      </c>
      <c r="E5" s="19" t="s">
        <v>20</v>
      </c>
      <c r="F5" s="19" t="s">
        <v>18</v>
      </c>
      <c r="G5" s="19" t="s">
        <v>19</v>
      </c>
      <c r="H5" s="19" t="s">
        <v>20</v>
      </c>
      <c r="I5" s="29"/>
      <c r="J5" s="31"/>
    </row>
    <row r="6" spans="1:10" x14ac:dyDescent="0.4">
      <c r="A6" s="3"/>
      <c r="B6" s="15" t="s">
        <v>4</v>
      </c>
      <c r="C6" s="6">
        <v>609000</v>
      </c>
      <c r="D6" s="6">
        <v>609000</v>
      </c>
      <c r="E6" s="6">
        <v>609000</v>
      </c>
      <c r="F6" s="6">
        <v>716000</v>
      </c>
      <c r="G6" s="7">
        <v>716000</v>
      </c>
      <c r="H6" s="7">
        <v>716000</v>
      </c>
      <c r="I6" s="24">
        <f t="shared" ref="I6:I26" si="0">H6-E6</f>
        <v>107000</v>
      </c>
      <c r="J6" s="21"/>
    </row>
    <row r="7" spans="1:10" x14ac:dyDescent="0.4">
      <c r="A7" s="3"/>
      <c r="B7" s="14" t="s">
        <v>6</v>
      </c>
      <c r="C7" s="8">
        <v>870797000</v>
      </c>
      <c r="D7" s="8">
        <v>870797000</v>
      </c>
      <c r="E7" s="8">
        <v>870797000</v>
      </c>
      <c r="F7" s="8">
        <v>1002314000</v>
      </c>
      <c r="G7" s="9">
        <v>1002314000</v>
      </c>
      <c r="H7" s="9">
        <v>1002314000</v>
      </c>
      <c r="I7" s="25">
        <f t="shared" si="0"/>
        <v>131517000</v>
      </c>
      <c r="J7" s="22"/>
    </row>
    <row r="8" spans="1:10" x14ac:dyDescent="0.4">
      <c r="A8" s="3"/>
      <c r="B8" s="14" t="s">
        <v>7</v>
      </c>
      <c r="C8" s="8">
        <v>85961000</v>
      </c>
      <c r="D8" s="8">
        <v>85961000</v>
      </c>
      <c r="E8" s="8">
        <v>85961000</v>
      </c>
      <c r="F8" s="8">
        <v>131061000</v>
      </c>
      <c r="G8" s="9">
        <v>131061000</v>
      </c>
      <c r="H8" s="9">
        <v>131061000</v>
      </c>
      <c r="I8" s="25">
        <f t="shared" si="0"/>
        <v>45100000</v>
      </c>
      <c r="J8" s="22"/>
    </row>
    <row r="9" spans="1:10" x14ac:dyDescent="0.4">
      <c r="A9" s="3"/>
      <c r="B9" s="14" t="s">
        <v>8</v>
      </c>
      <c r="C9" s="8">
        <v>81293000</v>
      </c>
      <c r="D9" s="8">
        <v>81293000</v>
      </c>
      <c r="E9" s="8">
        <v>81293000</v>
      </c>
      <c r="F9" s="8">
        <v>37568000</v>
      </c>
      <c r="G9" s="9">
        <v>37568000</v>
      </c>
      <c r="H9" s="9">
        <v>37568000</v>
      </c>
      <c r="I9" s="25">
        <f t="shared" si="0"/>
        <v>-43725000</v>
      </c>
      <c r="J9" s="22"/>
    </row>
    <row r="10" spans="1:10" x14ac:dyDescent="0.4">
      <c r="A10" s="3"/>
      <c r="B10" s="14" t="s">
        <v>9</v>
      </c>
      <c r="C10" s="8">
        <v>241418000</v>
      </c>
      <c r="D10" s="8">
        <v>241418000</v>
      </c>
      <c r="E10" s="8">
        <v>241418000</v>
      </c>
      <c r="F10" s="8">
        <v>208766000</v>
      </c>
      <c r="G10" s="9">
        <v>208766000</v>
      </c>
      <c r="H10" s="9">
        <v>208766000</v>
      </c>
      <c r="I10" s="25">
        <f t="shared" si="0"/>
        <v>-32652000</v>
      </c>
      <c r="J10" s="22"/>
    </row>
    <row r="11" spans="1:10" x14ac:dyDescent="0.4">
      <c r="A11" s="3"/>
      <c r="B11" s="14" t="s">
        <v>10</v>
      </c>
      <c r="C11" s="8">
        <v>243948000</v>
      </c>
      <c r="D11" s="8">
        <v>243948000</v>
      </c>
      <c r="E11" s="8">
        <v>243948000</v>
      </c>
      <c r="F11" s="8">
        <v>208081000</v>
      </c>
      <c r="G11" s="9">
        <v>208081000</v>
      </c>
      <c r="H11" s="9">
        <v>208081000</v>
      </c>
      <c r="I11" s="25">
        <f t="shared" si="0"/>
        <v>-35867000</v>
      </c>
      <c r="J11" s="22"/>
    </row>
    <row r="12" spans="1:10" x14ac:dyDescent="0.4">
      <c r="A12" s="3"/>
      <c r="B12" s="14" t="s">
        <v>11</v>
      </c>
      <c r="C12" s="8">
        <v>3688000</v>
      </c>
      <c r="D12" s="8">
        <v>3688000</v>
      </c>
      <c r="E12" s="8">
        <v>3688000</v>
      </c>
      <c r="F12" s="8">
        <v>4163000</v>
      </c>
      <c r="G12" s="9">
        <v>4163000</v>
      </c>
      <c r="H12" s="9">
        <v>4163000</v>
      </c>
      <c r="I12" s="25">
        <f t="shared" si="0"/>
        <v>475000</v>
      </c>
      <c r="J12" s="22"/>
    </row>
    <row r="13" spans="1:10" x14ac:dyDescent="0.4">
      <c r="B13" s="13" t="s">
        <v>12</v>
      </c>
      <c r="C13" s="10">
        <v>372869460089</v>
      </c>
      <c r="D13" s="10">
        <v>416459850089</v>
      </c>
      <c r="E13" s="10">
        <v>416459850089</v>
      </c>
      <c r="F13" s="10">
        <v>414252796950</v>
      </c>
      <c r="G13" s="11">
        <v>487244853950</v>
      </c>
      <c r="H13" s="11">
        <v>488069250950</v>
      </c>
      <c r="I13" s="25">
        <f t="shared" si="0"/>
        <v>71609400861</v>
      </c>
      <c r="J13" s="22"/>
    </row>
    <row r="14" spans="1:10" x14ac:dyDescent="0.4">
      <c r="B14" s="13" t="s">
        <v>13</v>
      </c>
      <c r="C14" s="10">
        <v>629402000</v>
      </c>
      <c r="D14" s="10">
        <v>629402000</v>
      </c>
      <c r="E14" s="10">
        <v>629402000</v>
      </c>
      <c r="F14" s="10">
        <v>483235000</v>
      </c>
      <c r="G14" s="11">
        <v>484047000</v>
      </c>
      <c r="H14" s="11">
        <v>484047000</v>
      </c>
      <c r="I14" s="25">
        <f t="shared" si="0"/>
        <v>-145355000</v>
      </c>
      <c r="J14" s="22"/>
    </row>
    <row r="15" spans="1:10" x14ac:dyDescent="0.4">
      <c r="B15" s="13" t="s">
        <v>14</v>
      </c>
      <c r="C15" s="10">
        <v>512866000</v>
      </c>
      <c r="D15" s="10">
        <v>512866000</v>
      </c>
      <c r="E15" s="10">
        <v>512866000</v>
      </c>
      <c r="F15" s="10">
        <v>513078000</v>
      </c>
      <c r="G15" s="11">
        <v>513078000</v>
      </c>
      <c r="H15" s="11">
        <v>513078000</v>
      </c>
      <c r="I15" s="25">
        <f t="shared" si="0"/>
        <v>212000</v>
      </c>
      <c r="J15" s="22"/>
    </row>
    <row r="16" spans="1:10" x14ac:dyDescent="0.4">
      <c r="B16" s="16" t="s">
        <v>5</v>
      </c>
      <c r="C16" s="17">
        <f t="shared" ref="C16:H16" si="1">SUM(C6:C15)</f>
        <v>375539442089</v>
      </c>
      <c r="D16" s="17">
        <f t="shared" si="1"/>
        <v>419129832089</v>
      </c>
      <c r="E16" s="17">
        <f t="shared" si="1"/>
        <v>419129832089</v>
      </c>
      <c r="F16" s="17">
        <f t="shared" si="1"/>
        <v>416841778950</v>
      </c>
      <c r="G16" s="18">
        <f t="shared" si="1"/>
        <v>489834647950</v>
      </c>
      <c r="H16" s="18">
        <f t="shared" si="1"/>
        <v>490659044950</v>
      </c>
      <c r="I16" s="26">
        <f>H16-E16</f>
        <v>71529212861</v>
      </c>
      <c r="J16" s="23"/>
    </row>
    <row r="17" spans="2:10" x14ac:dyDescent="0.4">
      <c r="B17" s="15" t="s">
        <v>4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5">
        <f t="shared" si="0"/>
        <v>0</v>
      </c>
      <c r="J17" s="22"/>
    </row>
    <row r="18" spans="2:10" x14ac:dyDescent="0.4">
      <c r="B18" s="14" t="s">
        <v>6</v>
      </c>
      <c r="C18" s="8">
        <v>82693000</v>
      </c>
      <c r="D18" s="8">
        <v>82693000</v>
      </c>
      <c r="E18" s="8">
        <v>82693000</v>
      </c>
      <c r="F18" s="8">
        <v>82745000</v>
      </c>
      <c r="G18" s="9">
        <v>82584000</v>
      </c>
      <c r="H18" s="9">
        <v>82584000</v>
      </c>
      <c r="I18" s="25">
        <f t="shared" si="0"/>
        <v>-109000</v>
      </c>
      <c r="J18" s="22"/>
    </row>
    <row r="19" spans="2:10" x14ac:dyDescent="0.4">
      <c r="B19" s="14" t="s">
        <v>7</v>
      </c>
      <c r="C19" s="8">
        <v>361000</v>
      </c>
      <c r="D19" s="8">
        <v>361000</v>
      </c>
      <c r="E19" s="8">
        <v>361000</v>
      </c>
      <c r="F19" s="8">
        <v>10000000</v>
      </c>
      <c r="G19" s="9">
        <v>10000000</v>
      </c>
      <c r="H19" s="9">
        <v>10000000</v>
      </c>
      <c r="I19" s="25">
        <f t="shared" si="0"/>
        <v>9639000</v>
      </c>
      <c r="J19" s="22"/>
    </row>
    <row r="20" spans="2:10" x14ac:dyDescent="0.4">
      <c r="B20" s="14" t="s">
        <v>8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5">
        <f t="shared" si="0"/>
        <v>0</v>
      </c>
      <c r="J20" s="22"/>
    </row>
    <row r="21" spans="2:10" x14ac:dyDescent="0.4">
      <c r="B21" s="14" t="s">
        <v>9</v>
      </c>
      <c r="C21" s="8">
        <v>3931239000</v>
      </c>
      <c r="D21" s="8">
        <v>3931239000</v>
      </c>
      <c r="E21" s="8">
        <v>3931239000</v>
      </c>
      <c r="F21" s="8">
        <v>3846537000</v>
      </c>
      <c r="G21" s="9">
        <v>3846537000</v>
      </c>
      <c r="H21" s="9">
        <v>3846537000</v>
      </c>
      <c r="I21" s="25">
        <f t="shared" si="0"/>
        <v>-84702000</v>
      </c>
      <c r="J21" s="22"/>
    </row>
    <row r="22" spans="2:10" x14ac:dyDescent="0.4">
      <c r="B22" s="14" t="s">
        <v>10</v>
      </c>
      <c r="C22" s="8">
        <v>1745468000</v>
      </c>
      <c r="D22" s="8">
        <v>1745468000</v>
      </c>
      <c r="E22" s="8">
        <v>1745468000</v>
      </c>
      <c r="F22" s="8">
        <v>1538178000</v>
      </c>
      <c r="G22" s="9">
        <v>1538178000</v>
      </c>
      <c r="H22" s="9">
        <v>1538178000</v>
      </c>
      <c r="I22" s="25">
        <f t="shared" si="0"/>
        <v>-207290000</v>
      </c>
      <c r="J22" s="22"/>
    </row>
    <row r="23" spans="2:10" x14ac:dyDescent="0.4">
      <c r="B23" s="14" t="s">
        <v>11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5">
        <f t="shared" si="0"/>
        <v>0</v>
      </c>
      <c r="J23" s="22"/>
    </row>
    <row r="24" spans="2:10" x14ac:dyDescent="0.4">
      <c r="B24" s="13" t="s">
        <v>12</v>
      </c>
      <c r="C24" s="10">
        <v>9869817000</v>
      </c>
      <c r="D24" s="10">
        <v>9899817000</v>
      </c>
      <c r="E24" s="10">
        <v>9899817000</v>
      </c>
      <c r="F24" s="10">
        <v>10678993000</v>
      </c>
      <c r="G24" s="11">
        <v>10610887000</v>
      </c>
      <c r="H24" s="11">
        <v>10710887000</v>
      </c>
      <c r="I24" s="25">
        <f t="shared" si="0"/>
        <v>811070000</v>
      </c>
      <c r="J24" s="22"/>
    </row>
    <row r="25" spans="2:10" x14ac:dyDescent="0.4">
      <c r="B25" s="13" t="s">
        <v>13</v>
      </c>
      <c r="C25" s="10">
        <v>358792000</v>
      </c>
      <c r="D25" s="10">
        <v>358792000</v>
      </c>
      <c r="E25" s="10">
        <v>358792000</v>
      </c>
      <c r="F25" s="10">
        <v>305403000</v>
      </c>
      <c r="G25" s="11">
        <v>305403000</v>
      </c>
      <c r="H25" s="11">
        <v>305403000</v>
      </c>
      <c r="I25" s="25">
        <f t="shared" si="0"/>
        <v>-53389000</v>
      </c>
      <c r="J25" s="22"/>
    </row>
    <row r="26" spans="2:10" x14ac:dyDescent="0.4">
      <c r="B26" s="13" t="s">
        <v>14</v>
      </c>
      <c r="C26" s="10">
        <v>175309000</v>
      </c>
      <c r="D26" s="10">
        <v>175309000</v>
      </c>
      <c r="E26" s="10">
        <v>175309000</v>
      </c>
      <c r="F26" s="10">
        <v>200732000</v>
      </c>
      <c r="G26" s="11">
        <v>199928000</v>
      </c>
      <c r="H26" s="11">
        <v>199928000</v>
      </c>
      <c r="I26" s="25">
        <f t="shared" si="0"/>
        <v>24619000</v>
      </c>
      <c r="J26" s="22"/>
    </row>
    <row r="27" spans="2:10" x14ac:dyDescent="0.4">
      <c r="B27" s="16" t="s">
        <v>15</v>
      </c>
      <c r="C27" s="17">
        <f t="shared" ref="C27:H27" si="2">SUM(C17:C26)</f>
        <v>16163679000</v>
      </c>
      <c r="D27" s="17">
        <f t="shared" si="2"/>
        <v>16193679000</v>
      </c>
      <c r="E27" s="17">
        <f t="shared" si="2"/>
        <v>16193679000</v>
      </c>
      <c r="F27" s="17">
        <f t="shared" si="2"/>
        <v>16662588000</v>
      </c>
      <c r="G27" s="18">
        <f t="shared" si="2"/>
        <v>16593517000</v>
      </c>
      <c r="H27" s="18">
        <f t="shared" si="2"/>
        <v>16693517000</v>
      </c>
      <c r="I27" s="26">
        <f>H27-E27</f>
        <v>499838000</v>
      </c>
      <c r="J27" s="23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세입_수입_외화_202209</vt:lpstr>
      <vt:lpstr>세입_수입_총액_202209</vt:lpstr>
      <vt:lpstr>세입_수입_총수입_202209</vt:lpstr>
      <vt:lpstr>세입_수입_추경포함_202209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Yes</cp:lastModifiedBy>
  <cp:lastPrinted>2019-10-25T13:11:04Z</cp:lastPrinted>
  <dcterms:modified xsi:type="dcterms:W3CDTF">2022-09-06T03:56:29Z</dcterms:modified>
</cp:coreProperties>
</file>