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cripto\"/>
    </mc:Choice>
  </mc:AlternateContent>
  <xr:revisionPtr revIDLastSave="0" documentId="13_ncr:1_{DAD8C69B-2029-46E9-B8A1-1EB7C163D1A4}" xr6:coauthVersionLast="47" xr6:coauthVersionMax="47" xr10:uidLastSave="{00000000-0000-0000-0000-000000000000}"/>
  <bookViews>
    <workbookView xWindow="-120" yWindow="-120" windowWidth="29040" windowHeight="15720" activeTab="1" xr2:uid="{155E98D5-576D-4601-8068-F6FEE7076BB9}"/>
  </bookViews>
  <sheets>
    <sheet name="Euclides" sheetId="1" r:id="rId1"/>
    <sheet name="Algoritmo extendido eucli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B7" i="2"/>
  <c r="D7" i="2" s="1"/>
  <c r="C7" i="2"/>
  <c r="C8" i="2" s="1"/>
  <c r="B8" i="2"/>
  <c r="E6" i="2"/>
  <c r="A6" i="2"/>
  <c r="A5" i="2"/>
  <c r="C5" i="2"/>
  <c r="C4" i="2"/>
  <c r="C6" i="2" s="1"/>
  <c r="B5" i="1"/>
  <c r="A6" i="1" s="1"/>
  <c r="A5" i="1"/>
  <c r="D8" i="2" l="1"/>
  <c r="E7" i="2"/>
  <c r="B6" i="2"/>
  <c r="D5" i="1"/>
  <c r="F5" i="1"/>
  <c r="B6" i="1" s="1"/>
  <c r="E8" i="2" l="1"/>
  <c r="D6" i="2"/>
  <c r="D6" i="1"/>
  <c r="A7" i="1"/>
  <c r="F6" i="1"/>
  <c r="B7" i="1" s="1"/>
  <c r="A8" i="1" s="1"/>
  <c r="F7" i="1" l="1"/>
  <c r="B8" i="1" s="1"/>
  <c r="A9" i="1" s="1"/>
  <c r="D7" i="1"/>
  <c r="F8" i="1" l="1"/>
  <c r="B9" i="1" s="1"/>
  <c r="D9" i="1" s="1"/>
  <c r="D8" i="1"/>
  <c r="F9" i="1" l="1"/>
  <c r="H1" i="2" l="1"/>
</calcChain>
</file>

<file path=xl/sharedStrings.xml><?xml version="1.0" encoding="utf-8"?>
<sst xmlns="http://schemas.openxmlformats.org/spreadsheetml/2006/main" count="20" uniqueCount="10">
  <si>
    <t>A</t>
  </si>
  <si>
    <t>B</t>
  </si>
  <si>
    <t>*</t>
  </si>
  <si>
    <t>+</t>
  </si>
  <si>
    <t>i</t>
  </si>
  <si>
    <t>y_i</t>
  </si>
  <si>
    <t>g_i</t>
  </si>
  <si>
    <t>u_i</t>
  </si>
  <si>
    <t>v_i</t>
  </si>
  <si>
    <t>INVERSO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</si>
</sst>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8EA4-1773-4A32-BF00-5D9315DFC6B8}">
  <dimension ref="A1:F9"/>
  <sheetViews>
    <sheetView workbookViewId="0">
      <selection activeCell="B2" sqref="B2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</cols>
  <sheetData>
    <row r="1" spans="1:6" x14ac:dyDescent="0.25">
      <c r="A1" t="s">
        <v>0</v>
      </c>
      <c r="B1">
        <v>5</v>
      </c>
    </row>
    <row r="2" spans="1:6" x14ac:dyDescent="0.25">
      <c r="A2" t="s">
        <v>1</v>
      </c>
      <c r="B2">
        <v>64</v>
      </c>
    </row>
    <row r="5" spans="1:6" x14ac:dyDescent="0.25">
      <c r="A5">
        <f xml:space="preserve"> MAX(B1:B2)</f>
        <v>64</v>
      </c>
      <c r="B5">
        <f xml:space="preserve"> MIN(B1:B2)</f>
        <v>5</v>
      </c>
      <c r="C5" t="s">
        <v>2</v>
      </c>
      <c r="D5">
        <f>QUOTIENT(A5, B5)</f>
        <v>12</v>
      </c>
      <c r="E5" t="s">
        <v>3</v>
      </c>
      <c r="F5">
        <f>MOD(A5,B5)</f>
        <v>4</v>
      </c>
    </row>
    <row r="6" spans="1:6" x14ac:dyDescent="0.25">
      <c r="A6">
        <f>B5</f>
        <v>5</v>
      </c>
      <c r="B6">
        <f>F5</f>
        <v>4</v>
      </c>
      <c r="C6" t="s">
        <v>2</v>
      </c>
      <c r="D6">
        <f>QUOTIENT(A6, B6)</f>
        <v>1</v>
      </c>
      <c r="E6" t="s">
        <v>3</v>
      </c>
      <c r="F6">
        <f>MOD(A6,B6)</f>
        <v>1</v>
      </c>
    </row>
    <row r="7" spans="1:6" x14ac:dyDescent="0.25">
      <c r="A7">
        <f>B6</f>
        <v>4</v>
      </c>
      <c r="B7">
        <f>F6</f>
        <v>1</v>
      </c>
      <c r="C7" t="s">
        <v>2</v>
      </c>
      <c r="D7">
        <f>QUOTIENT(A7, B7)</f>
        <v>4</v>
      </c>
      <c r="E7" t="s">
        <v>3</v>
      </c>
      <c r="F7">
        <f>MOD(A7,B7)</f>
        <v>0</v>
      </c>
    </row>
    <row r="8" spans="1:6" x14ac:dyDescent="0.25">
      <c r="A8">
        <f>B7</f>
        <v>1</v>
      </c>
      <c r="B8">
        <f>F7</f>
        <v>0</v>
      </c>
      <c r="C8" t="s">
        <v>2</v>
      </c>
      <c r="D8" t="e">
        <f>QUOTIENT(A8, B8)</f>
        <v>#DIV/0!</v>
      </c>
      <c r="E8" t="s">
        <v>3</v>
      </c>
      <c r="F8" t="e">
        <f>MOD(A8,B8)</f>
        <v>#DIV/0!</v>
      </c>
    </row>
    <row r="9" spans="1:6" x14ac:dyDescent="0.25">
      <c r="A9">
        <f>B8</f>
        <v>0</v>
      </c>
      <c r="B9" t="e">
        <f>F8</f>
        <v>#DIV/0!</v>
      </c>
      <c r="C9" t="s">
        <v>2</v>
      </c>
      <c r="D9" t="e">
        <f>QUOTIENT(A9, B9)</f>
        <v>#DIV/0!</v>
      </c>
      <c r="E9" t="s">
        <v>3</v>
      </c>
      <c r="F9" t="e">
        <f>MOD(A9,B9)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F0CB-F84E-4E94-A26B-748408FC1B96}">
  <dimension ref="A1:H25"/>
  <sheetViews>
    <sheetView tabSelected="1" workbookViewId="0">
      <selection activeCell="E24" sqref="E24"/>
    </sheetView>
  </sheetViews>
  <sheetFormatPr baseColWidth="10" defaultRowHeight="15" x14ac:dyDescent="0.25"/>
  <cols>
    <col min="8" max="8" width="11.85546875" bestFit="1" customWidth="1"/>
  </cols>
  <sheetData>
    <row r="1" spans="1:8" x14ac:dyDescent="0.25">
      <c r="A1" t="s">
        <v>0</v>
      </c>
      <c r="B1" t="s">
        <v>1</v>
      </c>
      <c r="G1" t="s">
        <v>9</v>
      </c>
      <c r="H1">
        <f>INDEX(A:E,MATCH(1,C:C,0),5)</f>
        <v>13</v>
      </c>
    </row>
    <row r="2" spans="1:8" x14ac:dyDescent="0.25">
      <c r="A2">
        <v>5</v>
      </c>
      <c r="B2">
        <v>64</v>
      </c>
    </row>
    <row r="3" spans="1:8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</row>
    <row r="4" spans="1:8" x14ac:dyDescent="0.25">
      <c r="A4">
        <v>0</v>
      </c>
      <c r="C4">
        <f>MAX(A2:B2)</f>
        <v>64</v>
      </c>
      <c r="D4">
        <v>1</v>
      </c>
      <c r="E4">
        <v>0</v>
      </c>
    </row>
    <row r="5" spans="1:8" x14ac:dyDescent="0.25">
      <c r="A5">
        <f>A4+1</f>
        <v>1</v>
      </c>
      <c r="C5">
        <f>MIN(A2:B2)</f>
        <v>5</v>
      </c>
      <c r="D5">
        <v>0</v>
      </c>
      <c r="E5">
        <v>1</v>
      </c>
    </row>
    <row r="6" spans="1:8" ht="16.5" customHeight="1" x14ac:dyDescent="0.25">
      <c r="A6">
        <f>A5+1</f>
        <v>2</v>
      </c>
      <c r="B6">
        <f>QUOTIENT(C4,C5)</f>
        <v>12</v>
      </c>
      <c r="C6">
        <f>MOD(C4,C5)</f>
        <v>4</v>
      </c>
      <c r="D6">
        <f>D4-B6*D5</f>
        <v>1</v>
      </c>
      <c r="E6">
        <f>MOD(E4 - B6*E5,$B$2)</f>
        <v>52</v>
      </c>
    </row>
    <row r="7" spans="1:8" ht="16.5" customHeight="1" x14ac:dyDescent="0.25">
      <c r="A7">
        <f t="shared" ref="A7:A25" si="0">A6+1</f>
        <v>3</v>
      </c>
      <c r="B7">
        <f t="shared" ref="B7:B25" si="1">QUOTIENT(C5,C6)</f>
        <v>1</v>
      </c>
      <c r="C7">
        <f t="shared" ref="C7:C25" si="2">MOD(C5,C6)</f>
        <v>1</v>
      </c>
      <c r="D7">
        <f t="shared" ref="D7:D25" si="3">D5-B7*D6</f>
        <v>-1</v>
      </c>
      <c r="E7">
        <f t="shared" ref="E7:E25" si="4">MOD(E5 - B7*E6,$B$2)</f>
        <v>13</v>
      </c>
    </row>
    <row r="8" spans="1:8" ht="16.5" customHeight="1" x14ac:dyDescent="0.25">
      <c r="A8">
        <f t="shared" si="0"/>
        <v>4</v>
      </c>
      <c r="B8">
        <f t="shared" si="1"/>
        <v>4</v>
      </c>
      <c r="C8">
        <f t="shared" si="2"/>
        <v>0</v>
      </c>
      <c r="D8">
        <f t="shared" si="3"/>
        <v>5</v>
      </c>
      <c r="E8">
        <f t="shared" si="4"/>
        <v>0</v>
      </c>
    </row>
    <row r="9" spans="1:8" ht="16.5" customHeight="1" x14ac:dyDescent="0.25"/>
    <row r="10" spans="1:8" ht="16.5" customHeight="1" x14ac:dyDescent="0.25"/>
    <row r="11" spans="1:8" ht="16.5" customHeight="1" x14ac:dyDescent="0.25"/>
    <row r="12" spans="1:8" ht="16.5" customHeight="1" x14ac:dyDescent="0.25"/>
    <row r="13" spans="1:8" ht="16.5" customHeight="1" x14ac:dyDescent="0.25"/>
    <row r="14" spans="1:8" ht="16.5" customHeight="1" x14ac:dyDescent="0.25"/>
    <row r="15" spans="1:8" ht="16.5" customHeight="1" x14ac:dyDescent="0.25"/>
    <row r="16" spans="1:8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2E9EC077697C4588387F9539853CF3" ma:contentTypeVersion="13" ma:contentTypeDescription="Crear nuevo documento." ma:contentTypeScope="" ma:versionID="c661bcddb3c14afeb4d7b6171eacc7d8">
  <xsd:schema xmlns:xsd="http://www.w3.org/2001/XMLSchema" xmlns:xs="http://www.w3.org/2001/XMLSchema" xmlns:p="http://schemas.microsoft.com/office/2006/metadata/properties" xmlns:ns3="c2ceabf8-66f8-47cf-82ca-cad08ce6cd39" xmlns:ns4="687d43b8-991c-44e4-bd6c-9339495745d3" targetNamespace="http://schemas.microsoft.com/office/2006/metadata/properties" ma:root="true" ma:fieldsID="a12a3057a97bb0000173a8d87fd51cf7" ns3:_="" ns4:_="">
    <xsd:import namespace="c2ceabf8-66f8-47cf-82ca-cad08ce6cd39"/>
    <xsd:import namespace="687d43b8-991c-44e4-bd6c-9339495745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eabf8-66f8-47cf-82ca-cad08ce6cd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d43b8-991c-44e4-bd6c-9339495745d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EDD0C2-2A11-4FE4-845E-2B666DA322DD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c2ceabf8-66f8-47cf-82ca-cad08ce6cd39"/>
    <ds:schemaRef ds:uri="http://schemas.openxmlformats.org/package/2006/metadata/core-properties"/>
    <ds:schemaRef ds:uri="http://purl.org/dc/dcmitype/"/>
    <ds:schemaRef ds:uri="http://schemas.microsoft.com/office/2006/metadata/properties"/>
    <ds:schemaRef ds:uri="687d43b8-991c-44e4-bd6c-9339495745d3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1703458-CCAE-434C-B0E8-BD171CCFDF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BE90F7-D972-4973-B15A-829C042D52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eabf8-66f8-47cf-82ca-cad08ce6cd39"/>
    <ds:schemaRef ds:uri="687d43b8-991c-44e4-bd6c-9339495745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Euclides</vt:lpstr>
      <vt:lpstr>Algoritmo extendido euclides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Jesús</dc:creator>
  <cp:lastModifiedBy>Carlos Jesús</cp:lastModifiedBy>
  <dcterms:created xsi:type="dcterms:W3CDTF">2022-09-21T14:52:17Z</dcterms:created>
  <dcterms:modified xsi:type="dcterms:W3CDTF">2022-09-27T14:49:48Z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0x010100602E9EC077697C4588387F9539853CF3</vt:lpwstr>
  </property>
</Properties>
</file>