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codeName="ThisWorkbook" hidePivotFieldList="1" autoCompressPictures="0"/>
  <bookViews>
    <workbookView xWindow="0" yWindow="-460" windowWidth="28800" windowHeight="18020" tabRatio="826" activeTab="11"/>
  </bookViews>
  <sheets>
    <sheet name="All Regions" sheetId="14" r:id="rId1"/>
    <sheet name="Bakken Region" sheetId="4" r:id="rId2"/>
    <sheet name="Eagle Ford Region" sheetId="5" r:id="rId3"/>
    <sheet name="Haynesville Region" sheetId="6" r:id="rId4"/>
    <sheet name="Marcellus Region" sheetId="7" r:id="rId5"/>
    <sheet name="Niobrara Region" sheetId="8" r:id="rId6"/>
    <sheet name="Permian Region" sheetId="9" r:id="rId7"/>
    <sheet name="Utica Region" sheetId="11" r:id="rId8"/>
    <sheet name="RegionCounties" sheetId="10" r:id="rId9"/>
    <sheet name="Basins" sheetId="12" r:id="rId10"/>
    <sheet name="sheet" sheetId="13" r:id="rId11"/>
    <sheet name="All Data" sheetId="15" r:id="rId12"/>
  </sheets>
  <externalReferences>
    <externalReference r:id="rId13"/>
  </externalReferences>
  <definedNames>
    <definedName name="_xlnm._FilterDatabase" localSheetId="8" hidden="1">RegionCounties!$A$1:$E$287</definedName>
    <definedName name="_xlnm._FilterDatabase" localSheetId="10" hidden="1">sheet!$A$1:$D$46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40001" iterateDelta="9.9999999999994451E-4" concurrentCalc="0"/>
  <pivotCaches>
    <pivotCache cacheId="0" r:id="rId1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5" l="1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5" i="15"/>
  <c r="J456" i="15"/>
  <c r="J457" i="15"/>
  <c r="J458" i="15"/>
  <c r="J459" i="15"/>
  <c r="J460" i="15"/>
  <c r="J461" i="15"/>
  <c r="J462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77" i="15"/>
  <c r="J478" i="15"/>
  <c r="J479" i="15"/>
  <c r="J480" i="15"/>
  <c r="J481" i="15"/>
  <c r="J482" i="15"/>
  <c r="J483" i="15"/>
  <c r="J484" i="15"/>
  <c r="J485" i="15"/>
  <c r="J486" i="15"/>
  <c r="J487" i="15"/>
  <c r="J488" i="15"/>
  <c r="J489" i="15"/>
  <c r="J490" i="15"/>
  <c r="J491" i="15"/>
  <c r="J492" i="15"/>
  <c r="J493" i="15"/>
  <c r="J494" i="15"/>
  <c r="J495" i="15"/>
  <c r="J496" i="15"/>
  <c r="J497" i="15"/>
  <c r="J498" i="15"/>
  <c r="J499" i="15"/>
  <c r="J500" i="15"/>
  <c r="J501" i="15"/>
  <c r="J502" i="15"/>
  <c r="J503" i="15"/>
  <c r="J504" i="15"/>
  <c r="J505" i="15"/>
  <c r="J506" i="15"/>
  <c r="J507" i="15"/>
  <c r="J508" i="15"/>
  <c r="J509" i="15"/>
  <c r="J510" i="15"/>
  <c r="J511" i="15"/>
  <c r="J512" i="15"/>
  <c r="J513" i="15"/>
  <c r="J514" i="15"/>
  <c r="J515" i="15"/>
  <c r="J516" i="15"/>
  <c r="J517" i="15"/>
  <c r="J518" i="15"/>
  <c r="J519" i="15"/>
  <c r="J520" i="15"/>
  <c r="J521" i="15"/>
  <c r="J522" i="15"/>
  <c r="J523" i="15"/>
  <c r="J524" i="15"/>
  <c r="J525" i="15"/>
  <c r="J526" i="15"/>
  <c r="J527" i="15"/>
  <c r="J528" i="15"/>
  <c r="J529" i="15"/>
  <c r="J530" i="15"/>
  <c r="J531" i="15"/>
  <c r="J532" i="15"/>
  <c r="J533" i="15"/>
  <c r="J534" i="15"/>
  <c r="J535" i="15"/>
  <c r="J536" i="15"/>
  <c r="J537" i="15"/>
  <c r="J538" i="15"/>
  <c r="J539" i="15"/>
  <c r="J540" i="15"/>
  <c r="J541" i="15"/>
  <c r="J542" i="15"/>
  <c r="J543" i="15"/>
  <c r="J544" i="15"/>
  <c r="J545" i="15"/>
  <c r="J546" i="15"/>
  <c r="J547" i="15"/>
  <c r="J548" i="15"/>
  <c r="J549" i="15"/>
  <c r="J550" i="15"/>
  <c r="J551" i="15"/>
  <c r="J552" i="15"/>
  <c r="J553" i="15"/>
  <c r="J554" i="15"/>
  <c r="J555" i="15"/>
  <c r="J556" i="15"/>
  <c r="J557" i="15"/>
  <c r="J558" i="15"/>
  <c r="J559" i="15"/>
  <c r="J560" i="15"/>
  <c r="J561" i="15"/>
  <c r="J562" i="15"/>
  <c r="J563" i="15"/>
  <c r="J564" i="15"/>
  <c r="J565" i="15"/>
  <c r="J566" i="15"/>
  <c r="J567" i="15"/>
  <c r="J568" i="15"/>
  <c r="J569" i="15"/>
  <c r="J570" i="15"/>
  <c r="J571" i="15"/>
  <c r="J572" i="15"/>
  <c r="J573" i="15"/>
  <c r="J574" i="15"/>
  <c r="J575" i="15"/>
  <c r="J576" i="15"/>
  <c r="J577" i="15"/>
  <c r="J578" i="15"/>
  <c r="J579" i="15"/>
  <c r="J580" i="15"/>
  <c r="J581" i="15"/>
  <c r="J582" i="15"/>
  <c r="J583" i="15"/>
  <c r="J584" i="15"/>
  <c r="J585" i="15"/>
  <c r="J586" i="15"/>
  <c r="J587" i="15"/>
  <c r="J588" i="15"/>
  <c r="J589" i="15"/>
  <c r="J590" i="15"/>
  <c r="J591" i="15"/>
  <c r="J592" i="15"/>
  <c r="J593" i="15"/>
  <c r="J594" i="15"/>
  <c r="J595" i="15"/>
  <c r="J596" i="15"/>
  <c r="J597" i="15"/>
  <c r="J598" i="15"/>
  <c r="J599" i="15"/>
  <c r="J600" i="15"/>
  <c r="J601" i="15"/>
  <c r="J602" i="15"/>
  <c r="J603" i="15"/>
  <c r="J604" i="15"/>
  <c r="J605" i="15"/>
  <c r="J606" i="15"/>
  <c r="J607" i="15"/>
  <c r="J608" i="15"/>
  <c r="J609" i="15"/>
  <c r="J610" i="15"/>
  <c r="J611" i="15"/>
  <c r="J612" i="15"/>
  <c r="J613" i="15"/>
  <c r="J614" i="15"/>
  <c r="J615" i="15"/>
  <c r="J616" i="15"/>
  <c r="J617" i="15"/>
  <c r="J618" i="15"/>
  <c r="J619" i="15"/>
  <c r="J620" i="15"/>
  <c r="J621" i="15"/>
  <c r="J622" i="15"/>
  <c r="J623" i="15"/>
  <c r="J624" i="15"/>
  <c r="J625" i="15"/>
  <c r="J626" i="15"/>
  <c r="J627" i="15"/>
  <c r="J628" i="15"/>
  <c r="J629" i="15"/>
  <c r="J630" i="15"/>
  <c r="J631" i="15"/>
  <c r="J632" i="15"/>
  <c r="J633" i="15"/>
  <c r="J634" i="15"/>
  <c r="J635" i="15"/>
  <c r="J636" i="15"/>
  <c r="J637" i="15"/>
  <c r="J638" i="15"/>
  <c r="J639" i="15"/>
  <c r="J640" i="15"/>
  <c r="J641" i="15"/>
  <c r="J642" i="15"/>
  <c r="J643" i="15"/>
  <c r="J644" i="15"/>
  <c r="J645" i="15"/>
  <c r="J646" i="15"/>
  <c r="J647" i="15"/>
  <c r="J648" i="15"/>
  <c r="J649" i="15"/>
  <c r="J650" i="15"/>
  <c r="J651" i="15"/>
  <c r="J652" i="15"/>
  <c r="J653" i="15"/>
  <c r="J654" i="15"/>
  <c r="J655" i="15"/>
  <c r="J656" i="15"/>
  <c r="J657" i="15"/>
  <c r="J658" i="15"/>
  <c r="J659" i="15"/>
  <c r="J660" i="15"/>
  <c r="J661" i="15"/>
  <c r="J662" i="15"/>
  <c r="J663" i="15"/>
  <c r="J664" i="15"/>
  <c r="J665" i="15"/>
  <c r="J666" i="15"/>
  <c r="J667" i="15"/>
  <c r="J668" i="15"/>
  <c r="J669" i="15"/>
  <c r="J670" i="15"/>
  <c r="J671" i="15"/>
  <c r="J672" i="15"/>
  <c r="J673" i="15"/>
  <c r="J674" i="15"/>
  <c r="J675" i="15"/>
  <c r="J676" i="15"/>
  <c r="J677" i="15"/>
  <c r="J678" i="15"/>
  <c r="J679" i="15"/>
  <c r="J680" i="15"/>
  <c r="J681" i="15"/>
  <c r="J5" i="15"/>
  <c r="J4" i="15"/>
  <c r="E98" i="14"/>
  <c r="E99" i="14"/>
  <c r="H4" i="14"/>
  <c r="B4" i="14"/>
  <c r="H5" i="14"/>
  <c r="B5" i="14"/>
  <c r="H6" i="14"/>
  <c r="B6" i="14"/>
  <c r="H7" i="14"/>
  <c r="B7" i="14"/>
  <c r="H8" i="14"/>
  <c r="B8" i="14"/>
  <c r="H9" i="14"/>
  <c r="B9" i="14"/>
  <c r="H10" i="14"/>
  <c r="B10" i="14"/>
  <c r="H11" i="14"/>
  <c r="B11" i="14"/>
  <c r="H12" i="14"/>
  <c r="B12" i="14"/>
  <c r="H13" i="14"/>
  <c r="B13" i="14"/>
  <c r="H14" i="14"/>
  <c r="B14" i="14"/>
  <c r="H15" i="14"/>
  <c r="B15" i="14"/>
  <c r="H16" i="14"/>
  <c r="B16" i="14"/>
  <c r="H17" i="14"/>
  <c r="B17" i="14"/>
  <c r="H18" i="14"/>
  <c r="B18" i="14"/>
  <c r="H19" i="14"/>
  <c r="B19" i="14"/>
  <c r="H20" i="14"/>
  <c r="B20" i="14"/>
  <c r="H21" i="14"/>
  <c r="B21" i="14"/>
  <c r="H22" i="14"/>
  <c r="B22" i="14"/>
  <c r="H23" i="14"/>
  <c r="B23" i="14"/>
  <c r="H24" i="14"/>
  <c r="B24" i="14"/>
  <c r="H25" i="14"/>
  <c r="B25" i="14"/>
  <c r="H26" i="14"/>
  <c r="B26" i="14"/>
  <c r="H27" i="14"/>
  <c r="B27" i="14"/>
  <c r="H28" i="14"/>
  <c r="B28" i="14"/>
  <c r="H29" i="14"/>
  <c r="B29" i="14"/>
  <c r="H30" i="14"/>
  <c r="B30" i="14"/>
  <c r="H31" i="14"/>
  <c r="B31" i="14"/>
  <c r="H32" i="14"/>
  <c r="B32" i="14"/>
  <c r="H33" i="14"/>
  <c r="B33" i="14"/>
  <c r="H34" i="14"/>
  <c r="B34" i="14"/>
  <c r="H35" i="14"/>
  <c r="B35" i="14"/>
  <c r="H36" i="14"/>
  <c r="B36" i="14"/>
  <c r="H37" i="14"/>
  <c r="B37" i="14"/>
  <c r="H38" i="14"/>
  <c r="B38" i="14"/>
  <c r="H39" i="14"/>
  <c r="B39" i="14"/>
  <c r="H40" i="14"/>
  <c r="B40" i="14"/>
  <c r="H41" i="14"/>
  <c r="B41" i="14"/>
  <c r="H42" i="14"/>
  <c r="B42" i="14"/>
  <c r="H43" i="14"/>
  <c r="B43" i="14"/>
  <c r="H44" i="14"/>
  <c r="B44" i="14"/>
  <c r="H45" i="14"/>
  <c r="B45" i="14"/>
  <c r="H46" i="14"/>
  <c r="B46" i="14"/>
  <c r="H47" i="14"/>
  <c r="B47" i="14"/>
  <c r="H48" i="14"/>
  <c r="B48" i="14"/>
  <c r="H49" i="14"/>
  <c r="B49" i="14"/>
  <c r="H50" i="14"/>
  <c r="B50" i="14"/>
  <c r="H51" i="14"/>
  <c r="B51" i="14"/>
  <c r="H52" i="14"/>
  <c r="B52" i="14"/>
  <c r="H53" i="14"/>
  <c r="B53" i="14"/>
  <c r="H54" i="14"/>
  <c r="B54" i="14"/>
  <c r="H55" i="14"/>
  <c r="B55" i="14"/>
  <c r="H56" i="14"/>
  <c r="B56" i="14"/>
  <c r="H57" i="14"/>
  <c r="B57" i="14"/>
  <c r="H58" i="14"/>
  <c r="B58" i="14"/>
  <c r="H59" i="14"/>
  <c r="B59" i="14"/>
  <c r="H60" i="14"/>
  <c r="B60" i="14"/>
  <c r="H61" i="14"/>
  <c r="B61" i="14"/>
  <c r="H62" i="14"/>
  <c r="B62" i="14"/>
  <c r="H63" i="14"/>
  <c r="B63" i="14"/>
  <c r="H64" i="14"/>
  <c r="B64" i="14"/>
  <c r="H65" i="14"/>
  <c r="B65" i="14"/>
  <c r="H66" i="14"/>
  <c r="B66" i="14"/>
  <c r="H67" i="14"/>
  <c r="B67" i="14"/>
  <c r="H68" i="14"/>
  <c r="B68" i="14"/>
  <c r="H69" i="14"/>
  <c r="B69" i="14"/>
  <c r="H70" i="14"/>
  <c r="B70" i="14"/>
  <c r="H71" i="14"/>
  <c r="B71" i="14"/>
  <c r="H72" i="14"/>
  <c r="B72" i="14"/>
  <c r="H73" i="14"/>
  <c r="B73" i="14"/>
  <c r="H74" i="14"/>
  <c r="B74" i="14"/>
  <c r="H75" i="14"/>
  <c r="B75" i="14"/>
  <c r="H76" i="14"/>
  <c r="B76" i="14"/>
  <c r="H77" i="14"/>
  <c r="B77" i="14"/>
  <c r="H78" i="14"/>
  <c r="B78" i="14"/>
  <c r="H79" i="14"/>
  <c r="B79" i="14"/>
  <c r="H80" i="14"/>
  <c r="B80" i="14"/>
  <c r="H81" i="14"/>
  <c r="B81" i="14"/>
  <c r="H82" i="14"/>
  <c r="B82" i="14"/>
  <c r="H83" i="14"/>
  <c r="B83" i="14"/>
  <c r="H84" i="14"/>
  <c r="B84" i="14"/>
  <c r="H85" i="14"/>
  <c r="B85" i="14"/>
  <c r="H86" i="14"/>
  <c r="B86" i="14"/>
  <c r="H87" i="14"/>
  <c r="B87" i="14"/>
  <c r="H88" i="14"/>
  <c r="B88" i="14"/>
  <c r="H89" i="14"/>
  <c r="B89" i="14"/>
  <c r="H90" i="14"/>
  <c r="B90" i="14"/>
  <c r="H91" i="14"/>
  <c r="B91" i="14"/>
  <c r="H92" i="14"/>
  <c r="B92" i="14"/>
  <c r="H93" i="14"/>
  <c r="B93" i="14"/>
  <c r="H94" i="14"/>
  <c r="B94" i="14"/>
  <c r="H95" i="14"/>
  <c r="B95" i="14"/>
  <c r="H96" i="14"/>
  <c r="B96" i="14"/>
  <c r="H97" i="14"/>
  <c r="B97" i="14"/>
  <c r="H3" i="14"/>
  <c r="B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3" i="14"/>
  <c r="H98" i="14"/>
  <c r="H99" i="14"/>
</calcChain>
</file>

<file path=xl/sharedStrings.xml><?xml version="1.0" encoding="utf-8"?>
<sst xmlns="http://schemas.openxmlformats.org/spreadsheetml/2006/main" count="3323" uniqueCount="543">
  <si>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</si>
  <si>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</si>
  <si>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</si>
  <si>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</si>
  <si>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</si>
  <si>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</si>
  <si>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</si>
  <si>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</si>
  <si>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</si>
  <si>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</si>
  <si>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</si>
  <si>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</si>
  <si>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</si>
  <si>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</si>
  <si>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</si>
  <si>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</si>
  <si>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</si>
  <si>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</si>
  <si>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</si>
  <si>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</si>
  <si>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</si>
  <si>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</si>
  <si>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</si>
  <si>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</si>
  <si>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</si>
  <si>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</si>
  <si>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</si>
  <si>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</si>
  <si>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</si>
  <si>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</si>
  <si>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</si>
  <si>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</si>
  <si>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</si>
  <si>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</si>
  <si>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</si>
  <si>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</si>
  <si>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</si>
  <si>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</si>
  <si>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</si>
  <si>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</si>
  <si>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</si>
  <si>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</si>
  <si>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</si>
  <si>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</si>
  <si>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</si>
  <si>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</si>
  <si>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</si>
  <si>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</si>
  <si>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</si>
  <si>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</si>
  <si>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</si>
  <si>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</si>
  <si>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</si>
  <si>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</si>
  <si>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</si>
  <si>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</si>
  <si>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</si>
  <si>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</si>
  <si>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</si>
  <si>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</si>
  <si>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</si>
  <si>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</si>
  <si>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</si>
  <si>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</si>
  <si>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</si>
  <si>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</si>
  <si>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</si>
  <si>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</si>
  <si>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</si>
  <si>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</si>
  <si>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</si>
  <si>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</si>
  <si>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</si>
  <si>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</si>
  <si>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</si>
  <si>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</si>
  <si>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</si>
  <si>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</si>
  <si>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</si>
  <si>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</si>
  <si>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</si>
  <si>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</si>
  <si>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</si>
  <si>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</si>
  <si>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</si>
  <si>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</si>
  <si>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</si>
  <si>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</si>
  <si>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</si>
  <si>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</si>
  <si>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</si>
  <si>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</si>
  <si>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</si>
  <si>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</si>
  <si>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</si>
  <si>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</si>
  <si>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</si>
  <si>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</si>
  <si>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</si>
  <si>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</si>
  <si>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</si>
  <si>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</si>
  <si>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</si>
  <si>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</si>
  <si>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</si>
  <si>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</si>
  <si>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</si>
  <si>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</si>
  <si>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</si>
  <si>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</si>
  <si>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</si>
  <si>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</si>
  <si>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</si>
  <si>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</si>
  <si>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</si>
  <si>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</si>
  <si>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</si>
  <si>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</si>
  <si>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</si>
  <si>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</si>
  <si>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</si>
  <si>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</si>
  <si>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</si>
  <si>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</si>
  <si>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</si>
  <si>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</si>
  <si>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</si>
  <si>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</si>
  <si>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</si>
  <si>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</si>
  <si>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</si>
  <si>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</si>
  <si>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</si>
  <si>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</si>
  <si>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</si>
  <si>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</si>
  <si>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</si>
  <si>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</si>
  <si>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</si>
  <si>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</si>
  <si>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</si>
  <si>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</si>
  <si>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</si>
  <si>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</si>
  <si>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</si>
  <si>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</si>
  <si>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</si>
  <si>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</si>
  <si>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</si>
  <si>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</si>
  <si>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</si>
  <si>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</si>
  <si>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</si>
  <si>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</si>
  <si>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</si>
  <si>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</si>
  <si>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</si>
  <si>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</si>
  <si>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</si>
  <si>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</si>
  <si>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</si>
  <si>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</si>
  <si>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</si>
  <si>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</si>
  <si>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</si>
  <si>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</si>
  <si>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</si>
  <si>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</si>
  <si>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</si>
  <si>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</si>
  <si>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</si>
  <si>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</si>
  <si>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</si>
  <si>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</si>
  <si>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</si>
  <si>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</si>
  <si>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</si>
  <si>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</si>
  <si>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</si>
  <si>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</si>
  <si>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</si>
  <si>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</si>
  <si>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</si>
  <si>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</si>
  <si>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</si>
  <si>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</si>
  <si>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</si>
  <si>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</si>
  <si>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</si>
  <si>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</si>
  <si>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</si>
  <si>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</si>
  <si>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</si>
  <si>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</si>
  <si>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</si>
  <si>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</si>
  <si>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</si>
  <si>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</si>
  <si>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</si>
  <si>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</si>
  <si>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</si>
  <si>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</si>
  <si>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</si>
  <si>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</si>
  <si>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</si>
  <si>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</si>
  <si>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</si>
  <si>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</si>
  <si>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</si>
  <si>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</si>
  <si>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</si>
  <si>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</si>
  <si>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</si>
  <si>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</si>
  <si>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</si>
  <si>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</si>
  <si>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</si>
  <si>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</si>
  <si>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</si>
  <si>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</si>
  <si>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</si>
  <si>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</si>
  <si>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</si>
  <si>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</si>
  <si>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</si>
  <si>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</si>
  <si>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</si>
  <si>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</si>
  <si>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</si>
  <si>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</si>
  <si>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</si>
  <si>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</si>
  <si>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</si>
  <si>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</si>
  <si>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</si>
  <si>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</si>
  <si>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</si>
  <si>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</si>
  <si>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</si>
  <si>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</si>
  <si>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</si>
  <si>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</si>
  <si>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</si>
  <si>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</si>
  <si>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</si>
  <si>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</si>
  <si>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</si>
  <si>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</si>
  <si>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</si>
  <si>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</si>
  <si>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</si>
  <si>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</si>
  <si>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</si>
  <si>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</si>
  <si>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</si>
  <si>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</si>
  <si>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</si>
  <si>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</si>
  <si>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</si>
  <si>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</si>
  <si>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</si>
  <si>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</si>
  <si>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</si>
  <si>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</si>
  <si>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</si>
  <si>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</si>
  <si>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</si>
  <si>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</si>
  <si>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</si>
  <si>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</si>
  <si>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</si>
  <si>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</si>
  <si>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</si>
  <si>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</si>
  <si>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</si>
  <si>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</si>
  <si>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</si>
  <si>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</si>
  <si>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</si>
  <si>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</si>
  <si>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</si>
  <si>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</si>
  <si>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</si>
  <si>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</si>
  <si>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</si>
  <si>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</si>
  <si>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</si>
  <si>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</si>
  <si>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</si>
  <si>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</si>
  <si>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</si>
  <si>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</si>
  <si>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</si>
  <si>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</si>
  <si>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</si>
  <si>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</si>
  <si>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</si>
  <si>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</si>
  <si>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</si>
  <si>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</si>
  <si>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</si>
  <si>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</si>
  <si>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</si>
  <si>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</si>
  <si>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</si>
  <si>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</si>
  <si>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</si>
  <si>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</si>
  <si>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</si>
  <si>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</si>
  <si>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</si>
  <si>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</si>
  <si>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</si>
  <si>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</si>
  <si>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</si>
  <si>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</si>
  <si>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</si>
  <si>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</si>
  <si>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</si>
  <si>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</si>
  <si>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</si>
  <si>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</si>
  <si>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</si>
  <si>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</si>
  <si>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</si>
  <si>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</si>
  <si>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</si>
  <si>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</si>
  <si>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</si>
  <si>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</si>
  <si>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</si>
  <si>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</si>
  <si>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</si>
  <si>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</si>
  <si>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</si>
  <si>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</si>
  <si>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</si>
  <si>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</si>
  <si>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</si>
  <si>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</si>
  <si>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</si>
  <si>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</si>
  <si>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</si>
  <si>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</si>
  <si>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</si>
  <si>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</si>
  <si>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</si>
  <si>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</si>
  <si>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</si>
  <si>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</si>
  <si>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</si>
  <si>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</si>
  <si>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</si>
  <si>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</si>
  <si>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</si>
  <si>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</si>
  <si>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</si>
  <si>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</si>
  <si>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</si>
  <si>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</si>
  <si>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</si>
  <si>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</si>
  <si>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</si>
  <si>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</si>
  <si>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</si>
  <si>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</si>
  <si>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</si>
  <si>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</si>
  <si>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</si>
  <si>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</si>
  <si>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</si>
  <si>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</si>
  <si>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</si>
  <si>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</si>
  <si>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</si>
  <si>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</si>
  <si>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</si>
  <si>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</si>
  <si>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</si>
  <si>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</si>
  <si>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</si>
  <si>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</si>
  <si>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</si>
  <si>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</si>
  <si>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</si>
  <si>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</si>
  <si>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</si>
  <si>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</si>
  <si>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</si>
  <si>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</si>
  <si>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</si>
  <si>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</si>
  <si>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</si>
  <si>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</si>
  <si>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</si>
  <si>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</si>
  <si>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</si>
  <si>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</si>
  <si>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</si>
  <si>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</si>
  <si>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</si>
  <si>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</si>
  <si>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</si>
  <si>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</si>
  <si>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</si>
  <si>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</si>
  <si>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</si>
  <si>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</si>
  <si>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</si>
  <si>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</si>
  <si>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</si>
  <si>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</si>
  <si>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</si>
  <si>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</si>
  <si>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</si>
  <si>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</si>
  <si>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</si>
  <si>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</si>
  <si>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</si>
  <si>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</si>
  <si>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</si>
  <si>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</si>
  <si>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</si>
  <si>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</si>
  <si>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</si>
  <si>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</si>
  <si>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</si>
  <si>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</si>
  <si>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</si>
  <si>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</si>
  <si>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</si>
  <si>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</si>
  <si>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</si>
  <si>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</si>
  <si>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</si>
  <si>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</si>
  <si>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</si>
  <si>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</si>
  <si>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Marcellus Region</t>
  </si>
  <si>
    <t>Niobrara Region</t>
  </si>
  <si>
    <t>Permian Region</t>
  </si>
  <si>
    <t>Utica Region</t>
  </si>
  <si>
    <t>Total</t>
  </si>
  <si>
    <t>Row Labels</t>
  </si>
  <si>
    <t>(blank)</t>
  </si>
  <si>
    <t>Grand Total</t>
  </si>
  <si>
    <t>Count of State</t>
  </si>
  <si>
    <t>id</t>
  </si>
  <si>
    <t>Woodford</t>
  </si>
  <si>
    <t>Anadarko</t>
  </si>
  <si>
    <t>Basin</t>
  </si>
  <si>
    <t>Appalachian</t>
  </si>
  <si>
    <t>Marcellus</t>
  </si>
  <si>
    <t>Fayetteville</t>
  </si>
  <si>
    <t>Floyd</t>
  </si>
  <si>
    <t>Black Warrior</t>
  </si>
  <si>
    <t>Valley &amp; Ridge</t>
  </si>
  <si>
    <t>Williston</t>
  </si>
  <si>
    <t>Greater Green River</t>
  </si>
  <si>
    <t>Montana Trust Belt</t>
  </si>
  <si>
    <t>Palo Duro</t>
  </si>
  <si>
    <t>Paradox</t>
  </si>
  <si>
    <t>Uinta</t>
  </si>
  <si>
    <t>Ardmore</t>
  </si>
  <si>
    <t>Denver</t>
  </si>
  <si>
    <t>Powder River</t>
  </si>
  <si>
    <t>Park</t>
  </si>
  <si>
    <t>Western Gulf</t>
  </si>
  <si>
    <t>San Joaquin</t>
  </si>
  <si>
    <t>Santa Maria</t>
  </si>
  <si>
    <t>Ventura</t>
  </si>
  <si>
    <t>Los Angeles</t>
  </si>
  <si>
    <t>Raton</t>
  </si>
  <si>
    <t>Big Horn</t>
  </si>
  <si>
    <t>Michigan</t>
  </si>
  <si>
    <t xml:space="preserve">Ardmore </t>
  </si>
  <si>
    <t xml:space="preserve">Arkoma </t>
  </si>
  <si>
    <t xml:space="preserve">S. Forest City </t>
  </si>
  <si>
    <t xml:space="preserve">TX-LA-MS </t>
  </si>
  <si>
    <t xml:space="preserve">N. Forest </t>
  </si>
  <si>
    <t xml:space="preserve">Ft Worth </t>
  </si>
  <si>
    <t xml:space="preserve">Illinois </t>
  </si>
  <si>
    <t xml:space="preserve">Marta </t>
  </si>
  <si>
    <t xml:space="preserve">Permian </t>
  </si>
  <si>
    <t xml:space="preserve">San Juan </t>
  </si>
  <si>
    <t>Plays</t>
  </si>
  <si>
    <t>Conasauga</t>
  </si>
  <si>
    <t>Chattanooga</t>
  </si>
  <si>
    <t>Mulky</t>
  </si>
  <si>
    <t>Excello</t>
  </si>
  <si>
    <t>Barnett</t>
  </si>
  <si>
    <t>Hilliard-Baxter</t>
  </si>
  <si>
    <t>Hermosa</t>
  </si>
  <si>
    <t>Mancos</t>
  </si>
  <si>
    <t>Devonian</t>
  </si>
  <si>
    <t>Gammon</t>
  </si>
  <si>
    <t>Cody</t>
  </si>
  <si>
    <t>Bend</t>
  </si>
  <si>
    <t>Lewis</t>
  </si>
  <si>
    <t>New Albany</t>
  </si>
  <si>
    <t>Antrium</t>
  </si>
  <si>
    <t>Haynesville-Bossier</t>
  </si>
  <si>
    <t>Monterey</t>
  </si>
  <si>
    <t>Monterey-Temblor</t>
  </si>
  <si>
    <t>Avalon-Bone-Spring</t>
  </si>
  <si>
    <t>Niobrara</t>
  </si>
  <si>
    <t>Mowry</t>
  </si>
  <si>
    <t>Heath</t>
  </si>
  <si>
    <t>Pierre</t>
  </si>
  <si>
    <t>Tuscaloosa</t>
  </si>
  <si>
    <t>Pearsall</t>
  </si>
  <si>
    <t>Eagle Ford</t>
  </si>
  <si>
    <t>Bakken</t>
  </si>
  <si>
    <t>Utica</t>
  </si>
  <si>
    <t>Willistion</t>
  </si>
  <si>
    <t>Illinois</t>
  </si>
  <si>
    <t>Montana Thrust Belt</t>
  </si>
  <si>
    <t>Permian</t>
  </si>
  <si>
    <t>Ft Worth</t>
  </si>
  <si>
    <t>TX-LA-MS Salt</t>
  </si>
  <si>
    <t>Powder River /Big Horn</t>
  </si>
  <si>
    <t>Cherokee Platform</t>
  </si>
  <si>
    <t>Barnett-Woodford</t>
  </si>
  <si>
    <t>Marfa</t>
  </si>
  <si>
    <t>Arkhoma</t>
  </si>
  <si>
    <t>San Juan</t>
  </si>
  <si>
    <t>Santa Maria, Ventura, LA</t>
  </si>
  <si>
    <t>All Regions</t>
  </si>
  <si>
    <t>NA</t>
  </si>
  <si>
    <t>Delta Rigs</t>
  </si>
  <si>
    <t>Cushing, OK WTI Spot Price FOB (Dollars per Barrel)</t>
  </si>
  <si>
    <t>Europe Brent Spot Price FOB (Dollars per Barrel)</t>
  </si>
  <si>
    <t>Woodford Region</t>
  </si>
  <si>
    <t>Barnett Region</t>
  </si>
  <si>
    <t>Central Region</t>
  </si>
  <si>
    <t>West Region</t>
  </si>
  <si>
    <t xml:space="preserve">Bakken </t>
  </si>
  <si>
    <t xml:space="preserve">Eagle Ford </t>
  </si>
  <si>
    <t xml:space="preserve">Haynesville </t>
  </si>
  <si>
    <t xml:space="preserve">Marcellus </t>
  </si>
  <si>
    <t xml:space="preserve">Niobrara </t>
  </si>
  <si>
    <t xml:space="preserve">Utica </t>
  </si>
  <si>
    <t>REgion2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</si>
</sst>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[$-409]mmm\-yy;@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</borders>
  <cellStyleXfs count="119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5" fontId="5" fillId="0" borderId="4" xfId="0" applyNumberFormat="1" applyFont="1" applyBorder="1"/>
    <xf numFmtId="166" fontId="5" fillId="0" borderId="4" xfId="1" applyNumberFormat="1" applyFont="1" applyBorder="1"/>
    <xf numFmtId="165" fontId="5" fillId="0" borderId="5" xfId="0" applyNumberFormat="1" applyFont="1" applyBorder="1"/>
    <xf numFmtId="166" fontId="5" fillId="0" borderId="5" xfId="1" applyNumberFormat="1" applyFont="1" applyBorder="1"/>
    <xf numFmtId="0" fontId="6" fillId="0" borderId="0" xfId="2" applyAlignment="1"/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ill="1"/>
    <xf numFmtId="0" fontId="9" fillId="0" borderId="0" xfId="0" applyFont="1"/>
    <xf numFmtId="0" fontId="0" fillId="2" borderId="0" xfId="0" applyFill="1"/>
    <xf numFmtId="0" fontId="6" fillId="2" borderId="0" xfId="2" applyFill="1" applyAlignmen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ill="1" applyAlignment="1">
      <alignment horizontal="left" indent="1"/>
    </xf>
    <xf numFmtId="166" fontId="0" fillId="0" borderId="0" xfId="0" applyNumberFormat="1"/>
    <xf numFmtId="164" fontId="0" fillId="0" borderId="0" xfId="1" applyFont="1"/>
    <xf numFmtId="0" fontId="4" fillId="0" borderId="0" xfId="0" applyFont="1" applyFill="1" applyBorder="1" applyAlignment="1">
      <alignment horizontal="right"/>
    </xf>
    <xf numFmtId="166" fontId="5" fillId="0" borderId="0" xfId="1" applyNumberFormat="1" applyFont="1" applyFill="1" applyBorder="1"/>
    <xf numFmtId="0" fontId="10" fillId="0" borderId="0" xfId="0" applyFont="1" applyAlignment="1">
      <alignment wrapText="1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</cellXfs>
  <cellStyles count="11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  <cellStyle name="Normal 2" xfId="2"/>
  </cellStyles>
  <dxfs count="6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pivotCacheDefinition" Target="pivotCache/pivotCacheDefinition1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_HYVmod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y Correia" refreshedDate="42011.53928715278" createdVersion="4" refreshedVersion="4" minRefreshableVersion="3" recordCount="288">
  <cacheSource type="worksheet">
    <worksheetSource ref="A1:E1048576" sheet="RegionCounties"/>
  </cacheSource>
  <cacheFields count="5">
    <cacheField name="State" numFmtId="0">
      <sharedItems containsBlank="1"/>
    </cacheField>
    <cacheField name="County" numFmtId="0">
      <sharedItems containsBlank="1"/>
    </cacheField>
    <cacheField name="StateID" numFmtId="0">
      <sharedItems containsBlank="1"/>
    </cacheField>
    <cacheField name="CountyID" numFmtId="0">
      <sharedItems containsBlank="1" count="139">
        <s v="021"/>
        <s v="055"/>
        <s v="083"/>
        <s v="085"/>
        <s v="091"/>
        <s v="007"/>
        <s v="009"/>
        <s v="013"/>
        <s v="023"/>
        <s v="025"/>
        <s v="033"/>
        <s v="049"/>
        <s v="053"/>
        <s v="057"/>
        <s v="061"/>
        <s v="075"/>
        <s v="089"/>
        <s v="101"/>
        <s v="105"/>
        <s v="041"/>
        <s v="051"/>
        <s v="123"/>
        <s v="127"/>
        <s v="149"/>
        <s v="163"/>
        <s v="177"/>
        <s v="255"/>
        <s v="283"/>
        <s v="285"/>
        <s v="287"/>
        <s v="289"/>
        <s v="297"/>
        <s v="313"/>
        <s v="323"/>
        <s v="311"/>
        <s v="331"/>
        <s v="479"/>
        <s v="493"/>
        <s v="507"/>
        <s v="027"/>
        <s v="073"/>
        <s v="015"/>
        <s v="017"/>
        <s v="031"/>
        <s v="069"/>
        <s v="081"/>
        <s v="111"/>
        <s v="119"/>
        <s v="005"/>
        <s v="183"/>
        <s v="203"/>
        <s v="315"/>
        <s v="347"/>
        <s v="365"/>
        <s v="401"/>
        <s v="403"/>
        <s v="405"/>
        <s v="419"/>
        <s v="423"/>
        <s v="459"/>
        <s v="001"/>
        <s v="003"/>
        <s v="029"/>
        <s v="097"/>
        <s v="121"/>
        <s v="019"/>
        <s v="035"/>
        <s v="037"/>
        <s v="047"/>
        <s v="059"/>
        <s v="063"/>
        <s v="065"/>
        <s v="079"/>
        <s v="103"/>
        <s v="113"/>
        <s v="115"/>
        <s v="117"/>
        <s v="125"/>
        <s v="129"/>
        <s v="131"/>
        <s v="011"/>
        <s v="039"/>
        <s v="043"/>
        <s v="045"/>
        <s v="067"/>
        <s v="071"/>
        <s v="077"/>
        <s v="087"/>
        <s v="093"/>
        <s v="095"/>
        <s v="099"/>
        <s v="107"/>
        <s v="109"/>
        <s v="014"/>
        <s v="181"/>
        <s v="135"/>
        <s v="137"/>
        <s v="151"/>
        <s v="153"/>
        <s v="165"/>
        <s v="169"/>
        <s v="173"/>
        <s v="189"/>
        <s v="219"/>
        <s v="227"/>
        <s v="235"/>
        <s v="263"/>
        <s v="267"/>
        <s v="279"/>
        <s v="301"/>
        <s v="303"/>
        <s v="305"/>
        <s v="317"/>
        <s v="327"/>
        <s v="329"/>
        <s v="335"/>
        <s v="345"/>
        <s v="353"/>
        <s v="371"/>
        <s v="383"/>
        <s v="385"/>
        <s v="389"/>
        <s v="413"/>
        <s v="415"/>
        <s v="431"/>
        <s v="435"/>
        <s v="443"/>
        <s v="445"/>
        <s v="451"/>
        <s v="461"/>
        <s v="465"/>
        <s v="475"/>
        <s v="495"/>
        <s v="501"/>
        <s v="133"/>
        <s v="155"/>
        <s v="157"/>
        <s v="167"/>
        <m/>
      </sharedItems>
    </cacheField>
    <cacheField name="Region" numFmtId="0">
      <sharedItems containsBlank="1" count="8">
        <s v="Bakken Region"/>
        <s v="Eagle Ford Region"/>
        <s v="Haynesville Region"/>
        <s v="Marcellus Region"/>
        <s v="Niobrara Region"/>
        <s v="Permian Region"/>
        <s v="Utica Reg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">
  <r>
    <s v="MT"/>
    <s v="DAWSON"/>
    <s v="25"/>
    <x v="0"/>
    <x v="0"/>
  </r>
  <r>
    <s v="MT"/>
    <s v="MCCONE"/>
    <s v="25"/>
    <x v="1"/>
    <x v="0"/>
  </r>
  <r>
    <s v="MT"/>
    <s v="RICHLAND"/>
    <s v="25"/>
    <x v="2"/>
    <x v="0"/>
  </r>
  <r>
    <s v="MT"/>
    <s v="ROOSEVELT"/>
    <s v="25"/>
    <x v="3"/>
    <x v="0"/>
  </r>
  <r>
    <s v="MT"/>
    <s v="SHERIDAN"/>
    <s v="25"/>
    <x v="4"/>
    <x v="0"/>
  </r>
  <r>
    <s v="ND"/>
    <s v="BILLINGS"/>
    <s v="33"/>
    <x v="5"/>
    <x v="0"/>
  </r>
  <r>
    <s v="ND"/>
    <s v="BOTTINEAU"/>
    <s v="33"/>
    <x v="6"/>
    <x v="0"/>
  </r>
  <r>
    <s v="ND"/>
    <s v="BURKE"/>
    <s v="33"/>
    <x v="7"/>
    <x v="0"/>
  </r>
  <r>
    <s v="ND"/>
    <s v="DIVIDE"/>
    <s v="33"/>
    <x v="8"/>
    <x v="0"/>
  </r>
  <r>
    <s v="ND"/>
    <s v="DUNN"/>
    <s v="33"/>
    <x v="9"/>
    <x v="0"/>
  </r>
  <r>
    <s v="ND"/>
    <s v="GOLDEN VALLEY"/>
    <s v="33"/>
    <x v="10"/>
    <x v="0"/>
  </r>
  <r>
    <s v="ND"/>
    <s v="MCHENRY"/>
    <s v="33"/>
    <x v="11"/>
    <x v="0"/>
  </r>
  <r>
    <s v="ND"/>
    <s v="MCKENZIE"/>
    <s v="33"/>
    <x v="12"/>
    <x v="0"/>
  </r>
  <r>
    <s v="ND"/>
    <s v="MCLEAN"/>
    <s v="33"/>
    <x v="1"/>
    <x v="0"/>
  </r>
  <r>
    <s v="ND"/>
    <s v="MERCER"/>
    <s v="33"/>
    <x v="13"/>
    <x v="0"/>
  </r>
  <r>
    <s v="ND"/>
    <s v="MOUNTRAIL"/>
    <s v="33"/>
    <x v="14"/>
    <x v="0"/>
  </r>
  <r>
    <s v="ND"/>
    <s v="RENVILLE"/>
    <s v="33"/>
    <x v="15"/>
    <x v="0"/>
  </r>
  <r>
    <s v="ND"/>
    <s v="STARK"/>
    <s v="33"/>
    <x v="16"/>
    <x v="0"/>
  </r>
  <r>
    <s v="ND"/>
    <s v="WARD"/>
    <s v="33"/>
    <x v="17"/>
    <x v="0"/>
  </r>
  <r>
    <s v="ND"/>
    <s v="WILLIAMS"/>
    <s v="33"/>
    <x v="18"/>
    <x v="0"/>
  </r>
  <r>
    <s v="TX"/>
    <s v="ATASCOSA"/>
    <s v="42"/>
    <x v="7"/>
    <x v="1"/>
  </r>
  <r>
    <s v="TX"/>
    <s v="BASTROP"/>
    <s v="42"/>
    <x v="0"/>
    <x v="1"/>
  </r>
  <r>
    <s v="TX"/>
    <s v="BEE"/>
    <s v="42"/>
    <x v="9"/>
    <x v="1"/>
  </r>
  <r>
    <s v="TX"/>
    <s v="BRAZOS"/>
    <s v="42"/>
    <x v="19"/>
    <x v="1"/>
  </r>
  <r>
    <s v="TX"/>
    <s v="BURLESON"/>
    <s v="42"/>
    <x v="20"/>
    <x v="1"/>
  </r>
  <r>
    <s v="TX"/>
    <s v="DEWITT"/>
    <s v="42"/>
    <x v="21"/>
    <x v="1"/>
  </r>
  <r>
    <s v="TX"/>
    <s v="DIMMIT"/>
    <s v="42"/>
    <x v="22"/>
    <x v="1"/>
  </r>
  <r>
    <s v="TX"/>
    <s v="FAYETTE"/>
    <s v="42"/>
    <x v="23"/>
    <x v="1"/>
  </r>
  <r>
    <s v="TX"/>
    <s v="FRIO"/>
    <s v="42"/>
    <x v="24"/>
    <x v="1"/>
  </r>
  <r>
    <s v="TX"/>
    <s v="GONZALES"/>
    <s v="42"/>
    <x v="25"/>
    <x v="1"/>
  </r>
  <r>
    <s v="TX"/>
    <s v="KARNES"/>
    <s v="42"/>
    <x v="26"/>
    <x v="1"/>
  </r>
  <r>
    <s v="TX"/>
    <s v="LA SALLE"/>
    <s v="42"/>
    <x v="27"/>
    <x v="1"/>
  </r>
  <r>
    <s v="TX"/>
    <s v="LAVACA"/>
    <s v="42"/>
    <x v="28"/>
    <x v="1"/>
  </r>
  <r>
    <s v="TX"/>
    <s v="LEE"/>
    <s v="42"/>
    <x v="29"/>
    <x v="1"/>
  </r>
  <r>
    <s v="TX"/>
    <s v="LEON"/>
    <s v="42"/>
    <x v="30"/>
    <x v="1"/>
  </r>
  <r>
    <s v="TX"/>
    <s v="LIVE OAK"/>
    <s v="42"/>
    <x v="31"/>
    <x v="1"/>
  </r>
  <r>
    <s v="TX"/>
    <s v="MADISON"/>
    <s v="42"/>
    <x v="32"/>
    <x v="1"/>
  </r>
  <r>
    <s v="TX"/>
    <s v="MAVERICK"/>
    <s v="42"/>
    <x v="33"/>
    <x v="1"/>
  </r>
  <r>
    <s v="TX"/>
    <s v="MCMULLEN"/>
    <s v="42"/>
    <x v="34"/>
    <x v="1"/>
  </r>
  <r>
    <s v="TX"/>
    <s v="MILAM"/>
    <s v="42"/>
    <x v="35"/>
    <x v="1"/>
  </r>
  <r>
    <s v="TX"/>
    <s v="WEBB"/>
    <s v="42"/>
    <x v="36"/>
    <x v="1"/>
  </r>
  <r>
    <s v="TX"/>
    <s v="WILSON"/>
    <s v="42"/>
    <x v="37"/>
    <x v="1"/>
  </r>
  <r>
    <s v="TX"/>
    <s v="ZAVALA"/>
    <s v="42"/>
    <x v="38"/>
    <x v="1"/>
  </r>
  <r>
    <s v="AR"/>
    <s v="COLUMBIA"/>
    <s v="03"/>
    <x v="39"/>
    <x v="2"/>
  </r>
  <r>
    <s v="AR"/>
    <s v="LAFAYETTE"/>
    <s v="03"/>
    <x v="40"/>
    <x v="2"/>
  </r>
  <r>
    <s v="LA"/>
    <s v="BIENVILLE"/>
    <s v="17"/>
    <x v="7"/>
    <x v="2"/>
  </r>
  <r>
    <s v="LA"/>
    <s v="BOSSIER"/>
    <s v="17"/>
    <x v="41"/>
    <x v="2"/>
  </r>
  <r>
    <s v="LA"/>
    <s v="CADDO"/>
    <s v="17"/>
    <x v="42"/>
    <x v="2"/>
  </r>
  <r>
    <s v="LA"/>
    <s v="CLAIBORNE"/>
    <s v="17"/>
    <x v="39"/>
    <x v="2"/>
  </r>
  <r>
    <s v="LA"/>
    <s v="DE SOTO"/>
    <s v="17"/>
    <x v="43"/>
    <x v="2"/>
  </r>
  <r>
    <s v="LA"/>
    <s v="NATCHITOCHES"/>
    <s v="17"/>
    <x v="44"/>
    <x v="2"/>
  </r>
  <r>
    <s v="LA"/>
    <s v="RED RIVER"/>
    <s v="17"/>
    <x v="45"/>
    <x v="2"/>
  </r>
  <r>
    <s v="LA"/>
    <s v="SABINE"/>
    <s v="17"/>
    <x v="3"/>
    <x v="2"/>
  </r>
  <r>
    <s v="LA"/>
    <s v="UNION"/>
    <s v="17"/>
    <x v="46"/>
    <x v="2"/>
  </r>
  <r>
    <s v="LA"/>
    <s v="WEBSTER"/>
    <s v="17"/>
    <x v="47"/>
    <x v="2"/>
  </r>
  <r>
    <s v="TX"/>
    <s v="ANGELINA"/>
    <s v="42"/>
    <x v="48"/>
    <x v="2"/>
  </r>
  <r>
    <s v="TX"/>
    <s v="CHEROKEE"/>
    <s v="42"/>
    <x v="40"/>
    <x v="2"/>
  </r>
  <r>
    <s v="TX"/>
    <s v="GREGG"/>
    <s v="42"/>
    <x v="49"/>
    <x v="2"/>
  </r>
  <r>
    <s v="TX"/>
    <s v="HARRISON"/>
    <s v="42"/>
    <x v="50"/>
    <x v="2"/>
  </r>
  <r>
    <s v="TX"/>
    <s v="MARION"/>
    <s v="42"/>
    <x v="51"/>
    <x v="2"/>
  </r>
  <r>
    <s v="TX"/>
    <s v="NACOGDOCHES"/>
    <s v="42"/>
    <x v="52"/>
    <x v="2"/>
  </r>
  <r>
    <s v="TX"/>
    <s v="PANOLA"/>
    <s v="42"/>
    <x v="53"/>
    <x v="2"/>
  </r>
  <r>
    <s v="TX"/>
    <s v="RUSK"/>
    <s v="42"/>
    <x v="54"/>
    <x v="2"/>
  </r>
  <r>
    <s v="TX"/>
    <s v="SABINE"/>
    <s v="42"/>
    <x v="55"/>
    <x v="2"/>
  </r>
  <r>
    <s v="TX"/>
    <s v="SAN AUGUSTINE"/>
    <s v="42"/>
    <x v="56"/>
    <x v="2"/>
  </r>
  <r>
    <s v="TX"/>
    <s v="SHELBY"/>
    <s v="42"/>
    <x v="57"/>
    <x v="2"/>
  </r>
  <r>
    <s v="TX"/>
    <s v="SMITH"/>
    <s v="42"/>
    <x v="58"/>
    <x v="2"/>
  </r>
  <r>
    <s v="TX"/>
    <s v="UPSHUR"/>
    <s v="42"/>
    <x v="59"/>
    <x v="2"/>
  </r>
  <r>
    <s v="MD"/>
    <s v="ALLEGANY"/>
    <s v="19"/>
    <x v="60"/>
    <x v="3"/>
  </r>
  <r>
    <s v="MD"/>
    <s v="GARRETT"/>
    <s v="19"/>
    <x v="8"/>
    <x v="3"/>
  </r>
  <r>
    <s v="NY"/>
    <s v="ALLEGANY"/>
    <s v="31"/>
    <x v="61"/>
    <x v="3"/>
  </r>
  <r>
    <s v="NY"/>
    <s v="BROOME"/>
    <s v="31"/>
    <x v="5"/>
    <x v="3"/>
  </r>
  <r>
    <s v="NY"/>
    <s v="CATTARAUGUS"/>
    <s v="31"/>
    <x v="6"/>
    <x v="3"/>
  </r>
  <r>
    <s v="NY"/>
    <s v="CHAUTAUQUA"/>
    <s v="31"/>
    <x v="7"/>
    <x v="3"/>
  </r>
  <r>
    <s v="NY"/>
    <s v="CHEMUNG"/>
    <s v="31"/>
    <x v="41"/>
    <x v="3"/>
  </r>
  <r>
    <s v="NY"/>
    <s v="ERIE"/>
    <s v="31"/>
    <x v="62"/>
    <x v="3"/>
  </r>
  <r>
    <s v="NY"/>
    <s v="LIVINGSTON"/>
    <s v="31"/>
    <x v="20"/>
    <x v="3"/>
  </r>
  <r>
    <s v="NY"/>
    <s v="SCHUYLER"/>
    <s v="31"/>
    <x v="63"/>
    <x v="3"/>
  </r>
  <r>
    <s v="NY"/>
    <s v="STEUBEN"/>
    <s v="31"/>
    <x v="17"/>
    <x v="3"/>
  </r>
  <r>
    <s v="NY"/>
    <s v="WYOMING"/>
    <s v="31"/>
    <x v="64"/>
    <x v="3"/>
  </r>
  <r>
    <s v="PA"/>
    <s v="ALLEGHENY"/>
    <s v="37"/>
    <x v="61"/>
    <x v="3"/>
  </r>
  <r>
    <s v="PA"/>
    <s v="ARMSTRONG"/>
    <s v="37"/>
    <x v="48"/>
    <x v="3"/>
  </r>
  <r>
    <s v="PA"/>
    <s v="BEAVER"/>
    <s v="37"/>
    <x v="5"/>
    <x v="3"/>
  </r>
  <r>
    <s v="PA"/>
    <s v="BEDFORD"/>
    <s v="37"/>
    <x v="6"/>
    <x v="3"/>
  </r>
  <r>
    <s v="PA"/>
    <s v="BLAIR"/>
    <s v="37"/>
    <x v="7"/>
    <x v="3"/>
  </r>
  <r>
    <s v="PA"/>
    <s v="BRADFORD"/>
    <s v="37"/>
    <x v="41"/>
    <x v="3"/>
  </r>
  <r>
    <s v="PA"/>
    <s v="BUTLER"/>
    <s v="37"/>
    <x v="65"/>
    <x v="3"/>
  </r>
  <r>
    <s v="PA"/>
    <s v="CAMBRIA"/>
    <s v="37"/>
    <x v="0"/>
    <x v="3"/>
  </r>
  <r>
    <s v="PA"/>
    <s v="CAMERON"/>
    <s v="37"/>
    <x v="8"/>
    <x v="3"/>
  </r>
  <r>
    <s v="PA"/>
    <s v="CENTRE"/>
    <s v="37"/>
    <x v="39"/>
    <x v="3"/>
  </r>
  <r>
    <s v="PA"/>
    <s v="CLARION"/>
    <s v="37"/>
    <x v="43"/>
    <x v="3"/>
  </r>
  <r>
    <s v="PA"/>
    <s v="CLEARFIELD"/>
    <s v="37"/>
    <x v="10"/>
    <x v="3"/>
  </r>
  <r>
    <s v="PA"/>
    <s v="CLINTON"/>
    <s v="37"/>
    <x v="66"/>
    <x v="3"/>
  </r>
  <r>
    <s v="PA"/>
    <s v="COLUMBIA"/>
    <s v="37"/>
    <x v="67"/>
    <x v="3"/>
  </r>
  <r>
    <s v="PA"/>
    <s v="CUMBERLAND"/>
    <s v="37"/>
    <x v="19"/>
    <x v="3"/>
  </r>
  <r>
    <s v="PA"/>
    <s v="ELK"/>
    <s v="37"/>
    <x v="68"/>
    <x v="3"/>
  </r>
  <r>
    <s v="PA"/>
    <s v="FAYETTE"/>
    <s v="37"/>
    <x v="20"/>
    <x v="3"/>
  </r>
  <r>
    <s v="PA"/>
    <s v="FOREST"/>
    <s v="37"/>
    <x v="12"/>
    <x v="3"/>
  </r>
  <r>
    <s v="PA"/>
    <s v="FRANKLIN"/>
    <s v="37"/>
    <x v="1"/>
    <x v="3"/>
  </r>
  <r>
    <s v="PA"/>
    <s v="GREENE"/>
    <s v="37"/>
    <x v="69"/>
    <x v="3"/>
  </r>
  <r>
    <s v="PA"/>
    <s v="HUNTINGDON"/>
    <s v="37"/>
    <x v="14"/>
    <x v="3"/>
  </r>
  <r>
    <s v="PA"/>
    <s v="INDIANA"/>
    <s v="37"/>
    <x v="70"/>
    <x v="3"/>
  </r>
  <r>
    <s v="PA"/>
    <s v="JEFFERSON"/>
    <s v="37"/>
    <x v="71"/>
    <x v="3"/>
  </r>
  <r>
    <s v="PA"/>
    <s v="LACKAWANNA"/>
    <s v="37"/>
    <x v="44"/>
    <x v="3"/>
  </r>
  <r>
    <s v="PA"/>
    <s v="LAWRENCE"/>
    <s v="37"/>
    <x v="40"/>
    <x v="3"/>
  </r>
  <r>
    <s v="PA"/>
    <s v="LUZERNE"/>
    <s v="37"/>
    <x v="72"/>
    <x v="3"/>
  </r>
  <r>
    <s v="PA"/>
    <s v="LYCOMING"/>
    <s v="37"/>
    <x v="45"/>
    <x v="3"/>
  </r>
  <r>
    <s v="PA"/>
    <s v="MCKEAN"/>
    <s v="37"/>
    <x v="2"/>
    <x v="3"/>
  </r>
  <r>
    <s v="PA"/>
    <s v="MERCER"/>
    <s v="37"/>
    <x v="3"/>
    <x v="3"/>
  </r>
  <r>
    <s v="PA"/>
    <s v="PIKE"/>
    <s v="37"/>
    <x v="73"/>
    <x v="3"/>
  </r>
  <r>
    <s v="PA"/>
    <s v="POTTER"/>
    <s v="37"/>
    <x v="18"/>
    <x v="3"/>
  </r>
  <r>
    <s v="PA"/>
    <s v="SOMERSET"/>
    <s v="37"/>
    <x v="46"/>
    <x v="3"/>
  </r>
  <r>
    <s v="PA"/>
    <s v="SULLIVAN"/>
    <s v="37"/>
    <x v="74"/>
    <x v="3"/>
  </r>
  <r>
    <s v="PA"/>
    <s v="SUSQUEHANNA"/>
    <s v="37"/>
    <x v="75"/>
    <x v="3"/>
  </r>
  <r>
    <s v="PA"/>
    <s v="TIOGA"/>
    <s v="37"/>
    <x v="76"/>
    <x v="3"/>
  </r>
  <r>
    <s v="PA"/>
    <s v="VENANGO"/>
    <s v="37"/>
    <x v="64"/>
    <x v="3"/>
  </r>
  <r>
    <s v="PA"/>
    <s v="WARREN"/>
    <s v="37"/>
    <x v="21"/>
    <x v="3"/>
  </r>
  <r>
    <s v="PA"/>
    <s v="WASHINGTON"/>
    <s v="37"/>
    <x v="77"/>
    <x v="3"/>
  </r>
  <r>
    <s v="PA"/>
    <s v="WAYNE"/>
    <s v="37"/>
    <x v="22"/>
    <x v="3"/>
  </r>
  <r>
    <s v="PA"/>
    <s v="WESTMORELAND"/>
    <s v="37"/>
    <x v="78"/>
    <x v="3"/>
  </r>
  <r>
    <s v="PA"/>
    <s v="WYOMING"/>
    <s v="37"/>
    <x v="79"/>
    <x v="3"/>
  </r>
  <r>
    <s v="WV"/>
    <s v="BARBOUR"/>
    <s v="47"/>
    <x v="60"/>
    <x v="3"/>
  </r>
  <r>
    <s v="WV"/>
    <s v="BOONE"/>
    <s v="47"/>
    <x v="48"/>
    <x v="3"/>
  </r>
  <r>
    <s v="WV"/>
    <s v="BRAXTON"/>
    <s v="47"/>
    <x v="5"/>
    <x v="3"/>
  </r>
  <r>
    <s v="WV"/>
    <s v="BROOKE"/>
    <s v="47"/>
    <x v="6"/>
    <x v="3"/>
  </r>
  <r>
    <s v="WV"/>
    <s v="CABELL"/>
    <s v="47"/>
    <x v="80"/>
    <x v="3"/>
  </r>
  <r>
    <s v="WV"/>
    <s v="CALHOUN"/>
    <s v="47"/>
    <x v="7"/>
    <x v="3"/>
  </r>
  <r>
    <s v="WV"/>
    <s v="CLAY"/>
    <s v="47"/>
    <x v="41"/>
    <x v="3"/>
  </r>
  <r>
    <s v="WV"/>
    <s v="DODDRIDGE"/>
    <s v="47"/>
    <x v="42"/>
    <x v="3"/>
  </r>
  <r>
    <s v="WV"/>
    <s v="FAYETTE"/>
    <s v="47"/>
    <x v="65"/>
    <x v="3"/>
  </r>
  <r>
    <s v="WV"/>
    <s v="GILMER"/>
    <s v="47"/>
    <x v="0"/>
    <x v="3"/>
  </r>
  <r>
    <s v="WV"/>
    <s v="GRANT"/>
    <s v="47"/>
    <x v="8"/>
    <x v="3"/>
  </r>
  <r>
    <s v="WV"/>
    <s v="GREENBRIER"/>
    <s v="47"/>
    <x v="9"/>
    <x v="3"/>
  </r>
  <r>
    <s v="WV"/>
    <s v="HAMPSHIRE"/>
    <s v="47"/>
    <x v="39"/>
    <x v="3"/>
  </r>
  <r>
    <s v="WV"/>
    <s v="HANCOCK"/>
    <s v="47"/>
    <x v="62"/>
    <x v="3"/>
  </r>
  <r>
    <s v="WV"/>
    <s v="HARDY"/>
    <s v="47"/>
    <x v="43"/>
    <x v="3"/>
  </r>
  <r>
    <s v="WV"/>
    <s v="HARRISON"/>
    <s v="47"/>
    <x v="10"/>
    <x v="3"/>
  </r>
  <r>
    <s v="WV"/>
    <s v="JACKSON"/>
    <s v="47"/>
    <x v="66"/>
    <x v="3"/>
  </r>
  <r>
    <s v="WV"/>
    <s v="KANAWHA"/>
    <s v="47"/>
    <x v="81"/>
    <x v="3"/>
  </r>
  <r>
    <s v="WV"/>
    <s v="LEWIS"/>
    <s v="47"/>
    <x v="19"/>
    <x v="3"/>
  </r>
  <r>
    <s v="WV"/>
    <s v="LINCOLN"/>
    <s v="47"/>
    <x v="82"/>
    <x v="3"/>
  </r>
  <r>
    <s v="WV"/>
    <s v="LOGAN"/>
    <s v="47"/>
    <x v="83"/>
    <x v="3"/>
  </r>
  <r>
    <s v="WV"/>
    <s v="MARION"/>
    <s v="47"/>
    <x v="11"/>
    <x v="3"/>
  </r>
  <r>
    <s v="WV"/>
    <s v="MARSHALL"/>
    <s v="47"/>
    <x v="20"/>
    <x v="3"/>
  </r>
  <r>
    <s v="WV"/>
    <s v="MASON"/>
    <s v="47"/>
    <x v="12"/>
    <x v="3"/>
  </r>
  <r>
    <s v="WV"/>
    <s v="MCDOWELL"/>
    <s v="47"/>
    <x v="68"/>
    <x v="3"/>
  </r>
  <r>
    <s v="WV"/>
    <s v="MERCER"/>
    <s v="47"/>
    <x v="1"/>
    <x v="3"/>
  </r>
  <r>
    <s v="WV"/>
    <s v="MINERAL"/>
    <s v="47"/>
    <x v="13"/>
    <x v="3"/>
  </r>
  <r>
    <s v="WV"/>
    <s v="MINGO"/>
    <s v="47"/>
    <x v="69"/>
    <x v="3"/>
  </r>
  <r>
    <s v="WV"/>
    <s v="MONONGALIA"/>
    <s v="47"/>
    <x v="14"/>
    <x v="3"/>
  </r>
  <r>
    <s v="WV"/>
    <s v="MONROE"/>
    <s v="47"/>
    <x v="70"/>
    <x v="3"/>
  </r>
  <r>
    <s v="WV"/>
    <s v="MORGAN"/>
    <s v="47"/>
    <x v="71"/>
    <x v="3"/>
  </r>
  <r>
    <s v="WV"/>
    <s v="NICHOLAS"/>
    <s v="47"/>
    <x v="84"/>
    <x v="3"/>
  </r>
  <r>
    <s v="WV"/>
    <s v="OHIO"/>
    <s v="47"/>
    <x v="44"/>
    <x v="3"/>
  </r>
  <r>
    <s v="WV"/>
    <s v="PENDLETON"/>
    <s v="47"/>
    <x v="85"/>
    <x v="3"/>
  </r>
  <r>
    <s v="WV"/>
    <s v="PLEASANTS"/>
    <s v="47"/>
    <x v="40"/>
    <x v="3"/>
  </r>
  <r>
    <s v="WV"/>
    <s v="POCAHONTAS"/>
    <s v="47"/>
    <x v="15"/>
    <x v="3"/>
  </r>
  <r>
    <s v="WV"/>
    <s v="PRESTON"/>
    <s v="47"/>
    <x v="86"/>
    <x v="3"/>
  </r>
  <r>
    <s v="WV"/>
    <s v="PUTNAM"/>
    <s v="47"/>
    <x v="72"/>
    <x v="3"/>
  </r>
  <r>
    <s v="WV"/>
    <s v="RALEIGH"/>
    <s v="47"/>
    <x v="45"/>
    <x v="3"/>
  </r>
  <r>
    <s v="WV"/>
    <s v="RANDOLPH"/>
    <s v="47"/>
    <x v="2"/>
    <x v="3"/>
  </r>
  <r>
    <s v="WV"/>
    <s v="RITCHIE"/>
    <s v="47"/>
    <x v="3"/>
    <x v="3"/>
  </r>
  <r>
    <s v="WV"/>
    <s v="ROANE"/>
    <s v="47"/>
    <x v="87"/>
    <x v="3"/>
  </r>
  <r>
    <s v="WV"/>
    <s v="SUMMERS"/>
    <s v="47"/>
    <x v="16"/>
    <x v="3"/>
  </r>
  <r>
    <s v="WV"/>
    <s v="TAYLOR"/>
    <s v="47"/>
    <x v="4"/>
    <x v="3"/>
  </r>
  <r>
    <s v="WV"/>
    <s v="TUCKER"/>
    <s v="47"/>
    <x v="88"/>
    <x v="3"/>
  </r>
  <r>
    <s v="WV"/>
    <s v="TYLER"/>
    <s v="47"/>
    <x v="89"/>
    <x v="3"/>
  </r>
  <r>
    <s v="WV"/>
    <s v="UPSHUR"/>
    <s v="47"/>
    <x v="63"/>
    <x v="3"/>
  </r>
  <r>
    <s v="WV"/>
    <s v="WAYNE"/>
    <s v="47"/>
    <x v="90"/>
    <x v="3"/>
  </r>
  <r>
    <s v="WV"/>
    <s v="WEBSTER"/>
    <s v="47"/>
    <x v="17"/>
    <x v="3"/>
  </r>
  <r>
    <s v="WV"/>
    <s v="WETZEL"/>
    <s v="47"/>
    <x v="73"/>
    <x v="3"/>
  </r>
  <r>
    <s v="WV"/>
    <s v="WIRT"/>
    <s v="47"/>
    <x v="18"/>
    <x v="3"/>
  </r>
  <r>
    <s v="WV"/>
    <s v="WOOD"/>
    <s v="47"/>
    <x v="91"/>
    <x v="3"/>
  </r>
  <r>
    <s v="WV"/>
    <s v="WYOMING"/>
    <s v="47"/>
    <x v="92"/>
    <x v="3"/>
  </r>
  <r>
    <s v="CO"/>
    <s v="ADAMS"/>
    <s v="05"/>
    <x v="60"/>
    <x v="4"/>
  </r>
  <r>
    <s v="CO"/>
    <s v="ARAPAHOE"/>
    <s v="05"/>
    <x v="48"/>
    <x v="4"/>
  </r>
  <r>
    <s v="CO"/>
    <s v="BOULDER"/>
    <s v="05"/>
    <x v="7"/>
    <x v="4"/>
  </r>
  <r>
    <s v="CO"/>
    <s v="BROOMFIELD"/>
    <s v="05"/>
    <x v="93"/>
    <x v="4"/>
  </r>
  <r>
    <s v="CO"/>
    <s v="CHEYENNE"/>
    <s v="05"/>
    <x v="42"/>
    <x v="4"/>
  </r>
  <r>
    <s v="CO"/>
    <s v="GARFIELD"/>
    <s v="05"/>
    <x v="83"/>
    <x v="4"/>
  </r>
  <r>
    <s v="CO"/>
    <s v="JACKSON"/>
    <s v="05"/>
    <x v="13"/>
    <x v="4"/>
  </r>
  <r>
    <s v="CO"/>
    <s v="JEFFERSON"/>
    <s v="05"/>
    <x v="69"/>
    <x v="4"/>
  </r>
  <r>
    <s v="CO"/>
    <s v="KIT CARSON"/>
    <s v="05"/>
    <x v="70"/>
    <x v="4"/>
  </r>
  <r>
    <s v="CO"/>
    <s v="LARIMER"/>
    <s v="05"/>
    <x v="44"/>
    <x v="4"/>
  </r>
  <r>
    <s v="CO"/>
    <s v="LOGAN"/>
    <s v="05"/>
    <x v="15"/>
    <x v="4"/>
  </r>
  <r>
    <s v="CO"/>
    <s v="MESA"/>
    <s v="05"/>
    <x v="86"/>
    <x v="4"/>
  </r>
  <r>
    <s v="CO"/>
    <s v="MOFFAT"/>
    <s v="05"/>
    <x v="45"/>
    <x v="4"/>
  </r>
  <r>
    <s v="CO"/>
    <s v="MORGAN"/>
    <s v="05"/>
    <x v="87"/>
    <x v="4"/>
  </r>
  <r>
    <s v="CO"/>
    <s v="PHILLIPS"/>
    <s v="05"/>
    <x v="89"/>
    <x v="4"/>
  </r>
  <r>
    <s v="CO"/>
    <s v="RIO BLANCO"/>
    <s v="05"/>
    <x v="73"/>
    <x v="4"/>
  </r>
  <r>
    <s v="CO"/>
    <s v="ROUTT"/>
    <s v="05"/>
    <x v="91"/>
    <x v="4"/>
  </r>
  <r>
    <s v="CO"/>
    <s v="SEDGWICK"/>
    <s v="05"/>
    <x v="75"/>
    <x v="4"/>
  </r>
  <r>
    <s v="CO"/>
    <s v="WASHINGTON"/>
    <s v="05"/>
    <x v="64"/>
    <x v="4"/>
  </r>
  <r>
    <s v="CO"/>
    <s v="WELD"/>
    <s v="05"/>
    <x v="21"/>
    <x v="4"/>
  </r>
  <r>
    <s v="CO"/>
    <s v="YUMA"/>
    <s v="05"/>
    <x v="77"/>
    <x v="4"/>
  </r>
  <r>
    <s v="KS"/>
    <s v="CHEYENNE"/>
    <s v="15"/>
    <x v="8"/>
    <x v="4"/>
  </r>
  <r>
    <s v="KS"/>
    <s v="SHERMAN"/>
    <s v="15"/>
    <x v="94"/>
    <x v="4"/>
  </r>
  <r>
    <s v="NE"/>
    <s v="CHEYENNE"/>
    <s v="26"/>
    <x v="10"/>
    <x v="4"/>
  </r>
  <r>
    <s v="NE"/>
    <s v="DEUEL"/>
    <s v="26"/>
    <x v="11"/>
    <x v="4"/>
  </r>
  <r>
    <s v="NE"/>
    <s v="GARDEN"/>
    <s v="26"/>
    <x v="44"/>
    <x v="4"/>
  </r>
  <r>
    <s v="WY"/>
    <s v="ALBANY"/>
    <s v="49"/>
    <x v="60"/>
    <x v="4"/>
  </r>
  <r>
    <s v="WY"/>
    <s v="CAMPBELL"/>
    <s v="49"/>
    <x v="48"/>
    <x v="4"/>
  </r>
  <r>
    <s v="WY"/>
    <s v="CARBON"/>
    <s v="49"/>
    <x v="5"/>
    <x v="4"/>
  </r>
  <r>
    <s v="WY"/>
    <s v="CONVERSE"/>
    <s v="49"/>
    <x v="6"/>
    <x v="4"/>
  </r>
  <r>
    <s v="WY"/>
    <s v="GOSHEN"/>
    <s v="49"/>
    <x v="41"/>
    <x v="4"/>
  </r>
  <r>
    <s v="WY"/>
    <s v="JOHNSON"/>
    <s v="49"/>
    <x v="65"/>
    <x v="4"/>
  </r>
  <r>
    <s v="WY"/>
    <s v="LARAMIE"/>
    <s v="49"/>
    <x v="0"/>
    <x v="4"/>
  </r>
  <r>
    <s v="WY"/>
    <s v="NATRONA"/>
    <s v="49"/>
    <x v="9"/>
    <x v="4"/>
  </r>
  <r>
    <s v="WY"/>
    <s v="NIOBRARA"/>
    <s v="49"/>
    <x v="39"/>
    <x v="4"/>
  </r>
  <r>
    <s v="WY"/>
    <s v="PLATTE"/>
    <s v="49"/>
    <x v="43"/>
    <x v="4"/>
  </r>
  <r>
    <s v="WY"/>
    <s v="WESTON"/>
    <s v="49"/>
    <x v="83"/>
    <x v="4"/>
  </r>
  <r>
    <s v="NM"/>
    <s v="CHAVES"/>
    <s v="30"/>
    <x v="48"/>
    <x v="5"/>
  </r>
  <r>
    <s v="NM"/>
    <s v="EDDY"/>
    <s v="30"/>
    <x v="41"/>
    <x v="5"/>
  </r>
  <r>
    <s v="NM"/>
    <s v="LEA"/>
    <s v="30"/>
    <x v="9"/>
    <x v="5"/>
  </r>
  <r>
    <s v="NM"/>
    <s v="ROOSEVELT"/>
    <s v="30"/>
    <x v="19"/>
    <x v="5"/>
  </r>
  <r>
    <s v="TX"/>
    <s v="ANDREWS"/>
    <s v="42"/>
    <x v="61"/>
    <x v="5"/>
  </r>
  <r>
    <s v="TX"/>
    <s v="BAILEY"/>
    <s v="42"/>
    <x v="42"/>
    <x v="5"/>
  </r>
  <r>
    <s v="TX"/>
    <s v="BORDEN"/>
    <s v="42"/>
    <x v="10"/>
    <x v="5"/>
  </r>
  <r>
    <s v="TX"/>
    <s v="COCHRAN"/>
    <s v="42"/>
    <x v="72"/>
    <x v="5"/>
  </r>
  <r>
    <s v="TX"/>
    <s v="COKE"/>
    <s v="42"/>
    <x v="45"/>
    <x v="5"/>
  </r>
  <r>
    <s v="TX"/>
    <s v="CONCHO"/>
    <s v="42"/>
    <x v="89"/>
    <x v="5"/>
  </r>
  <r>
    <s v="TX"/>
    <s v="CRANE"/>
    <s v="42"/>
    <x v="73"/>
    <x v="5"/>
  </r>
  <r>
    <s v="TX"/>
    <s v="CROCKETT"/>
    <s v="42"/>
    <x v="18"/>
    <x v="5"/>
  </r>
  <r>
    <s v="TX"/>
    <s v="CROSBY"/>
    <s v="42"/>
    <x v="91"/>
    <x v="5"/>
  </r>
  <r>
    <s v="TX"/>
    <s v="CULBERSON"/>
    <s v="42"/>
    <x v="92"/>
    <x v="5"/>
  </r>
  <r>
    <s v="TX"/>
    <s v="DAWSON"/>
    <s v="42"/>
    <x v="75"/>
    <x v="5"/>
  </r>
  <r>
    <s v="TX"/>
    <s v="DICKENS"/>
    <s v="42"/>
    <x v="77"/>
    <x v="5"/>
  </r>
  <r>
    <s v="TX"/>
    <s v="ECTOR"/>
    <s v="42"/>
    <x v="95"/>
    <x v="5"/>
  </r>
  <r>
    <s v="TX"/>
    <s v="EDWARDS"/>
    <s v="42"/>
    <x v="96"/>
    <x v="5"/>
  </r>
  <r>
    <s v="TX"/>
    <s v="FISHER"/>
    <s v="42"/>
    <x v="97"/>
    <x v="5"/>
  </r>
  <r>
    <s v="TX"/>
    <s v="FLOYD"/>
    <s v="42"/>
    <x v="98"/>
    <x v="5"/>
  </r>
  <r>
    <s v="TX"/>
    <s v="GAINES"/>
    <s v="42"/>
    <x v="99"/>
    <x v="5"/>
  </r>
  <r>
    <s v="TX"/>
    <s v="GARZA"/>
    <s v="42"/>
    <x v="100"/>
    <x v="5"/>
  </r>
  <r>
    <s v="TX"/>
    <s v="GLASSCOCK"/>
    <s v="42"/>
    <x v="101"/>
    <x v="5"/>
  </r>
  <r>
    <s v="TX"/>
    <s v="HALE"/>
    <s v="42"/>
    <x v="102"/>
    <x v="5"/>
  </r>
  <r>
    <s v="TX"/>
    <s v="HOCKLEY"/>
    <s v="42"/>
    <x v="103"/>
    <x v="5"/>
  </r>
  <r>
    <s v="TX"/>
    <s v="HOWARD"/>
    <s v="42"/>
    <x v="104"/>
    <x v="5"/>
  </r>
  <r>
    <s v="TX"/>
    <s v="IRION"/>
    <s v="42"/>
    <x v="105"/>
    <x v="5"/>
  </r>
  <r>
    <s v="TX"/>
    <s v="KENT"/>
    <s v="42"/>
    <x v="106"/>
    <x v="5"/>
  </r>
  <r>
    <s v="TX"/>
    <s v="KIMBLE"/>
    <s v="42"/>
    <x v="107"/>
    <x v="5"/>
  </r>
  <r>
    <s v="TX"/>
    <s v="LAMB"/>
    <s v="42"/>
    <x v="108"/>
    <x v="5"/>
  </r>
  <r>
    <s v="TX"/>
    <s v="LOVING"/>
    <s v="42"/>
    <x v="109"/>
    <x v="5"/>
  </r>
  <r>
    <s v="TX"/>
    <s v="LUBBOCK"/>
    <s v="42"/>
    <x v="110"/>
    <x v="5"/>
  </r>
  <r>
    <s v="TX"/>
    <s v="LYNN"/>
    <s v="42"/>
    <x v="111"/>
    <x v="5"/>
  </r>
  <r>
    <s v="TX"/>
    <s v="MARTIN"/>
    <s v="42"/>
    <x v="112"/>
    <x v="5"/>
  </r>
  <r>
    <s v="TX"/>
    <s v="MENARD"/>
    <s v="42"/>
    <x v="113"/>
    <x v="5"/>
  </r>
  <r>
    <s v="TX"/>
    <s v="MIDLAND"/>
    <s v="42"/>
    <x v="114"/>
    <x v="5"/>
  </r>
  <r>
    <s v="TX"/>
    <s v="MITCHELL"/>
    <s v="42"/>
    <x v="115"/>
    <x v="5"/>
  </r>
  <r>
    <s v="TX"/>
    <s v="MOTLEY"/>
    <s v="42"/>
    <x v="116"/>
    <x v="5"/>
  </r>
  <r>
    <s v="TX"/>
    <s v="NOLAN"/>
    <s v="42"/>
    <x v="117"/>
    <x v="5"/>
  </r>
  <r>
    <s v="TX"/>
    <s v="PECOS"/>
    <s v="42"/>
    <x v="118"/>
    <x v="5"/>
  </r>
  <r>
    <s v="TX"/>
    <s v="REAGAN"/>
    <s v="42"/>
    <x v="119"/>
    <x v="5"/>
  </r>
  <r>
    <s v="TX"/>
    <s v="REAL"/>
    <s v="42"/>
    <x v="120"/>
    <x v="5"/>
  </r>
  <r>
    <s v="TX"/>
    <s v="REEVES"/>
    <s v="42"/>
    <x v="121"/>
    <x v="5"/>
  </r>
  <r>
    <s v="TX"/>
    <s v="SCHLEICHER"/>
    <s v="42"/>
    <x v="122"/>
    <x v="5"/>
  </r>
  <r>
    <s v="TX"/>
    <s v="SCURRY"/>
    <s v="42"/>
    <x v="123"/>
    <x v="5"/>
  </r>
  <r>
    <s v="TX"/>
    <s v="STERLING"/>
    <s v="42"/>
    <x v="124"/>
    <x v="5"/>
  </r>
  <r>
    <s v="TX"/>
    <s v="SUTTON"/>
    <s v="42"/>
    <x v="125"/>
    <x v="5"/>
  </r>
  <r>
    <s v="TX"/>
    <s v="TERRELL"/>
    <s v="42"/>
    <x v="126"/>
    <x v="5"/>
  </r>
  <r>
    <s v="TX"/>
    <s v="TERRY"/>
    <s v="42"/>
    <x v="127"/>
    <x v="5"/>
  </r>
  <r>
    <s v="TX"/>
    <s v="TOM GREEN"/>
    <s v="42"/>
    <x v="128"/>
    <x v="5"/>
  </r>
  <r>
    <s v="TX"/>
    <s v="UPTON"/>
    <s v="42"/>
    <x v="129"/>
    <x v="5"/>
  </r>
  <r>
    <s v="TX"/>
    <s v="VAL VERDE"/>
    <s v="42"/>
    <x v="130"/>
    <x v="5"/>
  </r>
  <r>
    <s v="TX"/>
    <s v="WARD"/>
    <s v="42"/>
    <x v="131"/>
    <x v="5"/>
  </r>
  <r>
    <s v="TX"/>
    <s v="WINKLER"/>
    <s v="42"/>
    <x v="132"/>
    <x v="5"/>
  </r>
  <r>
    <s v="TX"/>
    <s v="YOAKUM"/>
    <s v="42"/>
    <x v="133"/>
    <x v="5"/>
  </r>
  <r>
    <s v="OH"/>
    <s v="BELMONT"/>
    <s v="34"/>
    <x v="7"/>
    <x v="6"/>
  </r>
  <r>
    <s v="OH"/>
    <s v="CARROLL"/>
    <s v="34"/>
    <x v="65"/>
    <x v="6"/>
  </r>
  <r>
    <s v="OH"/>
    <s v="COLUMBIANA"/>
    <s v="34"/>
    <x v="62"/>
    <x v="6"/>
  </r>
  <r>
    <s v="OH"/>
    <s v="COSHOCTON"/>
    <s v="34"/>
    <x v="43"/>
    <x v="6"/>
  </r>
  <r>
    <s v="OH"/>
    <s v="GUERNSEY"/>
    <s v="34"/>
    <x v="69"/>
    <x v="6"/>
  </r>
  <r>
    <s v="OH"/>
    <s v="HARRISON"/>
    <s v="34"/>
    <x v="84"/>
    <x v="6"/>
  </r>
  <r>
    <s v="OH"/>
    <s v="HOCKING"/>
    <s v="34"/>
    <x v="40"/>
    <x v="6"/>
  </r>
  <r>
    <s v="OH"/>
    <s v="JEFFERSON"/>
    <s v="34"/>
    <x v="45"/>
    <x v="6"/>
  </r>
  <r>
    <s v="OH"/>
    <s v="MAHONING"/>
    <s v="34"/>
    <x v="90"/>
    <x v="6"/>
  </r>
  <r>
    <s v="OH"/>
    <s v="MONROE"/>
    <s v="34"/>
    <x v="46"/>
    <x v="6"/>
  </r>
  <r>
    <s v="OH"/>
    <s v="MORGAN"/>
    <s v="34"/>
    <x v="75"/>
    <x v="6"/>
  </r>
  <r>
    <s v="OH"/>
    <s v="MUSKINGUM"/>
    <s v="34"/>
    <x v="47"/>
    <x v="6"/>
  </r>
  <r>
    <s v="OH"/>
    <s v="NOBLE"/>
    <s v="34"/>
    <x v="64"/>
    <x v="6"/>
  </r>
  <r>
    <s v="OH"/>
    <s v="PERRY"/>
    <s v="34"/>
    <x v="22"/>
    <x v="6"/>
  </r>
  <r>
    <s v="OH"/>
    <s v="PORTAGE"/>
    <s v="34"/>
    <x v="134"/>
    <x v="6"/>
  </r>
  <r>
    <s v="OH"/>
    <s v="STARK"/>
    <s v="34"/>
    <x v="97"/>
    <x v="6"/>
  </r>
  <r>
    <s v="OH"/>
    <s v="TRUMBULL"/>
    <s v="34"/>
    <x v="135"/>
    <x v="6"/>
  </r>
  <r>
    <s v="OH"/>
    <s v="TUSCARAWAS"/>
    <s v="34"/>
    <x v="136"/>
    <x v="6"/>
  </r>
  <r>
    <s v="OH"/>
    <s v="WASHINGTON"/>
    <s v="34"/>
    <x v="137"/>
    <x v="6"/>
  </r>
  <r>
    <s v="OH"/>
    <s v="WAYNE"/>
    <s v="34"/>
    <x v="100"/>
    <x v="6"/>
  </r>
  <r>
    <m/>
    <m/>
    <m/>
    <x v="138"/>
    <x v="7"/>
  </r>
  <r>
    <m/>
    <m/>
    <m/>
    <x v="138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H1:I250" firstHeaderRow="2" firstDataRow="2" firstDataCol="1"/>
  <pivotFields count="5">
    <pivotField dataField="1" showAll="0"/>
    <pivotField showAll="0"/>
    <pivotField showAll="0"/>
    <pivotField axis="axisRow" showAll="0">
      <items count="140">
        <item x="60"/>
        <item x="61"/>
        <item x="48"/>
        <item x="5"/>
        <item x="6"/>
        <item x="80"/>
        <item x="7"/>
        <item x="93"/>
        <item x="41"/>
        <item x="42"/>
        <item x="65"/>
        <item x="0"/>
        <item x="8"/>
        <item x="9"/>
        <item x="39"/>
        <item x="62"/>
        <item x="43"/>
        <item x="10"/>
        <item x="66"/>
        <item x="67"/>
        <item x="81"/>
        <item x="19"/>
        <item x="82"/>
        <item x="83"/>
        <item x="68"/>
        <item x="11"/>
        <item x="20"/>
        <item x="12"/>
        <item x="1"/>
        <item x="13"/>
        <item x="69"/>
        <item x="14"/>
        <item x="70"/>
        <item x="71"/>
        <item x="84"/>
        <item x="44"/>
        <item x="85"/>
        <item x="40"/>
        <item x="15"/>
        <item x="86"/>
        <item x="72"/>
        <item x="45"/>
        <item x="2"/>
        <item x="3"/>
        <item x="87"/>
        <item x="16"/>
        <item x="4"/>
        <item x="88"/>
        <item x="89"/>
        <item x="63"/>
        <item x="90"/>
        <item x="17"/>
        <item x="73"/>
        <item x="18"/>
        <item x="91"/>
        <item x="92"/>
        <item x="46"/>
        <item x="74"/>
        <item x="75"/>
        <item x="76"/>
        <item x="47"/>
        <item x="64"/>
        <item x="21"/>
        <item x="77"/>
        <item x="22"/>
        <item x="78"/>
        <item x="79"/>
        <item x="134"/>
        <item x="95"/>
        <item x="96"/>
        <item x="23"/>
        <item x="97"/>
        <item x="98"/>
        <item x="135"/>
        <item x="136"/>
        <item x="24"/>
        <item x="99"/>
        <item x="137"/>
        <item x="100"/>
        <item x="101"/>
        <item x="25"/>
        <item x="94"/>
        <item x="49"/>
        <item x="102"/>
        <item x="50"/>
        <item x="103"/>
        <item x="104"/>
        <item x="105"/>
        <item x="26"/>
        <item x="106"/>
        <item x="107"/>
        <item x="108"/>
        <item x="27"/>
        <item x="28"/>
        <item x="29"/>
        <item x="30"/>
        <item x="31"/>
        <item x="109"/>
        <item x="110"/>
        <item x="111"/>
        <item x="34"/>
        <item x="32"/>
        <item x="51"/>
        <item x="112"/>
        <item x="33"/>
        <item x="113"/>
        <item x="114"/>
        <item x="35"/>
        <item x="115"/>
        <item x="116"/>
        <item x="52"/>
        <item x="117"/>
        <item x="53"/>
        <item x="118"/>
        <item x="119"/>
        <item x="120"/>
        <item x="121"/>
        <item x="54"/>
        <item x="55"/>
        <item x="56"/>
        <item x="122"/>
        <item x="123"/>
        <item x="57"/>
        <item x="58"/>
        <item x="124"/>
        <item x="125"/>
        <item x="126"/>
        <item x="127"/>
        <item x="128"/>
        <item x="59"/>
        <item x="129"/>
        <item x="130"/>
        <item x="131"/>
        <item x="36"/>
        <item x="37"/>
        <item x="132"/>
        <item x="133"/>
        <item x="38"/>
        <item x="138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4"/>
    <field x="3"/>
  </rowFields>
  <rowItems count="248">
    <i>
      <x/>
    </i>
    <i r="1">
      <x v="3"/>
    </i>
    <i r="1">
      <x v="4"/>
    </i>
    <i r="1">
      <x v="6"/>
    </i>
    <i r="1">
      <x v="11"/>
    </i>
    <i r="1">
      <x v="12"/>
    </i>
    <i r="1">
      <x v="13"/>
    </i>
    <i r="1">
      <x v="17"/>
    </i>
    <i r="1">
      <x v="25"/>
    </i>
    <i r="1">
      <x v="27"/>
    </i>
    <i r="1">
      <x v="28"/>
    </i>
    <i r="1">
      <x v="29"/>
    </i>
    <i r="1">
      <x v="31"/>
    </i>
    <i r="1">
      <x v="38"/>
    </i>
    <i r="1">
      <x v="42"/>
    </i>
    <i r="1">
      <x v="43"/>
    </i>
    <i r="1">
      <x v="45"/>
    </i>
    <i r="1">
      <x v="46"/>
    </i>
    <i r="1">
      <x v="51"/>
    </i>
    <i r="1">
      <x v="53"/>
    </i>
    <i>
      <x v="1"/>
    </i>
    <i r="1">
      <x v="6"/>
    </i>
    <i r="1">
      <x v="11"/>
    </i>
    <i r="1">
      <x v="13"/>
    </i>
    <i r="1">
      <x v="21"/>
    </i>
    <i r="1">
      <x v="26"/>
    </i>
    <i r="1">
      <x v="62"/>
    </i>
    <i r="1">
      <x v="64"/>
    </i>
    <i r="1">
      <x v="70"/>
    </i>
    <i r="1">
      <x v="75"/>
    </i>
    <i r="1">
      <x v="80"/>
    </i>
    <i r="1">
      <x v="88"/>
    </i>
    <i r="1">
      <x v="92"/>
    </i>
    <i r="1">
      <x v="93"/>
    </i>
    <i r="1">
      <x v="94"/>
    </i>
    <i r="1">
      <x v="95"/>
    </i>
    <i r="1">
      <x v="96"/>
    </i>
    <i r="1">
      <x v="100"/>
    </i>
    <i r="1">
      <x v="101"/>
    </i>
    <i r="1">
      <x v="104"/>
    </i>
    <i r="1">
      <x v="107"/>
    </i>
    <i r="1">
      <x v="133"/>
    </i>
    <i r="1">
      <x v="134"/>
    </i>
    <i r="1">
      <x v="137"/>
    </i>
    <i>
      <x v="2"/>
    </i>
    <i r="1">
      <x v="2"/>
    </i>
    <i r="1">
      <x v="6"/>
    </i>
    <i r="1">
      <x v="8"/>
    </i>
    <i r="1">
      <x v="9"/>
    </i>
    <i r="1">
      <x v="14"/>
    </i>
    <i r="1">
      <x v="16"/>
    </i>
    <i r="1">
      <x v="35"/>
    </i>
    <i r="1">
      <x v="37"/>
    </i>
    <i r="1">
      <x v="41"/>
    </i>
    <i r="1">
      <x v="43"/>
    </i>
    <i r="1">
      <x v="56"/>
    </i>
    <i r="1">
      <x v="60"/>
    </i>
    <i r="1">
      <x v="82"/>
    </i>
    <i r="1">
      <x v="84"/>
    </i>
    <i r="1">
      <x v="102"/>
    </i>
    <i r="1">
      <x v="110"/>
    </i>
    <i r="1">
      <x v="112"/>
    </i>
    <i r="1">
      <x v="117"/>
    </i>
    <i r="1">
      <x v="118"/>
    </i>
    <i r="1">
      <x v="119"/>
    </i>
    <i r="1">
      <x v="122"/>
    </i>
    <i r="1">
      <x v="123"/>
    </i>
    <i r="1">
      <x v="12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1"/>
    </i>
    <i r="1">
      <x v="62"/>
    </i>
    <i r="1">
      <x v="63"/>
    </i>
    <i r="1">
      <x v="64"/>
    </i>
    <i r="1">
      <x v="65"/>
    </i>
    <i r="1">
      <x v="66"/>
    </i>
    <i>
      <x v="4"/>
    </i>
    <i r="1">
      <x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23"/>
    </i>
    <i r="1">
      <x v="25"/>
    </i>
    <i r="1">
      <x v="29"/>
    </i>
    <i r="1">
      <x v="30"/>
    </i>
    <i r="1">
      <x v="32"/>
    </i>
    <i r="1">
      <x v="35"/>
    </i>
    <i r="1">
      <x v="38"/>
    </i>
    <i r="1">
      <x v="39"/>
    </i>
    <i r="1">
      <x v="41"/>
    </i>
    <i r="1">
      <x v="44"/>
    </i>
    <i r="1">
      <x v="48"/>
    </i>
    <i r="1">
      <x v="52"/>
    </i>
    <i r="1">
      <x v="54"/>
    </i>
    <i r="1">
      <x v="58"/>
    </i>
    <i r="1">
      <x v="61"/>
    </i>
    <i r="1">
      <x v="62"/>
    </i>
    <i r="1">
      <x v="63"/>
    </i>
    <i r="1">
      <x v="81"/>
    </i>
    <i>
      <x v="5"/>
    </i>
    <i r="1">
      <x v="1"/>
    </i>
    <i r="1">
      <x v="2"/>
    </i>
    <i r="1">
      <x v="8"/>
    </i>
    <i r="1">
      <x v="9"/>
    </i>
    <i r="1">
      <x v="13"/>
    </i>
    <i r="1">
      <x v="17"/>
    </i>
    <i r="1">
      <x v="21"/>
    </i>
    <i r="1">
      <x v="40"/>
    </i>
    <i r="1">
      <x v="41"/>
    </i>
    <i r="1">
      <x v="48"/>
    </i>
    <i r="1">
      <x v="52"/>
    </i>
    <i r="1">
      <x v="53"/>
    </i>
    <i r="1">
      <x v="54"/>
    </i>
    <i r="1">
      <x v="55"/>
    </i>
    <i r="1">
      <x v="58"/>
    </i>
    <i r="1">
      <x v="63"/>
    </i>
    <i r="1">
      <x v="68"/>
    </i>
    <i r="1">
      <x v="69"/>
    </i>
    <i r="1">
      <x v="71"/>
    </i>
    <i r="1">
      <x v="72"/>
    </i>
    <i r="1">
      <x v="76"/>
    </i>
    <i r="1">
      <x v="78"/>
    </i>
    <i r="1">
      <x v="79"/>
    </i>
    <i r="1">
      <x v="83"/>
    </i>
    <i r="1">
      <x v="85"/>
    </i>
    <i r="1">
      <x v="86"/>
    </i>
    <i r="1">
      <x v="87"/>
    </i>
    <i r="1">
      <x v="89"/>
    </i>
    <i r="1">
      <x v="90"/>
    </i>
    <i r="1">
      <x v="91"/>
    </i>
    <i r="1">
      <x v="97"/>
    </i>
    <i r="1">
      <x v="98"/>
    </i>
    <i r="1">
      <x v="99"/>
    </i>
    <i r="1">
      <x v="103"/>
    </i>
    <i r="1">
      <x v="105"/>
    </i>
    <i r="1">
      <x v="106"/>
    </i>
    <i r="1">
      <x v="108"/>
    </i>
    <i r="1">
      <x v="109"/>
    </i>
    <i r="1">
      <x v="111"/>
    </i>
    <i r="1">
      <x v="113"/>
    </i>
    <i r="1">
      <x v="114"/>
    </i>
    <i r="1">
      <x v="115"/>
    </i>
    <i r="1">
      <x v="116"/>
    </i>
    <i r="1">
      <x v="120"/>
    </i>
    <i r="1">
      <x v="121"/>
    </i>
    <i r="1">
      <x v="124"/>
    </i>
    <i r="1">
      <x v="125"/>
    </i>
    <i r="1">
      <x v="126"/>
    </i>
    <i r="1">
      <x v="127"/>
    </i>
    <i r="1">
      <x v="128"/>
    </i>
    <i r="1">
      <x v="130"/>
    </i>
    <i r="1">
      <x v="131"/>
    </i>
    <i r="1">
      <x v="132"/>
    </i>
    <i r="1">
      <x v="135"/>
    </i>
    <i r="1">
      <x v="136"/>
    </i>
    <i>
      <x v="6"/>
    </i>
    <i r="1">
      <x v="6"/>
    </i>
    <i r="1">
      <x v="10"/>
    </i>
    <i r="1">
      <x v="15"/>
    </i>
    <i r="1">
      <x v="16"/>
    </i>
    <i r="1">
      <x v="30"/>
    </i>
    <i r="1">
      <x v="34"/>
    </i>
    <i r="1">
      <x v="37"/>
    </i>
    <i r="1">
      <x v="41"/>
    </i>
    <i r="1">
      <x v="50"/>
    </i>
    <i r="1">
      <x v="56"/>
    </i>
    <i r="1">
      <x v="58"/>
    </i>
    <i r="1">
      <x v="60"/>
    </i>
    <i r="1">
      <x v="61"/>
    </i>
    <i r="1">
      <x v="64"/>
    </i>
    <i r="1">
      <x v="67"/>
    </i>
    <i r="1">
      <x v="71"/>
    </i>
    <i r="1">
      <x v="73"/>
    </i>
    <i r="1">
      <x v="74"/>
    </i>
    <i r="1">
      <x v="77"/>
    </i>
    <i r="1">
      <x v="78"/>
    </i>
    <i>
      <x v="7"/>
    </i>
    <i r="1">
      <x v="138"/>
    </i>
    <i t="grand">
      <x/>
    </i>
  </rowItems>
  <colItems count="1">
    <i/>
  </colItems>
  <dataFields count="1">
    <dataField name="Count of State" fld="0" subtotal="count" baseField="0" baseItem="0"/>
  </dataFields>
  <formats count="4">
    <format dxfId="3">
      <pivotArea collapsedLevelsAreSubtotals="1" fieldPosition="0">
        <references count="1">
          <reference field="4" count="1">
            <x v="2"/>
          </reference>
        </references>
      </pivotArea>
    </format>
    <format dxfId="2">
      <pivotArea collapsedLevelsAreSubtotals="1" fieldPosition="0">
        <references count="2">
          <reference field="3" count="9">
            <x v="2"/>
            <x v="6"/>
            <x v="8"/>
            <x v="9"/>
            <x v="14"/>
            <x v="16"/>
            <x v="35"/>
            <x v="37"/>
            <x v="41"/>
          </reference>
          <reference field="4" count="1" selected="0">
            <x v="2"/>
          </reference>
        </references>
      </pivotArea>
    </format>
    <format dxfId="1">
      <pivotArea dataOnly="0" labelOnly="1" fieldPosition="0">
        <references count="1">
          <reference field="4" count="1">
            <x v="2"/>
          </reference>
        </references>
      </pivotArea>
    </format>
    <format dxfId="0">
      <pivotArea dataOnly="0" labelOnly="1" fieldPosition="0">
        <references count="2">
          <reference field="3" count="9">
            <x v="2"/>
            <x v="6"/>
            <x v="8"/>
            <x v="9"/>
            <x v="14"/>
            <x v="16"/>
            <x v="35"/>
            <x v="37"/>
            <x v="41"/>
          </reference>
          <reference field="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workbookViewId="0">
      <selection activeCell="J5" sqref="J5"/>
    </sheetView>
  </sheetViews>
  <sheetFormatPr baseColWidth="10" defaultRowHeight="14" x14ac:dyDescent="0"/>
  <cols>
    <col min="2" max="2" width="10.33203125" customWidth="1"/>
    <col min="3" max="3" width="13.83203125" bestFit="1" customWidth="1"/>
    <col min="4" max="4" width="19.33203125" bestFit="1" customWidth="1"/>
    <col min="5" max="5" width="13" bestFit="1" customWidth="1"/>
    <col min="6" max="6" width="13.83203125" bestFit="1" customWidth="1"/>
    <col min="7" max="7" width="19.33203125" bestFit="1" customWidth="1"/>
    <col min="8" max="8" width="13" bestFit="1" customWidth="1"/>
  </cols>
  <sheetData>
    <row r="1" spans="1:10" s="10" customFormat="1" ht="19" thickBot="1">
      <c r="A1" s="1" t="s">
        <v>527</v>
      </c>
      <c r="C1" s="27" t="s">
        <v>0</v>
      </c>
      <c r="D1" s="27"/>
      <c r="E1" s="27"/>
      <c r="F1" s="28" t="s">
        <v>1</v>
      </c>
      <c r="G1" s="28"/>
      <c r="H1" s="28"/>
      <c r="I1" s="2"/>
      <c r="J1" s="2"/>
    </row>
    <row r="2" spans="1:10" s="10" customFormat="1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>
      <c r="A3" s="5">
        <v>39083</v>
      </c>
      <c r="B3">
        <f>SUM('Bakken Region'!B3+'Eagle Ford Region'!B3+'Haynesville Region'!B3+'Marcellus Region'!B3+'Niobrara Region'!B3+'Permian Region'!B3+'Utica Region'!B3)</f>
        <v>677.26524796000001</v>
      </c>
      <c r="E3">
        <f>SUM('Bakken Region'!E3+'Eagle Ford Region'!E3+'Haynesville Region'!E3+'Marcellus Region'!E3+'Niobrara Region'!E3+'Permian Region'!E3+'Utica Region'!E3)</f>
        <v>1220168.064582</v>
      </c>
      <c r="H3">
        <f>SUM('Bakken Region'!H3+'Eagle Ford Region'!H3+'Haynesville Region'!H3+'Marcellus Region'!H3+'Niobrara Region'!H3+'Permian Region'!H3+'Utica Region'!H3)</f>
        <v>14718567.160600001</v>
      </c>
    </row>
    <row r="4" spans="1:10">
      <c r="A4" s="7">
        <v>39114</v>
      </c>
      <c r="B4" s="10">
        <f>SUM('Bakken Region'!B4+'Eagle Ford Region'!B4+'Haynesville Region'!B4+'Marcellus Region'!B4+'Niobrara Region'!B4+'Permian Region'!B4+'Utica Region'!B4)</f>
        <v>689.72078115399984</v>
      </c>
      <c r="C4" s="10"/>
      <c r="E4" s="10">
        <f>SUM('Bakken Region'!E4+'Eagle Ford Region'!E4+'Haynesville Region'!E4+'Marcellus Region'!E4+'Niobrara Region'!E4+'Permian Region'!E4+'Utica Region'!E4)</f>
        <v>1240723.821426</v>
      </c>
      <c r="F4" s="10"/>
      <c r="H4" s="10">
        <f>SUM('Bakken Region'!H4+'Eagle Ford Region'!H4+'Haynesville Region'!H4+'Marcellus Region'!H4+'Niobrara Region'!H4+'Permian Region'!H4+'Utica Region'!H4)</f>
        <v>14978740.679300001</v>
      </c>
    </row>
    <row r="5" spans="1:10">
      <c r="A5" s="7">
        <v>39142</v>
      </c>
      <c r="B5" s="10">
        <f>SUM('Bakken Region'!B5+'Eagle Ford Region'!B5+'Haynesville Region'!B5+'Marcellus Region'!B5+'Niobrara Region'!B5+'Permian Region'!B5+'Utica Region'!B5)</f>
        <v>685.436302297</v>
      </c>
      <c r="C5" s="10"/>
      <c r="E5" s="10">
        <f>SUM('Bakken Region'!E5+'Eagle Ford Region'!E5+'Haynesville Region'!E5+'Marcellus Region'!E5+'Niobrara Region'!E5+'Permian Region'!E5+'Utica Region'!E5)</f>
        <v>1245538.1934800001</v>
      </c>
      <c r="F5" s="10"/>
      <c r="H5" s="10">
        <f>SUM('Bakken Region'!H5+'Eagle Ford Region'!H5+'Haynesville Region'!H5+'Marcellus Region'!H5+'Niobrara Region'!H5+'Permian Region'!H5+'Utica Region'!H5)</f>
        <v>15151060.774900001</v>
      </c>
    </row>
    <row r="6" spans="1:10">
      <c r="A6" s="7">
        <v>39173</v>
      </c>
      <c r="B6" s="10">
        <f>SUM('Bakken Region'!B6+'Eagle Ford Region'!B6+'Haynesville Region'!B6+'Marcellus Region'!B6+'Niobrara Region'!B6+'Permian Region'!B6+'Utica Region'!B6)</f>
        <v>695.551641195</v>
      </c>
      <c r="C6" s="10"/>
      <c r="E6" s="10">
        <f>SUM('Bakken Region'!E6+'Eagle Ford Region'!E6+'Haynesville Region'!E6+'Marcellus Region'!E6+'Niobrara Region'!E6+'Permian Region'!E6+'Utica Region'!E6)</f>
        <v>1250246.1999969999</v>
      </c>
      <c r="F6" s="10"/>
      <c r="H6" s="10">
        <f>SUM('Bakken Region'!H6+'Eagle Ford Region'!H6+'Haynesville Region'!H6+'Marcellus Region'!H6+'Niobrara Region'!H6+'Permian Region'!H6+'Utica Region'!H6)</f>
        <v>15254698.665700002</v>
      </c>
    </row>
    <row r="7" spans="1:10">
      <c r="A7" s="7">
        <v>39203</v>
      </c>
      <c r="B7" s="10">
        <f>SUM('Bakken Region'!B7+'Eagle Ford Region'!B7+'Haynesville Region'!B7+'Marcellus Region'!B7+'Niobrara Region'!B7+'Permian Region'!B7+'Utica Region'!B7)</f>
        <v>689.13886705000004</v>
      </c>
      <c r="C7" s="10"/>
      <c r="E7" s="10">
        <f>SUM('Bakken Region'!E7+'Eagle Ford Region'!E7+'Haynesville Region'!E7+'Marcellus Region'!E7+'Niobrara Region'!E7+'Permian Region'!E7+'Utica Region'!E7)</f>
        <v>1243242.3549110002</v>
      </c>
      <c r="F7" s="10"/>
      <c r="H7" s="10">
        <f>SUM('Bakken Region'!H7+'Eagle Ford Region'!H7+'Haynesville Region'!H7+'Marcellus Region'!H7+'Niobrara Region'!H7+'Permian Region'!H7+'Utica Region'!H7)</f>
        <v>15426200.160700001</v>
      </c>
    </row>
    <row r="8" spans="1:10">
      <c r="A8" s="7">
        <v>39234</v>
      </c>
      <c r="B8" s="10">
        <f>SUM('Bakken Region'!B8+'Eagle Ford Region'!B8+'Haynesville Region'!B8+'Marcellus Region'!B8+'Niobrara Region'!B8+'Permian Region'!B8+'Utica Region'!B8)</f>
        <v>694.04685634400005</v>
      </c>
      <c r="C8" s="10"/>
      <c r="E8" s="10">
        <f>SUM('Bakken Region'!E8+'Eagle Ford Region'!E8+'Haynesville Region'!E8+'Marcellus Region'!E8+'Niobrara Region'!E8+'Permian Region'!E8+'Utica Region'!E8)</f>
        <v>1229179.299963</v>
      </c>
      <c r="F8" s="10"/>
      <c r="H8" s="10">
        <f>SUM('Bakken Region'!H8+'Eagle Ford Region'!H8+'Haynesville Region'!H8+'Marcellus Region'!H8+'Niobrara Region'!H8+'Permian Region'!H8+'Utica Region'!H8)</f>
        <v>15439741.400300002</v>
      </c>
    </row>
    <row r="9" spans="1:10">
      <c r="A9" s="7">
        <v>39264</v>
      </c>
      <c r="B9" s="10">
        <f>SUM('Bakken Region'!B9+'Eagle Ford Region'!B9+'Haynesville Region'!B9+'Marcellus Region'!B9+'Niobrara Region'!B9+'Permian Region'!B9+'Utica Region'!B9)</f>
        <v>708.29554167599997</v>
      </c>
      <c r="C9" s="10"/>
      <c r="E9" s="10">
        <f>SUM('Bakken Region'!E9+'Eagle Ford Region'!E9+'Haynesville Region'!E9+'Marcellus Region'!E9+'Niobrara Region'!E9+'Permian Region'!E9+'Utica Region'!E9)</f>
        <v>1235217.516146</v>
      </c>
      <c r="F9" s="10"/>
      <c r="H9" s="10">
        <f>SUM('Bakken Region'!H9+'Eagle Ford Region'!H9+'Haynesville Region'!H9+'Marcellus Region'!H9+'Niobrara Region'!H9+'Permian Region'!H9+'Utica Region'!H9)</f>
        <v>15580700.096800001</v>
      </c>
    </row>
    <row r="10" spans="1:10">
      <c r="A10" s="7">
        <v>39295</v>
      </c>
      <c r="B10" s="10">
        <f>SUM('Bakken Region'!B10+'Eagle Ford Region'!B10+'Haynesville Region'!B10+'Marcellus Region'!B10+'Niobrara Region'!B10+'Permian Region'!B10+'Utica Region'!B10)</f>
        <v>728.55970427300008</v>
      </c>
      <c r="C10" s="10"/>
      <c r="E10" s="10">
        <f>SUM('Bakken Region'!E10+'Eagle Ford Region'!E10+'Haynesville Region'!E10+'Marcellus Region'!E10+'Niobrara Region'!E10+'Permian Region'!E10+'Utica Region'!E10)</f>
        <v>1242005.9354950001</v>
      </c>
      <c r="F10" s="10"/>
      <c r="H10" s="10">
        <f>SUM('Bakken Region'!H10+'Eagle Ford Region'!H10+'Haynesville Region'!H10+'Marcellus Region'!H10+'Niobrara Region'!H10+'Permian Region'!H10+'Utica Region'!H10)</f>
        <v>15714066.6776</v>
      </c>
    </row>
    <row r="11" spans="1:10">
      <c r="A11" s="7">
        <v>39326</v>
      </c>
      <c r="B11" s="10">
        <f>SUM('Bakken Region'!B11+'Eagle Ford Region'!B11+'Haynesville Region'!B11+'Marcellus Region'!B11+'Niobrara Region'!B11+'Permian Region'!B11+'Utica Region'!B11)</f>
        <v>718.35782919299993</v>
      </c>
      <c r="C11" s="10"/>
      <c r="E11" s="10">
        <f>SUM('Bakken Region'!E11+'Eagle Ford Region'!E11+'Haynesville Region'!E11+'Marcellus Region'!E11+'Niobrara Region'!E11+'Permian Region'!E11+'Utica Region'!E11)</f>
        <v>1244370.9999630002</v>
      </c>
      <c r="F11" s="10"/>
      <c r="H11" s="10">
        <f>SUM('Bakken Region'!H11+'Eagle Ford Region'!H11+'Haynesville Region'!H11+'Marcellus Region'!H11+'Niobrara Region'!H11+'Permian Region'!H11+'Utica Region'!H11)</f>
        <v>15628884.433400001</v>
      </c>
    </row>
    <row r="12" spans="1:10">
      <c r="A12" s="7">
        <v>39356</v>
      </c>
      <c r="B12" s="10">
        <f>SUM('Bakken Region'!B12+'Eagle Ford Region'!B12+'Haynesville Region'!B12+'Marcellus Region'!B12+'Niobrara Region'!B12+'Permian Region'!B12+'Utica Region'!B12)</f>
        <v>702.31792712699996</v>
      </c>
      <c r="C12" s="10"/>
      <c r="E12" s="10">
        <f>SUM('Bakken Region'!E12+'Eagle Ford Region'!E12+'Haynesville Region'!E12+'Marcellus Region'!E12+'Niobrara Region'!E12+'Permian Region'!E12+'Utica Region'!E12)</f>
        <v>1258964.2257719999</v>
      </c>
      <c r="F12" s="10"/>
      <c r="H12" s="10">
        <f>SUM('Bakken Region'!H12+'Eagle Ford Region'!H12+'Haynesville Region'!H12+'Marcellus Region'!H12+'Niobrara Region'!H12+'Permian Region'!H12+'Utica Region'!H12)</f>
        <v>15695988.806200001</v>
      </c>
    </row>
    <row r="13" spans="1:10">
      <c r="A13" s="7">
        <v>39387</v>
      </c>
      <c r="B13" s="10">
        <f>SUM('Bakken Region'!B13+'Eagle Ford Region'!B13+'Haynesville Region'!B13+'Marcellus Region'!B13+'Niobrara Region'!B13+'Permian Region'!B13+'Utica Region'!B13)</f>
        <v>709.910839721</v>
      </c>
      <c r="C13" s="10"/>
      <c r="E13" s="10">
        <f>SUM('Bakken Region'!E13+'Eagle Ford Region'!E13+'Haynesville Region'!E13+'Marcellus Region'!E13+'Niobrara Region'!E13+'Permian Region'!E13+'Utica Region'!E13)</f>
        <v>1266967.200033</v>
      </c>
      <c r="F13" s="10"/>
      <c r="H13" s="10">
        <f>SUM('Bakken Region'!H13+'Eagle Ford Region'!H13+'Haynesville Region'!H13+'Marcellus Region'!H13+'Niobrara Region'!H13+'Permian Region'!H13+'Utica Region'!H13)</f>
        <v>15913242.000299998</v>
      </c>
    </row>
    <row r="14" spans="1:10">
      <c r="A14" s="7">
        <v>39417</v>
      </c>
      <c r="B14" s="10">
        <f>SUM('Bakken Region'!B14+'Eagle Ford Region'!B14+'Haynesville Region'!B14+'Marcellus Region'!B14+'Niobrara Region'!B14+'Permian Region'!B14+'Utica Region'!B14)</f>
        <v>727.94776337300004</v>
      </c>
      <c r="C14" s="10"/>
      <c r="E14" s="10">
        <f>SUM('Bakken Region'!E14+'Eagle Ford Region'!E14+'Haynesville Region'!E14+'Marcellus Region'!E14+'Niobrara Region'!E14+'Permian Region'!E14+'Utica Region'!E14)</f>
        <v>1268133.67738</v>
      </c>
      <c r="F14" s="10"/>
      <c r="H14" s="10">
        <f>SUM('Bakken Region'!H14+'Eagle Ford Region'!H14+'Haynesville Region'!H14+'Marcellus Region'!H14+'Niobrara Region'!H14+'Permian Region'!H14+'Utica Region'!H14)</f>
        <v>16008221.3543</v>
      </c>
    </row>
    <row r="15" spans="1:10">
      <c r="A15" s="7">
        <v>39448</v>
      </c>
      <c r="B15" s="10">
        <f>SUM('Bakken Region'!B15+'Eagle Ford Region'!B15+'Haynesville Region'!B15+'Marcellus Region'!B15+'Niobrara Region'!B15+'Permian Region'!B15+'Utica Region'!B15)</f>
        <v>691.31525253200016</v>
      </c>
      <c r="C15" s="10"/>
      <c r="E15" s="10">
        <f>SUM('Bakken Region'!E15+'Eagle Ford Region'!E15+'Haynesville Region'!E15+'Marcellus Region'!E15+'Niobrara Region'!E15+'Permian Region'!E15+'Utica Region'!E15)</f>
        <v>1271415.7096589999</v>
      </c>
      <c r="F15" s="10"/>
      <c r="H15" s="10">
        <f>SUM('Bakken Region'!H15+'Eagle Ford Region'!H15+'Haynesville Region'!H15+'Marcellus Region'!H15+'Niobrara Region'!H15+'Permian Region'!H15+'Utica Region'!H15)</f>
        <v>15989922.741500001</v>
      </c>
    </row>
    <row r="16" spans="1:10">
      <c r="A16" s="7">
        <v>39479</v>
      </c>
      <c r="B16" s="10">
        <f>SUM('Bakken Region'!B16+'Eagle Ford Region'!B16+'Haynesville Region'!B16+'Marcellus Region'!B16+'Niobrara Region'!B16+'Permian Region'!B16+'Utica Region'!B16)</f>
        <v>703.63008802299998</v>
      </c>
      <c r="C16" s="10"/>
      <c r="E16" s="10">
        <f>SUM('Bakken Region'!E16+'Eagle Ford Region'!E16+'Haynesville Region'!E16+'Marcellus Region'!E16+'Niobrara Region'!E16+'Permian Region'!E16+'Utica Region'!E16)</f>
        <v>1285475.3793639999</v>
      </c>
      <c r="F16" s="10"/>
      <c r="H16" s="10">
        <f>SUM('Bakken Region'!H16+'Eagle Ford Region'!H16+'Haynesville Region'!H16+'Marcellus Region'!H16+'Niobrara Region'!H16+'Permian Region'!H16+'Utica Region'!H16)</f>
        <v>16300737.552200001</v>
      </c>
    </row>
    <row r="17" spans="1:8">
      <c r="A17" s="7">
        <v>39508</v>
      </c>
      <c r="B17" s="10">
        <f>SUM('Bakken Region'!B17+'Eagle Ford Region'!B17+'Haynesville Region'!B17+'Marcellus Region'!B17+'Niobrara Region'!B17+'Permian Region'!B17+'Utica Region'!B17)</f>
        <v>725.19015801699993</v>
      </c>
      <c r="C17" s="10"/>
      <c r="E17" s="10">
        <f>SUM('Bakken Region'!E17+'Eagle Ford Region'!E17+'Haynesville Region'!E17+'Marcellus Region'!E17+'Niobrara Region'!E17+'Permian Region'!E17+'Utica Region'!E17)</f>
        <v>1298430.9031770001</v>
      </c>
      <c r="F17" s="10"/>
      <c r="H17" s="10">
        <f>SUM('Bakken Region'!H17+'Eagle Ford Region'!H17+'Haynesville Region'!H17+'Marcellus Region'!H17+'Niobrara Region'!H17+'Permian Region'!H17+'Utica Region'!H17)</f>
        <v>16490673.871599998</v>
      </c>
    </row>
    <row r="18" spans="1:8">
      <c r="A18" s="7">
        <v>39539</v>
      </c>
      <c r="B18" s="10">
        <f>SUM('Bakken Region'!B18+'Eagle Ford Region'!B18+'Haynesville Region'!B18+'Marcellus Region'!B18+'Niobrara Region'!B18+'Permian Region'!B18+'Utica Region'!B18)</f>
        <v>741.29427055999997</v>
      </c>
      <c r="C18" s="10"/>
      <c r="E18" s="10">
        <f>SUM('Bakken Region'!E18+'Eagle Ford Region'!E18+'Haynesville Region'!E18+'Marcellus Region'!E18+'Niobrara Region'!E18+'Permian Region'!E18+'Utica Region'!E18)</f>
        <v>1301601.5666100001</v>
      </c>
      <c r="F18" s="10"/>
      <c r="H18" s="10">
        <f>SUM('Bakken Region'!H18+'Eagle Ford Region'!H18+'Haynesville Region'!H18+'Marcellus Region'!H18+'Niobrara Region'!H18+'Permian Region'!H18+'Utica Region'!H18)</f>
        <v>16707508.300000003</v>
      </c>
    </row>
    <row r="19" spans="1:8">
      <c r="A19" s="7">
        <v>39569</v>
      </c>
      <c r="B19" s="10">
        <f>SUM('Bakken Region'!B19+'Eagle Ford Region'!B19+'Haynesville Region'!B19+'Marcellus Region'!B19+'Niobrara Region'!B19+'Permian Region'!B19+'Utica Region'!B19)</f>
        <v>765.17925547999994</v>
      </c>
      <c r="C19" s="10"/>
      <c r="E19" s="10">
        <f>SUM('Bakken Region'!E19+'Eagle Ford Region'!E19+'Haynesville Region'!E19+'Marcellus Region'!E19+'Niobrara Region'!E19+'Permian Region'!E19+'Utica Region'!E19)</f>
        <v>1302229.8064050002</v>
      </c>
      <c r="F19" s="10"/>
      <c r="H19" s="10">
        <f>SUM('Bakken Region'!H19+'Eagle Ford Region'!H19+'Haynesville Region'!H19+'Marcellus Region'!H19+'Niobrara Region'!H19+'Permian Region'!H19+'Utica Region'!H19)</f>
        <v>16874992.677500002</v>
      </c>
    </row>
    <row r="20" spans="1:8">
      <c r="A20" s="7">
        <v>39600</v>
      </c>
      <c r="B20" s="10">
        <f>SUM('Bakken Region'!B20+'Eagle Ford Region'!B20+'Haynesville Region'!B20+'Marcellus Region'!B20+'Niobrara Region'!B20+'Permian Region'!B20+'Utica Region'!B20)</f>
        <v>792.51769738000007</v>
      </c>
      <c r="C20" s="10"/>
      <c r="E20" s="10">
        <f>SUM('Bakken Region'!E20+'Eagle Ford Region'!E20+'Haynesville Region'!E20+'Marcellus Region'!E20+'Niobrara Region'!E20+'Permian Region'!E20+'Utica Region'!E20)</f>
        <v>1305313.7666329998</v>
      </c>
      <c r="F20" s="10"/>
      <c r="H20" s="10">
        <f>SUM('Bakken Region'!H20+'Eagle Ford Region'!H20+'Haynesville Region'!H20+'Marcellus Region'!H20+'Niobrara Region'!H20+'Permian Region'!H20+'Utica Region'!H20)</f>
        <v>16910689.533599999</v>
      </c>
    </row>
    <row r="21" spans="1:8">
      <c r="A21" s="7">
        <v>39630</v>
      </c>
      <c r="B21" s="10">
        <f>SUM('Bakken Region'!B21+'Eagle Ford Region'!B21+'Haynesville Region'!B21+'Marcellus Region'!B21+'Niobrara Region'!B21+'Permian Region'!B21+'Utica Region'!B21)</f>
        <v>792.95957233900003</v>
      </c>
      <c r="C21" s="10"/>
      <c r="E21" s="10">
        <f>SUM('Bakken Region'!E21+'Eagle Ford Region'!E21+'Haynesville Region'!E21+'Marcellus Region'!E21+'Niobrara Region'!E21+'Permian Region'!E21+'Utica Region'!E21)</f>
        <v>1323184.9999899999</v>
      </c>
      <c r="F21" s="10"/>
      <c r="H21" s="10">
        <f>SUM('Bakken Region'!H21+'Eagle Ford Region'!H21+'Haynesville Region'!H21+'Marcellus Region'!H21+'Niobrara Region'!H21+'Permian Region'!H21+'Utica Region'!H21)</f>
        <v>17016902.161699999</v>
      </c>
    </row>
    <row r="22" spans="1:8">
      <c r="A22" s="7">
        <v>39661</v>
      </c>
      <c r="B22" s="10">
        <f>SUM('Bakken Region'!B22+'Eagle Ford Region'!B22+'Haynesville Region'!B22+'Marcellus Region'!B22+'Niobrara Region'!B22+'Permian Region'!B22+'Utica Region'!B22)</f>
        <v>826.66665586099998</v>
      </c>
      <c r="C22" s="10"/>
      <c r="E22" s="10">
        <f>SUM('Bakken Region'!E22+'Eagle Ford Region'!E22+'Haynesville Region'!E22+'Marcellus Region'!E22+'Niobrara Region'!E22+'Permian Region'!E22+'Utica Region'!E22)</f>
        <v>1333845.032287</v>
      </c>
      <c r="F22" s="10"/>
      <c r="H22" s="10">
        <f>SUM('Bakken Region'!H22+'Eagle Ford Region'!H22+'Haynesville Region'!H22+'Marcellus Region'!H22+'Niobrara Region'!H22+'Permian Region'!H22+'Utica Region'!H22)</f>
        <v>17090797.290100001</v>
      </c>
    </row>
    <row r="23" spans="1:8">
      <c r="A23" s="7">
        <v>39692</v>
      </c>
      <c r="B23" s="10">
        <f>SUM('Bakken Region'!B23+'Eagle Ford Region'!B23+'Haynesville Region'!B23+'Marcellus Region'!B23+'Niobrara Region'!B23+'Permian Region'!B23+'Utica Region'!B23)</f>
        <v>848.809976409</v>
      </c>
      <c r="C23" s="10"/>
      <c r="E23" s="10">
        <f>SUM('Bakken Region'!E23+'Eagle Ford Region'!E23+'Haynesville Region'!E23+'Marcellus Region'!E23+'Niobrara Region'!E23+'Permian Region'!E23+'Utica Region'!E23)</f>
        <v>1327416.5667369999</v>
      </c>
      <c r="F23" s="10"/>
      <c r="H23" s="10">
        <f>SUM('Bakken Region'!H23+'Eagle Ford Region'!H23+'Haynesville Region'!H23+'Marcellus Region'!H23+'Niobrara Region'!H23+'Permian Region'!H23+'Utica Region'!H23)</f>
        <v>16372759.1</v>
      </c>
    </row>
    <row r="24" spans="1:8">
      <c r="A24" s="7">
        <v>39722</v>
      </c>
      <c r="B24" s="10">
        <f>SUM('Bakken Region'!B24+'Eagle Ford Region'!B24+'Haynesville Region'!B24+'Marcellus Region'!B24+'Niobrara Region'!B24+'Permian Region'!B24+'Utica Region'!B24)</f>
        <v>847.93022110799996</v>
      </c>
      <c r="C24" s="10"/>
      <c r="E24" s="10">
        <f>SUM('Bakken Region'!E24+'Eagle Ford Region'!E24+'Haynesville Region'!E24+'Marcellus Region'!E24+'Niobrara Region'!E24+'Permian Region'!E24+'Utica Region'!E24)</f>
        <v>1385794.3549490001</v>
      </c>
      <c r="F24" s="10"/>
      <c r="H24" s="10">
        <f>SUM('Bakken Region'!H24+'Eagle Ford Region'!H24+'Haynesville Region'!H24+'Marcellus Region'!H24+'Niobrara Region'!H24+'Permian Region'!H24+'Utica Region'!H24)</f>
        <v>17361942.838100001</v>
      </c>
    </row>
    <row r="25" spans="1:8">
      <c r="A25" s="7">
        <v>39753</v>
      </c>
      <c r="B25" s="10">
        <f>SUM('Bakken Region'!B25+'Eagle Ford Region'!B25+'Haynesville Region'!B25+'Marcellus Region'!B25+'Niobrara Region'!B25+'Permian Region'!B25+'Utica Region'!B25)</f>
        <v>846.70882090800001</v>
      </c>
      <c r="C25" s="10"/>
      <c r="E25" s="10">
        <f>SUM('Bakken Region'!E25+'Eagle Ford Region'!E25+'Haynesville Region'!E25+'Marcellus Region'!E25+'Niobrara Region'!E25+'Permian Region'!E25+'Utica Region'!E25)</f>
        <v>1413274.3666929998</v>
      </c>
      <c r="F25" s="10"/>
      <c r="H25" s="10">
        <f>SUM('Bakken Region'!H25+'Eagle Ford Region'!H25+'Haynesville Region'!H25+'Marcellus Region'!H25+'Niobrara Region'!H25+'Permian Region'!H25+'Utica Region'!H25)</f>
        <v>17565070.600300003</v>
      </c>
    </row>
    <row r="26" spans="1:8">
      <c r="A26" s="7">
        <v>39783</v>
      </c>
      <c r="B26" s="10">
        <f>SUM('Bakken Region'!B26+'Eagle Ford Region'!B26+'Haynesville Region'!B26+'Marcellus Region'!B26+'Niobrara Region'!B26+'Permian Region'!B26+'Utica Region'!B26)</f>
        <v>786.40422724199993</v>
      </c>
      <c r="C26" s="10"/>
      <c r="E26" s="10">
        <f>SUM('Bakken Region'!E26+'Eagle Ford Region'!E26+'Haynesville Region'!E26+'Marcellus Region'!E26+'Niobrara Region'!E26+'Permian Region'!E26+'Utica Region'!E26)</f>
        <v>1390895.2903779999</v>
      </c>
      <c r="F26" s="10"/>
      <c r="H26" s="10">
        <f>SUM('Bakken Region'!H26+'Eagle Ford Region'!H26+'Haynesville Region'!H26+'Marcellus Region'!H26+'Niobrara Region'!H26+'Permian Region'!H26+'Utica Region'!H26)</f>
        <v>17610741.676899999</v>
      </c>
    </row>
    <row r="27" spans="1:8">
      <c r="A27" s="7">
        <v>39814</v>
      </c>
      <c r="B27" s="10">
        <f>SUM('Bakken Region'!B27+'Eagle Ford Region'!B27+'Haynesville Region'!B27+'Marcellus Region'!B27+'Niobrara Region'!B27+'Permian Region'!B27+'Utica Region'!B27)</f>
        <v>664.8975393820001</v>
      </c>
      <c r="C27" s="10"/>
      <c r="E27" s="10">
        <f>SUM('Bakken Region'!E27+'Eagle Ford Region'!E27+'Haynesville Region'!E27+'Marcellus Region'!E27+'Niobrara Region'!E27+'Permian Region'!E27+'Utica Region'!E27)</f>
        <v>1370944.871027</v>
      </c>
      <c r="F27" s="10"/>
      <c r="H27" s="10">
        <f>SUM('Bakken Region'!H27+'Eagle Ford Region'!H27+'Haynesville Region'!H27+'Marcellus Region'!H27+'Niobrara Region'!H27+'Permian Region'!H27+'Utica Region'!H27)</f>
        <v>17625667.031999998</v>
      </c>
    </row>
    <row r="28" spans="1:8">
      <c r="A28" s="7">
        <v>39845</v>
      </c>
      <c r="B28" s="10">
        <f>SUM('Bakken Region'!B28+'Eagle Ford Region'!B28+'Haynesville Region'!B28+'Marcellus Region'!B28+'Niobrara Region'!B28+'Permian Region'!B28+'Utica Region'!B28)</f>
        <v>570.5330375740001</v>
      </c>
      <c r="C28" s="10"/>
      <c r="E28" s="10">
        <f>SUM('Bakken Region'!E28+'Eagle Ford Region'!E28+'Haynesville Region'!E28+'Marcellus Region'!E28+'Niobrara Region'!E28+'Permian Region'!E28+'Utica Region'!E28)</f>
        <v>1380164.8571489998</v>
      </c>
      <c r="F28" s="10"/>
      <c r="H28" s="10">
        <f>SUM('Bakken Region'!H28+'Eagle Ford Region'!H28+'Haynesville Region'!H28+'Marcellus Region'!H28+'Niobrara Region'!H28+'Permian Region'!H28+'Utica Region'!H28)</f>
        <v>17586692.8211</v>
      </c>
    </row>
    <row r="29" spans="1:8">
      <c r="A29" s="7">
        <v>39873</v>
      </c>
      <c r="B29" s="10">
        <f>SUM('Bakken Region'!B29+'Eagle Ford Region'!B29+'Haynesville Region'!B29+'Marcellus Region'!B29+'Niobrara Region'!B29+'Permian Region'!B29+'Utica Region'!B29)</f>
        <v>483.05640400999994</v>
      </c>
      <c r="C29" s="10"/>
      <c r="E29" s="10">
        <f>SUM('Bakken Region'!E29+'Eagle Ford Region'!E29+'Haynesville Region'!E29+'Marcellus Region'!E29+'Niobrara Region'!E29+'Permian Region'!E29+'Utica Region'!E29)</f>
        <v>1375541.483883</v>
      </c>
      <c r="F29" s="10"/>
      <c r="H29" s="10">
        <f>SUM('Bakken Region'!H29+'Eagle Ford Region'!H29+'Haynesville Region'!H29+'Marcellus Region'!H29+'Niobrara Region'!H29+'Permian Region'!H29+'Utica Region'!H29)</f>
        <v>17685106.516700003</v>
      </c>
    </row>
    <row r="30" spans="1:8">
      <c r="A30" s="7">
        <v>39904</v>
      </c>
      <c r="B30" s="10">
        <f>SUM('Bakken Region'!B30+'Eagle Ford Region'!B30+'Haynesville Region'!B30+'Marcellus Region'!B30+'Niobrara Region'!B30+'Permian Region'!B30+'Utica Region'!B30)</f>
        <v>427.00826127000005</v>
      </c>
      <c r="C30" s="10"/>
      <c r="E30" s="10">
        <f>SUM('Bakken Region'!E30+'Eagle Ford Region'!E30+'Haynesville Region'!E30+'Marcellus Region'!E30+'Niobrara Region'!E30+'Permian Region'!E30+'Utica Region'!E30)</f>
        <v>1359533.766667</v>
      </c>
      <c r="F30" s="10"/>
      <c r="H30" s="10">
        <f>SUM('Bakken Region'!H30+'Eagle Ford Region'!H30+'Haynesville Region'!H30+'Marcellus Region'!H30+'Niobrara Region'!H30+'Permian Region'!H30+'Utica Region'!H30)</f>
        <v>17609189.067699999</v>
      </c>
    </row>
    <row r="31" spans="1:8">
      <c r="A31" s="7">
        <v>39934</v>
      </c>
      <c r="B31" s="10">
        <f>SUM('Bakken Region'!B31+'Eagle Ford Region'!B31+'Haynesville Region'!B31+'Marcellus Region'!B31+'Niobrara Region'!B31+'Permian Region'!B31+'Utica Region'!B31)</f>
        <v>395.92486112299997</v>
      </c>
      <c r="C31" s="10"/>
      <c r="E31" s="10">
        <f>SUM('Bakken Region'!E31+'Eagle Ford Region'!E31+'Haynesville Region'!E31+'Marcellus Region'!E31+'Niobrara Region'!E31+'Permian Region'!E31+'Utica Region'!E31)</f>
        <v>1353990.5484449998</v>
      </c>
      <c r="F31" s="10"/>
      <c r="H31" s="10">
        <f>SUM('Bakken Region'!H31+'Eagle Ford Region'!H31+'Haynesville Region'!H31+'Marcellus Region'!H31+'Niobrara Region'!H31+'Permian Region'!H31+'Utica Region'!H31)</f>
        <v>17798041.741999999</v>
      </c>
    </row>
    <row r="32" spans="1:8">
      <c r="A32" s="7">
        <v>39965</v>
      </c>
      <c r="B32" s="10">
        <f>SUM('Bakken Region'!B32+'Eagle Ford Region'!B32+'Haynesville Region'!B32+'Marcellus Region'!B32+'Niobrara Region'!B32+'Permian Region'!B32+'Utica Region'!B32)</f>
        <v>401.65362315299996</v>
      </c>
      <c r="C32" s="10"/>
      <c r="E32" s="10">
        <f>SUM('Bakken Region'!E32+'Eagle Ford Region'!E32+'Haynesville Region'!E32+'Marcellus Region'!E32+'Niobrara Region'!E32+'Permian Region'!E32+'Utica Region'!E32)</f>
        <v>1348241.1000599999</v>
      </c>
      <c r="F32" s="10"/>
      <c r="H32" s="10">
        <f>SUM('Bakken Region'!H32+'Eagle Ford Region'!H32+'Haynesville Region'!H32+'Marcellus Region'!H32+'Niobrara Region'!H32+'Permian Region'!H32+'Utica Region'!H32)</f>
        <v>17813772.933000002</v>
      </c>
    </row>
    <row r="33" spans="1:8">
      <c r="A33" s="7">
        <v>39995</v>
      </c>
      <c r="B33" s="10">
        <f>SUM('Bakken Region'!B33+'Eagle Ford Region'!B33+'Haynesville Region'!B33+'Marcellus Region'!B33+'Niobrara Region'!B33+'Permian Region'!B33+'Utica Region'!B33)</f>
        <v>436.72348063999999</v>
      </c>
      <c r="C33" s="10"/>
      <c r="E33" s="10">
        <f>SUM('Bakken Region'!E33+'Eagle Ford Region'!E33+'Haynesville Region'!E33+'Marcellus Region'!E33+'Niobrara Region'!E33+'Permian Region'!E33+'Utica Region'!E33)</f>
        <v>1344402.516119</v>
      </c>
      <c r="F33" s="10"/>
      <c r="H33" s="10">
        <f>SUM('Bakken Region'!H33+'Eagle Ford Region'!H33+'Haynesville Region'!H33+'Marcellus Region'!H33+'Niobrara Region'!H33+'Permian Region'!H33+'Utica Region'!H33)</f>
        <v>17693575.0002</v>
      </c>
    </row>
    <row r="34" spans="1:8">
      <c r="A34" s="7">
        <v>40026</v>
      </c>
      <c r="B34" s="10">
        <f>SUM('Bakken Region'!B34+'Eagle Ford Region'!B34+'Haynesville Region'!B34+'Marcellus Region'!B34+'Niobrara Region'!B34+'Permian Region'!B34+'Utica Region'!B34)</f>
        <v>476.79052237799999</v>
      </c>
      <c r="C34" s="10"/>
      <c r="E34" s="10">
        <f>SUM('Bakken Region'!E34+'Eagle Ford Region'!E34+'Haynesville Region'!E34+'Marcellus Region'!E34+'Niobrara Region'!E34+'Permian Region'!E34+'Utica Region'!E34)</f>
        <v>1357316.387049</v>
      </c>
      <c r="F34" s="10"/>
      <c r="H34" s="10">
        <f>SUM('Bakken Region'!H34+'Eagle Ford Region'!H34+'Haynesville Region'!H34+'Marcellus Region'!H34+'Niobrara Region'!H34+'Permian Region'!H34+'Utica Region'!H34)</f>
        <v>18220516.0638</v>
      </c>
    </row>
    <row r="35" spans="1:8">
      <c r="A35" s="7">
        <v>40057</v>
      </c>
      <c r="B35" s="10">
        <f>SUM('Bakken Region'!B35+'Eagle Ford Region'!B35+'Haynesville Region'!B35+'Marcellus Region'!B35+'Niobrara Region'!B35+'Permian Region'!B35+'Utica Region'!B35)</f>
        <v>507.89827085900004</v>
      </c>
      <c r="C35" s="10"/>
      <c r="E35" s="10">
        <f>SUM('Bakken Region'!E35+'Eagle Ford Region'!E35+'Haynesville Region'!E35+'Marcellus Region'!E35+'Niobrara Region'!E35+'Permian Region'!E35+'Utica Region'!E35)</f>
        <v>1376833.3666729999</v>
      </c>
      <c r="F35" s="10"/>
      <c r="H35" s="10">
        <f>SUM('Bakken Region'!H35+'Eagle Ford Region'!H35+'Haynesville Region'!H35+'Marcellus Region'!H35+'Niobrara Region'!H35+'Permian Region'!H35+'Utica Region'!H35)</f>
        <v>18141465.5667</v>
      </c>
    </row>
    <row r="36" spans="1:8">
      <c r="A36" s="7">
        <v>40087</v>
      </c>
      <c r="B36" s="10">
        <f>SUM('Bakken Region'!B36+'Eagle Ford Region'!B36+'Haynesville Region'!B36+'Marcellus Region'!B36+'Niobrara Region'!B36+'Permian Region'!B36+'Utica Region'!B36)</f>
        <v>527.57844322900007</v>
      </c>
      <c r="C36" s="10"/>
      <c r="E36" s="10">
        <f>SUM('Bakken Region'!E36+'Eagle Ford Region'!E36+'Haynesville Region'!E36+'Marcellus Region'!E36+'Niobrara Region'!E36+'Permian Region'!E36+'Utica Region'!E36)</f>
        <v>1381579.7096509999</v>
      </c>
      <c r="F36" s="10"/>
      <c r="H36" s="10">
        <f>SUM('Bakken Region'!H36+'Eagle Ford Region'!H36+'Haynesville Region'!H36+'Marcellus Region'!H36+'Niobrara Region'!H36+'Permian Region'!H36+'Utica Region'!H36)</f>
        <v>18384825.322000001</v>
      </c>
    </row>
    <row r="37" spans="1:8">
      <c r="A37" s="7">
        <v>40118</v>
      </c>
      <c r="B37" s="10">
        <f>SUM('Bakken Region'!B37+'Eagle Ford Region'!B37+'Haynesville Region'!B37+'Marcellus Region'!B37+'Niobrara Region'!B37+'Permian Region'!B37+'Utica Region'!B37)</f>
        <v>581.71539086999996</v>
      </c>
      <c r="C37" s="10"/>
      <c r="E37" s="10">
        <f>SUM('Bakken Region'!E37+'Eagle Ford Region'!E37+'Haynesville Region'!E37+'Marcellus Region'!E37+'Niobrara Region'!E37+'Permian Region'!E37+'Utica Region'!E37)</f>
        <v>1406889.16674</v>
      </c>
      <c r="F37" s="10"/>
      <c r="H37" s="10">
        <f>SUM('Bakken Region'!H37+'Eagle Ford Region'!H37+'Haynesville Region'!H37+'Marcellus Region'!H37+'Niobrara Region'!H37+'Permian Region'!H37+'Utica Region'!H37)</f>
        <v>18888430.399999999</v>
      </c>
    </row>
    <row r="38" spans="1:8">
      <c r="A38" s="7">
        <v>40148</v>
      </c>
      <c r="B38" s="10">
        <f>SUM('Bakken Region'!B38+'Eagle Ford Region'!B38+'Haynesville Region'!B38+'Marcellus Region'!B38+'Niobrara Region'!B38+'Permian Region'!B38+'Utica Region'!B38)</f>
        <v>627.244820344</v>
      </c>
      <c r="C38" s="10"/>
      <c r="E38" s="10">
        <f>SUM('Bakken Region'!E38+'Eagle Ford Region'!E38+'Haynesville Region'!E38+'Marcellus Region'!E38+'Niobrara Region'!E38+'Permian Region'!E38+'Utica Region'!E38)</f>
        <v>1386812.6451929999</v>
      </c>
      <c r="F38" s="10"/>
      <c r="H38" s="10">
        <f>SUM('Bakken Region'!H38+'Eagle Ford Region'!H38+'Haynesville Region'!H38+'Marcellus Region'!H38+'Niobrara Region'!H38+'Permian Region'!H38+'Utica Region'!H38)</f>
        <v>18489545.485599998</v>
      </c>
    </row>
    <row r="39" spans="1:8">
      <c r="A39" s="7">
        <v>40179</v>
      </c>
      <c r="B39" s="10">
        <f>SUM('Bakken Region'!B39+'Eagle Ford Region'!B39+'Haynesville Region'!B39+'Marcellus Region'!B39+'Niobrara Region'!B39+'Permian Region'!B39+'Utica Region'!B39)</f>
        <v>684.78526094000006</v>
      </c>
      <c r="C39" s="10"/>
      <c r="E39" s="10">
        <f>SUM('Bakken Region'!E39+'Eagle Ford Region'!E39+'Haynesville Region'!E39+'Marcellus Region'!E39+'Niobrara Region'!E39+'Permian Region'!E39+'Utica Region'!E39)</f>
        <v>1399754.2257909998</v>
      </c>
      <c r="F39" s="10"/>
      <c r="H39" s="10">
        <f>SUM('Bakken Region'!H39+'Eagle Ford Region'!H39+'Haynesville Region'!H39+'Marcellus Region'!H39+'Niobrara Region'!H39+'Permian Region'!H39+'Utica Region'!H39)</f>
        <v>18851508.225400001</v>
      </c>
    </row>
    <row r="40" spans="1:8">
      <c r="A40" s="7">
        <v>40210</v>
      </c>
      <c r="B40" s="10">
        <f>SUM('Bakken Region'!B40+'Eagle Ford Region'!B40+'Haynesville Region'!B40+'Marcellus Region'!B40+'Niobrara Region'!B40+'Permian Region'!B40+'Utica Region'!B40)</f>
        <v>728.098648873</v>
      </c>
      <c r="C40" s="10"/>
      <c r="E40" s="10">
        <f>SUM('Bakken Region'!E40+'Eagle Ford Region'!E40+'Haynesville Region'!E40+'Marcellus Region'!E40+'Niobrara Region'!E40+'Permian Region'!E40+'Utica Region'!E40)</f>
        <v>1448735.7499309999</v>
      </c>
      <c r="F40" s="10"/>
      <c r="H40" s="10">
        <f>SUM('Bakken Region'!H40+'Eagle Ford Region'!H40+'Haynesville Region'!H40+'Marcellus Region'!H40+'Niobrara Region'!H40+'Permian Region'!H40+'Utica Region'!H40)</f>
        <v>19516743.714600001</v>
      </c>
    </row>
    <row r="41" spans="1:8">
      <c r="A41" s="7">
        <v>40238</v>
      </c>
      <c r="B41" s="10">
        <f>SUM('Bakken Region'!B41+'Eagle Ford Region'!B41+'Haynesville Region'!B41+'Marcellus Region'!B41+'Niobrara Region'!B41+'Permian Region'!B41+'Utica Region'!B41)</f>
        <v>758.73834124500002</v>
      </c>
      <c r="C41" s="10"/>
      <c r="E41" s="10">
        <f>SUM('Bakken Region'!E41+'Eagle Ford Region'!E41+'Haynesville Region'!E41+'Marcellus Region'!E41+'Niobrara Region'!E41+'Permian Region'!E41+'Utica Region'!E41)</f>
        <v>1474620.0645880001</v>
      </c>
      <c r="F41" s="10"/>
      <c r="H41" s="10">
        <f>SUM('Bakken Region'!H41+'Eagle Ford Region'!H41+'Haynesville Region'!H41+'Marcellus Region'!H41+'Niobrara Region'!H41+'Permian Region'!H41+'Utica Region'!H41)</f>
        <v>19934702.6142</v>
      </c>
    </row>
    <row r="42" spans="1:8">
      <c r="A42" s="7">
        <v>40269</v>
      </c>
      <c r="B42" s="10">
        <f>SUM('Bakken Region'!B42+'Eagle Ford Region'!B42+'Haynesville Region'!B42+'Marcellus Region'!B42+'Niobrara Region'!B42+'Permian Region'!B42+'Utica Region'!B42)</f>
        <v>799.41927377699994</v>
      </c>
      <c r="C42" s="10"/>
      <c r="E42" s="10">
        <f>SUM('Bakken Region'!E42+'Eagle Ford Region'!E42+'Haynesville Region'!E42+'Marcellus Region'!E42+'Niobrara Region'!E42+'Permian Region'!E42+'Utica Region'!E42)</f>
        <v>1477551.6333330001</v>
      </c>
      <c r="F42" s="10"/>
      <c r="H42" s="10">
        <f>SUM('Bakken Region'!H42+'Eagle Ford Region'!H42+'Haynesville Region'!H42+'Marcellus Region'!H42+'Niobrara Region'!H42+'Permian Region'!H42+'Utica Region'!H42)</f>
        <v>20169525.833999999</v>
      </c>
    </row>
    <row r="43" spans="1:8">
      <c r="A43" s="7">
        <v>40299</v>
      </c>
      <c r="B43" s="10">
        <f>SUM('Bakken Region'!B43+'Eagle Ford Region'!B43+'Haynesville Region'!B43+'Marcellus Region'!B43+'Niobrara Region'!B43+'Permian Region'!B43+'Utica Region'!B43)</f>
        <v>815.54358682999998</v>
      </c>
      <c r="C43" s="10"/>
      <c r="E43" s="10">
        <f>SUM('Bakken Region'!E43+'Eagle Ford Region'!E43+'Haynesville Region'!E43+'Marcellus Region'!E43+'Niobrara Region'!E43+'Permian Region'!E43+'Utica Region'!E43)</f>
        <v>1509808.6774529999</v>
      </c>
      <c r="F43" s="10"/>
      <c r="H43" s="10">
        <f>SUM('Bakken Region'!H43+'Eagle Ford Region'!H43+'Haynesville Region'!H43+'Marcellus Region'!H43+'Niobrara Region'!H43+'Permian Region'!H43+'Utica Region'!H43)</f>
        <v>20593921.6767</v>
      </c>
    </row>
    <row r="44" spans="1:8">
      <c r="A44" s="7">
        <v>40330</v>
      </c>
      <c r="B44" s="10">
        <f>SUM('Bakken Region'!B44+'Eagle Ford Region'!B44+'Haynesville Region'!B44+'Marcellus Region'!B44+'Niobrara Region'!B44+'Permian Region'!B44+'Utica Region'!B44)</f>
        <v>854.57254833400009</v>
      </c>
      <c r="C44" s="10"/>
      <c r="E44" s="10">
        <f>SUM('Bakken Region'!E44+'Eagle Ford Region'!E44+'Haynesville Region'!E44+'Marcellus Region'!E44+'Niobrara Region'!E44+'Permian Region'!E44+'Utica Region'!E44)</f>
        <v>1521932.933407</v>
      </c>
      <c r="F44" s="10"/>
      <c r="H44" s="10">
        <f>SUM('Bakken Region'!H44+'Eagle Ford Region'!H44+'Haynesville Region'!H44+'Marcellus Region'!H44+'Niobrara Region'!H44+'Permian Region'!H44+'Utica Region'!H44)</f>
        <v>21065930.433000002</v>
      </c>
    </row>
    <row r="45" spans="1:8">
      <c r="A45" s="7">
        <v>40360</v>
      </c>
      <c r="B45" s="10">
        <f>SUM('Bakken Region'!B45+'Eagle Ford Region'!B45+'Haynesville Region'!B45+'Marcellus Region'!B45+'Niobrara Region'!B45+'Permian Region'!B45+'Utica Region'!B45)</f>
        <v>892.20761977299992</v>
      </c>
      <c r="C45" s="10"/>
      <c r="E45" s="10">
        <f>SUM('Bakken Region'!E45+'Eagle Ford Region'!E45+'Haynesville Region'!E45+'Marcellus Region'!E45+'Niobrara Region'!E45+'Permian Region'!E45+'Utica Region'!E45)</f>
        <v>1543635.1935750002</v>
      </c>
      <c r="F45" s="10"/>
      <c r="H45" s="10">
        <f>SUM('Bakken Region'!H45+'Eagle Ford Region'!H45+'Haynesville Region'!H45+'Marcellus Region'!H45+'Niobrara Region'!H45+'Permian Region'!H45+'Utica Region'!H45)</f>
        <v>21394509.451699995</v>
      </c>
    </row>
    <row r="46" spans="1:8">
      <c r="A46" s="7">
        <v>40391</v>
      </c>
      <c r="B46" s="10">
        <f>SUM('Bakken Region'!B46+'Eagle Ford Region'!B46+'Haynesville Region'!B46+'Marcellus Region'!B46+'Niobrara Region'!B46+'Permian Region'!B46+'Utica Region'!B46)</f>
        <v>935.78461718500012</v>
      </c>
      <c r="C46" s="10"/>
      <c r="E46" s="10">
        <f>SUM('Bakken Region'!E46+'Eagle Ford Region'!E46+'Haynesville Region'!E46+'Marcellus Region'!E46+'Niobrara Region'!E46+'Permian Region'!E46+'Utica Region'!E46)</f>
        <v>1569666.80644</v>
      </c>
      <c r="F46" s="10"/>
      <c r="H46" s="10">
        <f>SUM('Bakken Region'!H46+'Eagle Ford Region'!H46+'Haynesville Region'!H46+'Marcellus Region'!H46+'Niobrara Region'!H46+'Permian Region'!H46+'Utica Region'!H46)</f>
        <v>21872899.452200003</v>
      </c>
    </row>
    <row r="47" spans="1:8">
      <c r="A47" s="7">
        <v>40422</v>
      </c>
      <c r="B47" s="10">
        <f>SUM('Bakken Region'!B47+'Eagle Ford Region'!B47+'Haynesville Region'!B47+'Marcellus Region'!B47+'Niobrara Region'!B47+'Permian Region'!B47+'Utica Region'!B47)</f>
        <v>948.44935702999987</v>
      </c>
      <c r="C47" s="10"/>
      <c r="E47" s="10">
        <f>SUM('Bakken Region'!E47+'Eagle Ford Region'!E47+'Haynesville Region'!E47+'Marcellus Region'!E47+'Niobrara Region'!E47+'Permian Region'!E47+'Utica Region'!E47)</f>
        <v>1606416.9999699998</v>
      </c>
      <c r="F47" s="10"/>
      <c r="H47" s="10">
        <f>SUM('Bakken Region'!H47+'Eagle Ford Region'!H47+'Haynesville Region'!H47+'Marcellus Region'!H47+'Niobrara Region'!H47+'Permian Region'!H47+'Utica Region'!H47)</f>
        <v>22409779.301000003</v>
      </c>
    </row>
    <row r="48" spans="1:8">
      <c r="A48" s="7">
        <v>40452</v>
      </c>
      <c r="B48" s="10">
        <f>SUM('Bakken Region'!B48+'Eagle Ford Region'!B48+'Haynesville Region'!B48+'Marcellus Region'!B48+'Niobrara Region'!B48+'Permian Region'!B48+'Utica Region'!B48)</f>
        <v>983.38215102300012</v>
      </c>
      <c r="C48" s="10"/>
      <c r="E48" s="10">
        <f>SUM('Bakken Region'!E48+'Eagle Ford Region'!E48+'Haynesville Region'!E48+'Marcellus Region'!E48+'Niobrara Region'!E48+'Permian Region'!E48+'Utica Region'!E48)</f>
        <v>1632648.6773249998</v>
      </c>
      <c r="F48" s="10"/>
      <c r="H48" s="10">
        <f>SUM('Bakken Region'!H48+'Eagle Ford Region'!H48+'Haynesville Region'!H48+'Marcellus Region'!H48+'Niobrara Region'!H48+'Permian Region'!H48+'Utica Region'!H48)</f>
        <v>22747188.580399998</v>
      </c>
    </row>
    <row r="49" spans="1:8">
      <c r="A49" s="7">
        <v>40483</v>
      </c>
      <c r="B49" s="10">
        <f>SUM('Bakken Region'!B49+'Eagle Ford Region'!B49+'Haynesville Region'!B49+'Marcellus Region'!B49+'Niobrara Region'!B49+'Permian Region'!B49+'Utica Region'!B49)</f>
        <v>998.24676637000005</v>
      </c>
      <c r="C49" s="10"/>
      <c r="E49" s="10">
        <f>SUM('Bakken Region'!E49+'Eagle Ford Region'!E49+'Haynesville Region'!E49+'Marcellus Region'!E49+'Niobrara Region'!E49+'Permian Region'!E49+'Utica Region'!E49)</f>
        <v>1680869.4665999999</v>
      </c>
      <c r="F49" s="10"/>
      <c r="H49" s="10">
        <f>SUM('Bakken Region'!H49+'Eagle Ford Region'!H49+'Haynesville Region'!H49+'Marcellus Region'!H49+'Niobrara Region'!H49+'Permian Region'!H49+'Utica Region'!H49)</f>
        <v>23377195.900700003</v>
      </c>
    </row>
    <row r="50" spans="1:8">
      <c r="A50" s="7">
        <v>40513</v>
      </c>
      <c r="B50" s="10">
        <f>SUM('Bakken Region'!B50+'Eagle Ford Region'!B50+'Haynesville Region'!B50+'Marcellus Region'!B50+'Niobrara Region'!B50+'Permian Region'!B50+'Utica Region'!B50)</f>
        <v>1008.7701632000001</v>
      </c>
      <c r="C50" s="10"/>
      <c r="E50" s="10">
        <f>SUM('Bakken Region'!E50+'Eagle Ford Region'!E50+'Haynesville Region'!E50+'Marcellus Region'!E50+'Niobrara Region'!E50+'Permian Region'!E50+'Utica Region'!E50)</f>
        <v>1695426.4194169999</v>
      </c>
      <c r="F50" s="10"/>
      <c r="H50" s="10">
        <f>SUM('Bakken Region'!H50+'Eagle Ford Region'!H50+'Haynesville Region'!H50+'Marcellus Region'!H50+'Niobrara Region'!H50+'Permian Region'!H50+'Utica Region'!H50)</f>
        <v>23757423.839200001</v>
      </c>
    </row>
    <row r="51" spans="1:8">
      <c r="A51" s="7">
        <v>40544</v>
      </c>
      <c r="B51" s="10">
        <f>SUM('Bakken Region'!B51+'Eagle Ford Region'!B51+'Haynesville Region'!B51+'Marcellus Region'!B51+'Niobrara Region'!B51+'Permian Region'!B51+'Utica Region'!B51)</f>
        <v>1019.241057358</v>
      </c>
      <c r="C51" s="10"/>
      <c r="E51" s="10">
        <f>SUM('Bakken Region'!E51+'Eagle Ford Region'!E51+'Haynesville Region'!E51+'Marcellus Region'!E51+'Niobrara Region'!E51+'Permian Region'!E51+'Utica Region'!E51)</f>
        <v>1695670.9355179998</v>
      </c>
      <c r="F51" s="10"/>
      <c r="H51" s="10">
        <f>SUM('Bakken Region'!H51+'Eagle Ford Region'!H51+'Haynesville Region'!H51+'Marcellus Region'!H51+'Niobrara Region'!H51+'Permian Region'!H51+'Utica Region'!H51)</f>
        <v>23889773.0634</v>
      </c>
    </row>
    <row r="52" spans="1:8">
      <c r="A52" s="7">
        <v>40575</v>
      </c>
      <c r="B52" s="10">
        <f>SUM('Bakken Region'!B52+'Eagle Ford Region'!B52+'Haynesville Region'!B52+'Marcellus Region'!B52+'Niobrara Region'!B52+'Permian Region'!B52+'Utica Region'!B52)</f>
        <v>1070.25</v>
      </c>
      <c r="C52" s="10"/>
      <c r="E52" s="10">
        <f>SUM('Bakken Region'!E52+'Eagle Ford Region'!E52+'Haynesville Region'!E52+'Marcellus Region'!E52+'Niobrara Region'!E52+'Permian Region'!E52+'Utica Region'!E52)</f>
        <v>1641923.1428760001</v>
      </c>
      <c r="F52" s="10"/>
      <c r="H52" s="10">
        <f>SUM('Bakken Region'!H52+'Eagle Ford Region'!H52+'Haynesville Region'!H52+'Marcellus Region'!H52+'Niobrara Region'!H52+'Permian Region'!H52+'Utica Region'!H52)</f>
        <v>23921758.892699998</v>
      </c>
    </row>
    <row r="53" spans="1:8">
      <c r="A53" s="7">
        <v>40603</v>
      </c>
      <c r="B53" s="10">
        <f>SUM('Bakken Region'!B53+'Eagle Ford Region'!B53+'Haynesville Region'!B53+'Marcellus Region'!B53+'Niobrara Region'!B53+'Permian Region'!B53+'Utica Region'!B53)</f>
        <v>1079.75</v>
      </c>
      <c r="C53" s="10"/>
      <c r="E53" s="10">
        <f>SUM('Bakken Region'!E53+'Eagle Ford Region'!E53+'Haynesville Region'!E53+'Marcellus Region'!E53+'Niobrara Region'!E53+'Permian Region'!E53+'Utica Region'!E53)</f>
        <v>1772711.258128</v>
      </c>
      <c r="F53" s="10"/>
      <c r="H53" s="10">
        <f>SUM('Bakken Region'!H53+'Eagle Ford Region'!H53+'Haynesville Region'!H53+'Marcellus Region'!H53+'Niobrara Region'!H53+'Permian Region'!H53+'Utica Region'!H53)</f>
        <v>25292584.709399998</v>
      </c>
    </row>
    <row r="54" spans="1:8">
      <c r="A54" s="7">
        <v>40634</v>
      </c>
      <c r="B54" s="10">
        <f>SUM('Bakken Region'!B54+'Eagle Ford Region'!B54+'Haynesville Region'!B54+'Marcellus Region'!B54+'Niobrara Region'!B54+'Permian Region'!B54+'Utica Region'!B54)</f>
        <v>1118.8</v>
      </c>
      <c r="C54" s="10"/>
      <c r="E54" s="10">
        <f>SUM('Bakken Region'!E54+'Eagle Ford Region'!E54+'Haynesville Region'!E54+'Marcellus Region'!E54+'Niobrara Region'!E54+'Permian Region'!E54+'Utica Region'!E54)</f>
        <v>1776515.2334069998</v>
      </c>
      <c r="F54" s="10"/>
      <c r="H54" s="10">
        <f>SUM('Bakken Region'!H54+'Eagle Ford Region'!H54+'Haynesville Region'!H54+'Marcellus Region'!H54+'Niobrara Region'!H54+'Permian Region'!H54+'Utica Region'!H54)</f>
        <v>25786523.400599997</v>
      </c>
    </row>
    <row r="55" spans="1:8">
      <c r="A55" s="7">
        <v>40664</v>
      </c>
      <c r="B55" s="10">
        <f>SUM('Bakken Region'!B55+'Eagle Ford Region'!B55+'Haynesville Region'!B55+'Marcellus Region'!B55+'Niobrara Region'!B55+'Permian Region'!B55+'Utica Region'!B55)</f>
        <v>1160</v>
      </c>
      <c r="C55" s="10"/>
      <c r="E55" s="10">
        <f>SUM('Bakken Region'!E55+'Eagle Ford Region'!E55+'Haynesville Region'!E55+'Marcellus Region'!E55+'Niobrara Region'!E55+'Permian Region'!E55+'Utica Region'!E55)</f>
        <v>1824287.612954</v>
      </c>
      <c r="F55" s="10"/>
      <c r="H55" s="10">
        <f>SUM('Bakken Region'!H55+'Eagle Ford Region'!H55+'Haynesville Region'!H55+'Marcellus Region'!H55+'Niobrara Region'!H55+'Permian Region'!H55+'Utica Region'!H55)</f>
        <v>26399919.999900002</v>
      </c>
    </row>
    <row r="56" spans="1:8">
      <c r="A56" s="7">
        <v>40695</v>
      </c>
      <c r="B56" s="10">
        <f>SUM('Bakken Region'!B56+'Eagle Ford Region'!B56+'Haynesville Region'!B56+'Marcellus Region'!B56+'Niobrara Region'!B56+'Permian Region'!B56+'Utica Region'!B56)</f>
        <v>1186.75</v>
      </c>
      <c r="C56" s="10"/>
      <c r="E56" s="10">
        <f>SUM('Bakken Region'!E56+'Eagle Ford Region'!E56+'Haynesville Region'!E56+'Marcellus Region'!E56+'Niobrara Region'!E56+'Permian Region'!E56+'Utica Region'!E56)</f>
        <v>1864372.5329999998</v>
      </c>
      <c r="F56" s="10"/>
      <c r="H56" s="10">
        <f>SUM('Bakken Region'!H56+'Eagle Ford Region'!H56+'Haynesville Region'!H56+'Marcellus Region'!H56+'Niobrara Region'!H56+'Permian Region'!H56+'Utica Region'!H56)</f>
        <v>26448128.2333</v>
      </c>
    </row>
    <row r="57" spans="1:8">
      <c r="A57" s="7">
        <v>40725</v>
      </c>
      <c r="B57" s="10">
        <f>SUM('Bakken Region'!B57+'Eagle Ford Region'!B57+'Haynesville Region'!B57+'Marcellus Region'!B57+'Niobrara Region'!B57+'Permian Region'!B57+'Utica Region'!B57)</f>
        <v>1194.4000000000001</v>
      </c>
      <c r="C57" s="10"/>
      <c r="E57" s="10">
        <f>SUM('Bakken Region'!E57+'Eagle Ford Region'!E57+'Haynesville Region'!E57+'Marcellus Region'!E57+'Niobrara Region'!E57+'Permian Region'!E57+'Utica Region'!E57)</f>
        <v>1943920.5805499998</v>
      </c>
      <c r="F57" s="10"/>
      <c r="H57" s="10">
        <f>SUM('Bakken Region'!H57+'Eagle Ford Region'!H57+'Haynesville Region'!H57+'Marcellus Region'!H57+'Niobrara Region'!H57+'Permian Region'!H57+'Utica Region'!H57)</f>
        <v>26906290.710000005</v>
      </c>
    </row>
    <row r="58" spans="1:8">
      <c r="A58" s="7">
        <v>40756</v>
      </c>
      <c r="B58" s="10">
        <f>SUM('Bakken Region'!B58+'Eagle Ford Region'!B58+'Haynesville Region'!B58+'Marcellus Region'!B58+'Niobrara Region'!B58+'Permian Region'!B58+'Utica Region'!B58)</f>
        <v>1241.5</v>
      </c>
      <c r="C58" s="10"/>
      <c r="E58" s="10">
        <f>SUM('Bakken Region'!E58+'Eagle Ford Region'!E58+'Haynesville Region'!E58+'Marcellus Region'!E58+'Niobrara Region'!E58+'Permian Region'!E58+'Utica Region'!E58)</f>
        <v>2016197.4840800001</v>
      </c>
      <c r="F58" s="10"/>
      <c r="H58" s="10">
        <f>SUM('Bakken Region'!H58+'Eagle Ford Region'!H58+'Haynesville Region'!H58+'Marcellus Region'!H58+'Niobrara Region'!H58+'Permian Region'!H58+'Utica Region'!H58)</f>
        <v>27475177.415800001</v>
      </c>
    </row>
    <row r="59" spans="1:8">
      <c r="A59" s="7">
        <v>40787</v>
      </c>
      <c r="B59" s="10">
        <f>SUM('Bakken Region'!B59+'Eagle Ford Region'!B59+'Haynesville Region'!B59+'Marcellus Region'!B59+'Niobrara Region'!B59+'Permian Region'!B59+'Utica Region'!B59)</f>
        <v>1282</v>
      </c>
      <c r="C59" s="10"/>
      <c r="E59" s="10">
        <f>SUM('Bakken Region'!E59+'Eagle Ford Region'!E59+'Haynesville Region'!E59+'Marcellus Region'!E59+'Niobrara Region'!E59+'Permian Region'!E59+'Utica Region'!E59)</f>
        <v>2082466.4002969998</v>
      </c>
      <c r="F59" s="10"/>
      <c r="H59" s="10">
        <f>SUM('Bakken Region'!H59+'Eagle Ford Region'!H59+'Haynesville Region'!H59+'Marcellus Region'!H59+'Niobrara Region'!H59+'Permian Region'!H59+'Utica Region'!H59)</f>
        <v>28440335.267300002</v>
      </c>
    </row>
    <row r="60" spans="1:8">
      <c r="A60" s="7">
        <v>40817</v>
      </c>
      <c r="B60" s="10">
        <f>SUM('Bakken Region'!B60+'Eagle Ford Region'!B60+'Haynesville Region'!B60+'Marcellus Region'!B60+'Niobrara Region'!B60+'Permian Region'!B60+'Utica Region'!B60)</f>
        <v>1311.25</v>
      </c>
      <c r="C60" s="10"/>
      <c r="E60" s="10">
        <f>SUM('Bakken Region'!E60+'Eagle Ford Region'!E60+'Haynesville Region'!E60+'Marcellus Region'!E60+'Niobrara Region'!E60+'Permian Region'!E60+'Utica Region'!E60)</f>
        <v>2163841.0320939999</v>
      </c>
      <c r="F60" s="10"/>
      <c r="H60" s="10">
        <f>SUM('Bakken Region'!H60+'Eagle Ford Region'!H60+'Haynesville Region'!H60+'Marcellus Region'!H60+'Niobrara Region'!H60+'Permian Region'!H60+'Utica Region'!H60)</f>
        <v>28793838.389800001</v>
      </c>
    </row>
    <row r="61" spans="1:8">
      <c r="A61" s="7">
        <v>40848</v>
      </c>
      <c r="B61" s="10">
        <f>SUM('Bakken Region'!B61+'Eagle Ford Region'!B61+'Haynesville Region'!B61+'Marcellus Region'!B61+'Niobrara Region'!B61+'Permian Region'!B61+'Utica Region'!B61)</f>
        <v>1315.5</v>
      </c>
      <c r="C61" s="10"/>
      <c r="E61" s="10">
        <f>SUM('Bakken Region'!E61+'Eagle Ford Region'!E61+'Haynesville Region'!E61+'Marcellus Region'!E61+'Niobrara Region'!E61+'Permian Region'!E61+'Utica Region'!E61)</f>
        <v>2268119.9336270001</v>
      </c>
      <c r="F61" s="10"/>
      <c r="H61" s="10">
        <f>SUM('Bakken Region'!H61+'Eagle Ford Region'!H61+'Haynesville Region'!H61+'Marcellus Region'!H61+'Niobrara Region'!H61+'Permian Region'!H61+'Utica Region'!H61)</f>
        <v>29816616.500699997</v>
      </c>
    </row>
    <row r="62" spans="1:8">
      <c r="A62" s="7">
        <v>40878</v>
      </c>
      <c r="B62" s="10">
        <f>SUM('Bakken Region'!B62+'Eagle Ford Region'!B62+'Haynesville Region'!B62+'Marcellus Region'!B62+'Niobrara Region'!B62+'Permian Region'!B62+'Utica Region'!B62)</f>
        <v>1312</v>
      </c>
      <c r="C62" s="10"/>
      <c r="E62" s="10">
        <f>SUM('Bakken Region'!E62+'Eagle Ford Region'!E62+'Haynesville Region'!E62+'Marcellus Region'!E62+'Niobrara Region'!E62+'Permian Region'!E62+'Utica Region'!E62)</f>
        <v>2322225.9995979997</v>
      </c>
      <c r="F62" s="10"/>
      <c r="H62" s="10">
        <f>SUM('Bakken Region'!H62+'Eagle Ford Region'!H62+'Haynesville Region'!H62+'Marcellus Region'!H62+'Niobrara Region'!H62+'Permian Region'!H62+'Utica Region'!H62)</f>
        <v>29864291.163800001</v>
      </c>
    </row>
    <row r="63" spans="1:8">
      <c r="A63" s="7">
        <v>40909</v>
      </c>
      <c r="B63" s="10">
        <f>SUM('Bakken Region'!B63+'Eagle Ford Region'!B63+'Haynesville Region'!B63+'Marcellus Region'!B63+'Niobrara Region'!B63+'Permian Region'!B63+'Utica Region'!B63)</f>
        <v>1305.25</v>
      </c>
      <c r="C63" s="10"/>
      <c r="E63" s="10">
        <f>SUM('Bakken Region'!E63+'Eagle Ford Region'!E63+'Haynesville Region'!E63+'Marcellus Region'!E63+'Niobrara Region'!E63+'Permian Region'!E63+'Utica Region'!E63)</f>
        <v>2370239.9682749994</v>
      </c>
      <c r="F63" s="10"/>
      <c r="H63" s="10">
        <f>SUM('Bakken Region'!H63+'Eagle Ford Region'!H63+'Haynesville Region'!H63+'Marcellus Region'!H63+'Niobrara Region'!H63+'Permian Region'!H63+'Utica Region'!H63)</f>
        <v>30226177.392299999</v>
      </c>
    </row>
    <row r="64" spans="1:8">
      <c r="A64" s="7">
        <v>40940</v>
      </c>
      <c r="B64" s="10">
        <f>SUM('Bakken Region'!B64+'Eagle Ford Region'!B64+'Haynesville Region'!B64+'Marcellus Region'!B64+'Niobrara Region'!B64+'Permian Region'!B64+'Utica Region'!B64)</f>
        <v>1294.75</v>
      </c>
      <c r="C64" s="10"/>
      <c r="E64" s="10">
        <f>SUM('Bakken Region'!E64+'Eagle Ford Region'!E64+'Haynesville Region'!E64+'Marcellus Region'!E64+'Niobrara Region'!E64+'Permian Region'!E64+'Utica Region'!E64)</f>
        <v>2439189.3101060004</v>
      </c>
      <c r="F64" s="10"/>
      <c r="H64" s="10">
        <f>SUM('Bakken Region'!H64+'Eagle Ford Region'!H64+'Haynesville Region'!H64+'Marcellus Region'!H64+'Niobrara Region'!H64+'Permian Region'!H64+'Utica Region'!H64)</f>
        <v>29916108.241500001</v>
      </c>
    </row>
    <row r="65" spans="1:8">
      <c r="A65" s="7">
        <v>40969</v>
      </c>
      <c r="B65" s="10">
        <f>SUM('Bakken Region'!B65+'Eagle Ford Region'!B65+'Haynesville Region'!B65+'Marcellus Region'!B65+'Niobrara Region'!B65+'Permian Region'!B65+'Utica Region'!B65)</f>
        <v>1303.4000000000001</v>
      </c>
      <c r="C65" s="10"/>
      <c r="E65" s="10">
        <f>SUM('Bakken Region'!E65+'Eagle Ford Region'!E65+'Haynesville Region'!E65+'Marcellus Region'!E65+'Niobrara Region'!E65+'Permian Region'!E65+'Utica Region'!E65)</f>
        <v>2501316.3552290001</v>
      </c>
      <c r="F65" s="10"/>
      <c r="H65" s="10">
        <f>SUM('Bakken Region'!H65+'Eagle Ford Region'!H65+'Haynesville Region'!H65+'Marcellus Region'!H65+'Niobrara Region'!H65+'Permian Region'!H65+'Utica Region'!H65)</f>
        <v>29865680.420299996</v>
      </c>
    </row>
    <row r="66" spans="1:8">
      <c r="A66" s="7">
        <v>41000</v>
      </c>
      <c r="B66" s="10">
        <f>SUM('Bakken Region'!B66+'Eagle Ford Region'!B66+'Haynesville Region'!B66+'Marcellus Region'!B66+'Niobrara Region'!B66+'Permian Region'!B66+'Utica Region'!B66)</f>
        <v>1303.5</v>
      </c>
      <c r="C66" s="10"/>
      <c r="E66" s="10">
        <f>SUM('Bakken Region'!E66+'Eagle Ford Region'!E66+'Haynesville Region'!E66+'Marcellus Region'!E66+'Niobrara Region'!E66+'Permian Region'!E66+'Utica Region'!E66)</f>
        <v>2590043.2996369996</v>
      </c>
      <c r="F66" s="10"/>
      <c r="H66" s="10">
        <f>SUM('Bakken Region'!H66+'Eagle Ford Region'!H66+'Haynesville Region'!H66+'Marcellus Region'!H66+'Niobrara Region'!H66+'Permian Region'!H66+'Utica Region'!H66)</f>
        <v>30350106.199699998</v>
      </c>
    </row>
    <row r="67" spans="1:8">
      <c r="A67" s="7">
        <v>41030</v>
      </c>
      <c r="B67" s="10">
        <f>SUM('Bakken Region'!B67+'Eagle Ford Region'!B67+'Haynesville Region'!B67+'Marcellus Region'!B67+'Niobrara Region'!B67+'Permian Region'!B67+'Utica Region'!B67)</f>
        <v>1320</v>
      </c>
      <c r="C67" s="10"/>
      <c r="E67" s="10">
        <f>SUM('Bakken Region'!E67+'Eagle Ford Region'!E67+'Haynesville Region'!E67+'Marcellus Region'!E67+'Niobrara Region'!E67+'Permian Region'!E67+'Utica Region'!E67)</f>
        <v>2675654.2899110001</v>
      </c>
      <c r="F67" s="10"/>
      <c r="H67" s="10">
        <f>SUM('Bakken Region'!H67+'Eagle Ford Region'!H67+'Haynesville Region'!H67+'Marcellus Region'!H67+'Niobrara Region'!H67+'Permian Region'!H67+'Utica Region'!H67)</f>
        <v>30808358.193300005</v>
      </c>
    </row>
    <row r="68" spans="1:8">
      <c r="A68" s="7">
        <v>41061</v>
      </c>
      <c r="B68" s="10">
        <f>SUM('Bakken Region'!B68+'Eagle Ford Region'!B68+'Haynesville Region'!B68+'Marcellus Region'!B68+'Niobrara Region'!B68+'Permian Region'!B68+'Utica Region'!B68)</f>
        <v>1324.4</v>
      </c>
      <c r="C68" s="10"/>
      <c r="E68" s="10">
        <f>SUM('Bakken Region'!E68+'Eagle Ford Region'!E68+'Haynesville Region'!E68+'Marcellus Region'!E68+'Niobrara Region'!E68+'Permian Region'!E68+'Utica Region'!E68)</f>
        <v>2718987.0335999997</v>
      </c>
      <c r="F68" s="10"/>
      <c r="H68" s="10">
        <f>SUM('Bakken Region'!H68+'Eagle Ford Region'!H68+'Haynesville Region'!H68+'Marcellus Region'!H68+'Niobrara Region'!H68+'Permian Region'!H68+'Utica Region'!H68)</f>
        <v>31226400.100399997</v>
      </c>
    </row>
    <row r="69" spans="1:8">
      <c r="A69" s="7">
        <v>41091</v>
      </c>
      <c r="B69" s="10">
        <f>SUM('Bakken Region'!B69+'Eagle Ford Region'!B69+'Haynesville Region'!B69+'Marcellus Region'!B69+'Niobrara Region'!B69+'Permian Region'!B69+'Utica Region'!B69)</f>
        <v>1298</v>
      </c>
      <c r="C69" s="10"/>
      <c r="E69" s="10">
        <f>SUM('Bakken Region'!E69+'Eagle Ford Region'!E69+'Haynesville Region'!E69+'Marcellus Region'!E69+'Niobrara Region'!E69+'Permian Region'!E69+'Utica Region'!E69)</f>
        <v>2798202.0640480001</v>
      </c>
      <c r="F69" s="10"/>
      <c r="H69" s="10">
        <f>SUM('Bakken Region'!H69+'Eagle Ford Region'!H69+'Haynesville Region'!H69+'Marcellus Region'!H69+'Niobrara Region'!H69+'Permian Region'!H69+'Utica Region'!H69)</f>
        <v>31611773.388799999</v>
      </c>
    </row>
    <row r="70" spans="1:8">
      <c r="A70" s="7">
        <v>41122</v>
      </c>
      <c r="B70" s="10">
        <f>SUM('Bakken Region'!B70+'Eagle Ford Region'!B70+'Haynesville Region'!B70+'Marcellus Region'!B70+'Niobrara Region'!B70+'Permian Region'!B70+'Utica Region'!B70)</f>
        <v>1266.6000000000001</v>
      </c>
      <c r="C70" s="10"/>
      <c r="E70" s="10">
        <f>SUM('Bakken Region'!E70+'Eagle Ford Region'!E70+'Haynesville Region'!E70+'Marcellus Region'!E70+'Niobrara Region'!E70+'Permian Region'!E70+'Utica Region'!E70)</f>
        <v>2874570.6448919997</v>
      </c>
      <c r="F70" s="10"/>
      <c r="H70" s="10">
        <f>SUM('Bakken Region'!H70+'Eagle Ford Region'!H70+'Haynesville Region'!H70+'Marcellus Region'!H70+'Niobrara Region'!H70+'Permian Region'!H70+'Utica Region'!H70)</f>
        <v>31984986.323799998</v>
      </c>
    </row>
    <row r="71" spans="1:8">
      <c r="A71" s="7">
        <v>41153</v>
      </c>
      <c r="B71" s="10">
        <f>SUM('Bakken Region'!B71+'Eagle Ford Region'!B71+'Haynesville Region'!B71+'Marcellus Region'!B71+'Niobrara Region'!B71+'Permian Region'!B71+'Utica Region'!B71)</f>
        <v>1228.75</v>
      </c>
      <c r="C71" s="10"/>
      <c r="E71" s="10">
        <f>SUM('Bakken Region'!E71+'Eagle Ford Region'!E71+'Haynesville Region'!E71+'Marcellus Region'!E71+'Niobrara Region'!E71+'Permian Region'!E71+'Utica Region'!E71)</f>
        <v>2943932.9003300001</v>
      </c>
      <c r="F71" s="10"/>
      <c r="H71" s="10">
        <f>SUM('Bakken Region'!H71+'Eagle Ford Region'!H71+'Haynesville Region'!H71+'Marcellus Region'!H71+'Niobrara Region'!H71+'Permian Region'!H71+'Utica Region'!H71)</f>
        <v>32357575.633400001</v>
      </c>
    </row>
    <row r="72" spans="1:8">
      <c r="A72" s="7">
        <v>41183</v>
      </c>
      <c r="B72" s="10">
        <f>SUM('Bakken Region'!B72+'Eagle Ford Region'!B72+'Haynesville Region'!B72+'Marcellus Region'!B72+'Niobrara Region'!B72+'Permian Region'!B72+'Utica Region'!B72)</f>
        <v>1225.25</v>
      </c>
      <c r="C72" s="10"/>
      <c r="E72" s="10">
        <f>SUM('Bakken Region'!E72+'Eagle Ford Region'!E72+'Haynesville Region'!E72+'Marcellus Region'!E72+'Niobrara Region'!E72+'Permian Region'!E72+'Utica Region'!E72)</f>
        <v>3044262.2260999996</v>
      </c>
      <c r="F72" s="10"/>
      <c r="H72" s="10">
        <f>SUM('Bakken Region'!H72+'Eagle Ford Region'!H72+'Haynesville Region'!H72+'Marcellus Region'!H72+'Niobrara Region'!H72+'Permian Region'!H72+'Utica Region'!H72)</f>
        <v>32396465.030900002</v>
      </c>
    </row>
    <row r="73" spans="1:8">
      <c r="A73" s="7">
        <v>41214</v>
      </c>
      <c r="B73" s="10">
        <f>SUM('Bakken Region'!B73+'Eagle Ford Region'!B73+'Haynesville Region'!B73+'Marcellus Region'!B73+'Niobrara Region'!B73+'Permian Region'!B73+'Utica Region'!B73)</f>
        <v>1211.4000000000001</v>
      </c>
      <c r="C73" s="10"/>
      <c r="E73" s="10">
        <f>SUM('Bakken Region'!E73+'Eagle Ford Region'!E73+'Haynesville Region'!E73+'Marcellus Region'!E73+'Niobrara Region'!E73+'Permian Region'!E73+'Utica Region'!E73)</f>
        <v>3110788.8999700001</v>
      </c>
      <c r="F73" s="10"/>
      <c r="H73" s="10">
        <f>SUM('Bakken Region'!H73+'Eagle Ford Region'!H73+'Haynesville Region'!H73+'Marcellus Region'!H73+'Niobrara Region'!H73+'Permian Region'!H73+'Utica Region'!H73)</f>
        <v>33028317.0337</v>
      </c>
    </row>
    <row r="74" spans="1:8">
      <c r="A74" s="7">
        <v>41244</v>
      </c>
      <c r="B74" s="10">
        <f>SUM('Bakken Region'!B74+'Eagle Ford Region'!B74+'Haynesville Region'!B74+'Marcellus Region'!B74+'Niobrara Region'!B74+'Permian Region'!B74+'Utica Region'!B74)</f>
        <v>1202.25</v>
      </c>
      <c r="C74" s="10"/>
      <c r="E74" s="10">
        <f>SUM('Bakken Region'!E74+'Eagle Ford Region'!E74+'Haynesville Region'!E74+'Marcellus Region'!E74+'Niobrara Region'!E74+'Permian Region'!E74+'Utica Region'!E74)</f>
        <v>3182067.2582800002</v>
      </c>
      <c r="F74" s="10"/>
      <c r="H74" s="10">
        <f>SUM('Bakken Region'!H74+'Eagle Ford Region'!H74+'Haynesville Region'!H74+'Marcellus Region'!H74+'Niobrara Region'!H74+'Permian Region'!H74+'Utica Region'!H74)</f>
        <v>32544209.709499996</v>
      </c>
    </row>
    <row r="75" spans="1:8">
      <c r="A75" s="7">
        <v>41275</v>
      </c>
      <c r="B75" s="10">
        <f>SUM('Bakken Region'!B75+'Eagle Ford Region'!B75+'Haynesville Region'!B75+'Marcellus Region'!B75+'Niobrara Region'!B75+'Permian Region'!B75+'Utica Region'!B75)</f>
        <v>1194.5</v>
      </c>
      <c r="C75" s="10"/>
      <c r="E75" s="10">
        <f>SUM('Bakken Region'!E75+'Eagle Ford Region'!E75+'Haynesville Region'!E75+'Marcellus Region'!E75+'Niobrara Region'!E75+'Permian Region'!E75+'Utica Region'!E75)</f>
        <v>3184232.90362</v>
      </c>
      <c r="F75" s="10"/>
      <c r="H75" s="10">
        <f>SUM('Bakken Region'!H75+'Eagle Ford Region'!H75+'Haynesville Region'!H75+'Marcellus Region'!H75+'Niobrara Region'!H75+'Permian Region'!H75+'Utica Region'!H75)</f>
        <v>32357103.547800001</v>
      </c>
    </row>
    <row r="76" spans="1:8">
      <c r="A76" s="7">
        <v>41306</v>
      </c>
      <c r="B76" s="10">
        <f>SUM('Bakken Region'!B76+'Eagle Ford Region'!B76+'Haynesville Region'!B76+'Marcellus Region'!B76+'Niobrara Region'!B76+'Permian Region'!B76+'Utica Region'!B76)</f>
        <v>1192.75</v>
      </c>
      <c r="C76" s="10"/>
      <c r="E76" s="10">
        <f>SUM('Bakken Region'!E76+'Eagle Ford Region'!E76+'Haynesville Region'!E76+'Marcellus Region'!E76+'Niobrara Region'!E76+'Permian Region'!E76+'Utica Region'!E76)</f>
        <v>3312137.6070900001</v>
      </c>
      <c r="F76" s="10"/>
      <c r="H76" s="10">
        <f>SUM('Bakken Region'!H76+'Eagle Ford Region'!H76+'Haynesville Region'!H76+'Marcellus Region'!H76+'Niobrara Region'!H76+'Permian Region'!H76+'Utica Region'!H76)</f>
        <v>33573081.577199996</v>
      </c>
    </row>
    <row r="77" spans="1:8">
      <c r="A77" s="7">
        <v>41334</v>
      </c>
      <c r="B77" s="10">
        <f>SUM('Bakken Region'!B77+'Eagle Ford Region'!B77+'Haynesville Region'!B77+'Marcellus Region'!B77+'Niobrara Region'!B77+'Permian Region'!B77+'Utica Region'!B77)</f>
        <v>1186.8</v>
      </c>
      <c r="C77" s="10"/>
      <c r="E77" s="10">
        <f>SUM('Bakken Region'!E77+'Eagle Ford Region'!E77+'Haynesville Region'!E77+'Marcellus Region'!E77+'Niobrara Region'!E77+'Permian Region'!E77+'Utica Region'!E77)</f>
        <v>3370647.0322700003</v>
      </c>
      <c r="F77" s="10"/>
      <c r="H77" s="10">
        <f>SUM('Bakken Region'!H77+'Eagle Ford Region'!H77+'Haynesville Region'!H77+'Marcellus Region'!H77+'Niobrara Region'!H77+'Permian Region'!H77+'Utica Region'!H77)</f>
        <v>32973415.418799996</v>
      </c>
    </row>
    <row r="78" spans="1:8">
      <c r="A78" s="7">
        <v>41365</v>
      </c>
      <c r="B78" s="10">
        <f>SUM('Bakken Region'!B78+'Eagle Ford Region'!B78+'Haynesville Region'!B78+'Marcellus Region'!B78+'Niobrara Region'!B78+'Permian Region'!B78+'Utica Region'!B78)</f>
        <v>1176.75</v>
      </c>
      <c r="C78" s="10"/>
      <c r="E78" s="10">
        <f>SUM('Bakken Region'!E78+'Eagle Ford Region'!E78+'Haynesville Region'!E78+'Marcellus Region'!E78+'Niobrara Region'!E78+'Permian Region'!E78+'Utica Region'!E78)</f>
        <v>3424063.96667</v>
      </c>
      <c r="F78" s="10"/>
      <c r="H78" s="10">
        <f>SUM('Bakken Region'!H78+'Eagle Ford Region'!H78+'Haynesville Region'!H78+'Marcellus Region'!H78+'Niobrara Region'!H78+'Permian Region'!H78+'Utica Region'!H78)</f>
        <v>34014866.266000003</v>
      </c>
    </row>
    <row r="79" spans="1:8">
      <c r="A79" s="7">
        <v>41395</v>
      </c>
      <c r="B79" s="10">
        <f>SUM('Bakken Region'!B79+'Eagle Ford Region'!B79+'Haynesville Region'!B79+'Marcellus Region'!B79+'Niobrara Region'!B79+'Permian Region'!B79+'Utica Region'!B79)</f>
        <v>1174</v>
      </c>
      <c r="C79" s="10"/>
      <c r="E79" s="10">
        <f>SUM('Bakken Region'!E79+'Eagle Ford Region'!E79+'Haynesville Region'!E79+'Marcellus Region'!E79+'Niobrara Region'!E79+'Permian Region'!E79+'Utica Region'!E79)</f>
        <v>3520322.0319999997</v>
      </c>
      <c r="F79" s="10"/>
      <c r="H79" s="10">
        <f>SUM('Bakken Region'!H79+'Eagle Ford Region'!H79+'Haynesville Region'!H79+'Marcellus Region'!H79+'Niobrara Region'!H79+'Permian Region'!H79+'Utica Region'!H79)</f>
        <v>34281898.293900006</v>
      </c>
    </row>
    <row r="80" spans="1:8">
      <c r="A80" s="7">
        <v>41426</v>
      </c>
      <c r="B80" s="10">
        <f>SUM('Bakken Region'!B80+'Eagle Ford Region'!B80+'Haynesville Region'!B80+'Marcellus Region'!B80+'Niobrara Region'!B80+'Permian Region'!B80+'Utica Region'!B80)</f>
        <v>1168.5</v>
      </c>
      <c r="C80" s="10"/>
      <c r="E80" s="10">
        <f>SUM('Bakken Region'!E80+'Eagle Ford Region'!E80+'Haynesville Region'!E80+'Marcellus Region'!E80+'Niobrara Region'!E80+'Permian Region'!E80+'Utica Region'!E80)</f>
        <v>3586914.9339999999</v>
      </c>
      <c r="F80" s="10"/>
      <c r="H80" s="10">
        <f>SUM('Bakken Region'!H80+'Eagle Ford Region'!H80+'Haynesville Region'!H80+'Marcellus Region'!H80+'Niobrara Region'!H80+'Permian Region'!H80+'Utica Region'!H80)</f>
        <v>34960284.833999999</v>
      </c>
    </row>
    <row r="81" spans="1:8">
      <c r="A81" s="7">
        <v>41456</v>
      </c>
      <c r="B81" s="10">
        <f>SUM('Bakken Region'!B81+'Eagle Ford Region'!B81+'Haynesville Region'!B81+'Marcellus Region'!B81+'Niobrara Region'!B81+'Permian Region'!B81+'Utica Region'!B81)</f>
        <v>1174.25</v>
      </c>
      <c r="C81" s="10"/>
      <c r="E81" s="10">
        <f>SUM('Bakken Region'!E81+'Eagle Ford Region'!E81+'Haynesville Region'!E81+'Marcellus Region'!E81+'Niobrara Region'!E81+'Permian Region'!E81+'Utica Region'!E81)</f>
        <v>3697591.4187399996</v>
      </c>
      <c r="F81" s="10"/>
      <c r="H81" s="10">
        <f>SUM('Bakken Region'!H81+'Eagle Ford Region'!H81+'Haynesville Region'!H81+'Marcellus Region'!H81+'Niobrara Region'!H81+'Permian Region'!H81+'Utica Region'!H81)</f>
        <v>34889373.614700004</v>
      </c>
    </row>
    <row r="82" spans="1:8">
      <c r="A82" s="7">
        <v>41487</v>
      </c>
      <c r="B82" s="10">
        <f>SUM('Bakken Region'!B82+'Eagle Ford Region'!B82+'Haynesville Region'!B82+'Marcellus Region'!B82+'Niobrara Region'!B82+'Permian Region'!B82+'Utica Region'!B82)</f>
        <v>1187</v>
      </c>
      <c r="C82" s="10"/>
      <c r="E82" s="10">
        <f>SUM('Bakken Region'!E82+'Eagle Ford Region'!E82+'Haynesville Region'!E82+'Marcellus Region'!E82+'Niobrara Region'!E82+'Permian Region'!E82+'Utica Region'!E82)</f>
        <v>3795536.5168500002</v>
      </c>
      <c r="F82" s="10"/>
      <c r="H82" s="10">
        <f>SUM('Bakken Region'!H82+'Eagle Ford Region'!H82+'Haynesville Region'!H82+'Marcellus Region'!H82+'Niobrara Region'!H82+'Permian Region'!H82+'Utica Region'!H82)</f>
        <v>34969879.359400004</v>
      </c>
    </row>
    <row r="83" spans="1:8">
      <c r="A83" s="7">
        <v>41518</v>
      </c>
      <c r="B83" s="10">
        <f>SUM('Bakken Region'!B83+'Eagle Ford Region'!B83+'Haynesville Region'!B83+'Marcellus Region'!B83+'Niobrara Region'!B83+'Permian Region'!B83+'Utica Region'!B83)</f>
        <v>1173.75</v>
      </c>
      <c r="C83" s="10"/>
      <c r="E83" s="10">
        <f>SUM('Bakken Region'!E83+'Eagle Ford Region'!E83+'Haynesville Region'!E83+'Marcellus Region'!E83+'Niobrara Region'!E83+'Permian Region'!E83+'Utica Region'!E83)</f>
        <v>3851828.0332599999</v>
      </c>
      <c r="F83" s="10"/>
      <c r="H83" s="10">
        <f>SUM('Bakken Region'!H83+'Eagle Ford Region'!H83+'Haynesville Region'!H83+'Marcellus Region'!H83+'Niobrara Region'!H83+'Permian Region'!H83+'Utica Region'!H83)</f>
        <v>35258771.7663</v>
      </c>
    </row>
    <row r="84" spans="1:8">
      <c r="A84" s="7">
        <v>41548</v>
      </c>
      <c r="B84" s="10">
        <f>SUM('Bakken Region'!B84+'Eagle Ford Region'!B84+'Haynesville Region'!B84+'Marcellus Region'!B84+'Niobrara Region'!B84+'Permian Region'!B84+'Utica Region'!B84)</f>
        <v>1165.5</v>
      </c>
      <c r="C84" s="10"/>
      <c r="E84" s="10">
        <f>SUM('Bakken Region'!E84+'Eagle Ford Region'!E84+'Haynesville Region'!E84+'Marcellus Region'!E84+'Niobrara Region'!E84+'Permian Region'!E84+'Utica Region'!E84)</f>
        <v>3915384.0328699993</v>
      </c>
      <c r="F84" s="10"/>
      <c r="H84" s="10">
        <f>SUM('Bakken Region'!H84+'Eagle Ford Region'!H84+'Haynesville Region'!H84+'Marcellus Region'!H84+'Niobrara Region'!H84+'Permian Region'!H84+'Utica Region'!H84)</f>
        <v>35559266.712099999</v>
      </c>
    </row>
    <row r="85" spans="1:8">
      <c r="A85" s="7">
        <v>41579</v>
      </c>
      <c r="B85" s="10">
        <f>SUM('Bakken Region'!B85+'Eagle Ford Region'!B85+'Haynesville Region'!B85+'Marcellus Region'!B85+'Niobrara Region'!B85+'Permian Region'!B85+'Utica Region'!B85)</f>
        <v>1188.1999999999998</v>
      </c>
      <c r="C85" s="10"/>
      <c r="E85" s="10">
        <f>SUM('Bakken Region'!E85+'Eagle Ford Region'!E85+'Haynesville Region'!E85+'Marcellus Region'!E85+'Niobrara Region'!E85+'Permian Region'!E85+'Utica Region'!E85)</f>
        <v>3968940.3340099994</v>
      </c>
      <c r="F85" s="10"/>
      <c r="H85" s="10">
        <f>SUM('Bakken Region'!H85+'Eagle Ford Region'!H85+'Haynesville Region'!H85+'Marcellus Region'!H85+'Niobrara Region'!H85+'Permian Region'!H85+'Utica Region'!H85)</f>
        <v>36716002.2337</v>
      </c>
    </row>
    <row r="86" spans="1:8">
      <c r="A86" s="7">
        <v>41609</v>
      </c>
      <c r="B86" s="10">
        <f>SUM('Bakken Region'!B86+'Eagle Ford Region'!B86+'Haynesville Region'!B86+'Marcellus Region'!B86+'Niobrara Region'!B86+'Permian Region'!B86+'Utica Region'!B86)</f>
        <v>1210.25</v>
      </c>
      <c r="C86" s="10"/>
      <c r="E86" s="10">
        <f>SUM('Bakken Region'!E86+'Eagle Ford Region'!E86+'Haynesville Region'!E86+'Marcellus Region'!E86+'Niobrara Region'!E86+'Permian Region'!E86+'Utica Region'!E86)</f>
        <v>4019039.8709099996</v>
      </c>
      <c r="F86" s="10"/>
      <c r="H86" s="10">
        <f>SUM('Bakken Region'!H86+'Eagle Ford Region'!H86+'Haynesville Region'!H86+'Marcellus Region'!H86+'Niobrara Region'!H86+'Permian Region'!H86+'Utica Region'!H86)</f>
        <v>36751861.259300001</v>
      </c>
    </row>
    <row r="87" spans="1:8">
      <c r="A87" s="7">
        <v>41640</v>
      </c>
      <c r="B87" s="10">
        <f>SUM('Bakken Region'!B87+'Eagle Ford Region'!B87+'Haynesville Region'!B87+'Marcellus Region'!B87+'Niobrara Region'!B87+'Permian Region'!B87+'Utica Region'!B87)</f>
        <v>1211</v>
      </c>
      <c r="C87" s="10"/>
      <c r="E87" s="10">
        <f>SUM('Bakken Region'!E87+'Eagle Ford Region'!E87+'Haynesville Region'!E87+'Marcellus Region'!E87+'Niobrara Region'!E87+'Permian Region'!E87+'Utica Region'!E87)</f>
        <v>4051041.0555400006</v>
      </c>
      <c r="F87" s="10"/>
      <c r="H87" s="10">
        <f>SUM('Bakken Region'!H87+'Eagle Ford Region'!H87+'Haynesville Region'!H87+'Marcellus Region'!H87+'Niobrara Region'!H87+'Permian Region'!H87+'Utica Region'!H87)</f>
        <v>37143106.090099998</v>
      </c>
    </row>
    <row r="88" spans="1:8">
      <c r="A88" s="7">
        <v>41671</v>
      </c>
      <c r="B88" s="10">
        <f>SUM('Bakken Region'!B88+'Eagle Ford Region'!B88+'Haynesville Region'!B88+'Marcellus Region'!B88+'Niobrara Region'!B88+'Permian Region'!B88+'Utica Region'!B88)</f>
        <v>1217.25</v>
      </c>
      <c r="C88" s="10"/>
      <c r="E88" s="10">
        <f>SUM('Bakken Region'!E88+'Eagle Ford Region'!E88+'Haynesville Region'!E88+'Marcellus Region'!E88+'Niobrara Region'!E88+'Permian Region'!E88+'Utica Region'!E88)</f>
        <v>4181983.94</v>
      </c>
      <c r="F88" s="10"/>
      <c r="H88" s="10">
        <f>SUM('Bakken Region'!H88+'Eagle Ford Region'!H88+'Haynesville Region'!H88+'Marcellus Region'!H88+'Niobrara Region'!H88+'Permian Region'!H88+'Utica Region'!H88)</f>
        <v>37869618.491100006</v>
      </c>
    </row>
    <row r="89" spans="1:8">
      <c r="A89" s="7">
        <v>41699</v>
      </c>
      <c r="B89" s="10">
        <f>SUM('Bakken Region'!B89+'Eagle Ford Region'!B89+'Haynesville Region'!B89+'Marcellus Region'!B89+'Niobrara Region'!B89+'Permian Region'!B89+'Utica Region'!B89)</f>
        <v>1247.25</v>
      </c>
      <c r="C89" s="10"/>
      <c r="E89" s="10">
        <f>SUM('Bakken Region'!E89+'Eagle Ford Region'!E89+'Haynesville Region'!E89+'Marcellus Region'!E89+'Niobrara Region'!E89+'Permian Region'!E89+'Utica Region'!E89)</f>
        <v>4283275.616270001</v>
      </c>
      <c r="F89" s="10"/>
      <c r="H89" s="10">
        <f>SUM('Bakken Region'!H89+'Eagle Ford Region'!H89+'Haynesville Region'!H89+'Marcellus Region'!H89+'Niobrara Region'!H89+'Permian Region'!H89+'Utica Region'!H89)</f>
        <v>38803019.205499999</v>
      </c>
    </row>
    <row r="90" spans="1:8">
      <c r="A90" s="7">
        <v>41730</v>
      </c>
      <c r="B90" s="10">
        <f>SUM('Bakken Region'!B90+'Eagle Ford Region'!B90+'Haynesville Region'!B90+'Marcellus Region'!B90+'Niobrara Region'!B90+'Permian Region'!B90+'Utica Region'!B90)</f>
        <v>1270.75</v>
      </c>
      <c r="C90" s="10"/>
      <c r="E90" s="10">
        <f>SUM('Bakken Region'!E90+'Eagle Ford Region'!E90+'Haynesville Region'!E90+'Marcellus Region'!E90+'Niobrara Region'!E90+'Permian Region'!E90+'Utica Region'!E90)</f>
        <v>4426147.8392399997</v>
      </c>
      <c r="F90" s="10"/>
      <c r="H90" s="10">
        <f>SUM('Bakken Region'!H90+'Eagle Ford Region'!H90+'Haynesville Region'!H90+'Marcellus Region'!H90+'Niobrara Region'!H90+'Permian Region'!H90+'Utica Region'!H90)</f>
        <v>39232742.044</v>
      </c>
    </row>
    <row r="91" spans="1:8">
      <c r="A91" s="7">
        <v>41760</v>
      </c>
      <c r="B91" s="10">
        <f>SUM('Bakken Region'!B91+'Eagle Ford Region'!B91+'Haynesville Region'!B91+'Marcellus Region'!B91+'Niobrara Region'!B91+'Permian Region'!B91+'Utica Region'!B91)</f>
        <v>1279.4000000000001</v>
      </c>
      <c r="C91" s="10"/>
      <c r="E91" s="10">
        <f>SUM('Bakken Region'!E91+'Eagle Ford Region'!E91+'Haynesville Region'!E91+'Marcellus Region'!E91+'Niobrara Region'!E91+'Permian Region'!E91+'Utica Region'!E91)</f>
        <v>4490313.7373699993</v>
      </c>
      <c r="F91" s="10"/>
      <c r="H91" s="10">
        <f>SUM('Bakken Region'!H91+'Eagle Ford Region'!H91+'Haynesville Region'!H91+'Marcellus Region'!H91+'Niobrara Region'!H91+'Permian Region'!H91+'Utica Region'!H91)</f>
        <v>40137219.912500001</v>
      </c>
    </row>
    <row r="92" spans="1:8">
      <c r="A92" s="7">
        <v>41791</v>
      </c>
      <c r="B92" s="10">
        <f>SUM('Bakken Region'!B92+'Eagle Ford Region'!B92+'Haynesville Region'!B92+'Marcellus Region'!B92+'Niobrara Region'!B92+'Permian Region'!B92+'Utica Region'!B92)</f>
        <v>1282.75</v>
      </c>
      <c r="C92" s="10"/>
      <c r="E92" s="10">
        <f>SUM('Bakken Region'!E92+'Eagle Ford Region'!E92+'Haynesville Region'!E92+'Marcellus Region'!E92+'Niobrara Region'!E92+'Permian Region'!E92+'Utica Region'!E92)</f>
        <v>4637833.4268899998</v>
      </c>
      <c r="F92" s="10"/>
      <c r="H92" s="10">
        <f>SUM('Bakken Region'!H92+'Eagle Ford Region'!H92+'Haynesville Region'!H92+'Marcellus Region'!H92+'Niobrara Region'!H92+'Permian Region'!H92+'Utica Region'!H92)</f>
        <v>40704012.601999998</v>
      </c>
    </row>
    <row r="93" spans="1:8">
      <c r="A93" s="7">
        <v>41821</v>
      </c>
      <c r="B93" s="10">
        <f>SUM('Bakken Region'!B93+'Eagle Ford Region'!B93+'Haynesville Region'!B93+'Marcellus Region'!B93+'Niobrara Region'!B93+'Permian Region'!B93+'Utica Region'!B93)</f>
        <v>1299.25</v>
      </c>
      <c r="C93" s="10"/>
      <c r="E93" s="10">
        <f>SUM('Bakken Region'!E93+'Eagle Ford Region'!E93+'Haynesville Region'!E93+'Marcellus Region'!E93+'Niobrara Region'!E93+'Permian Region'!E93+'Utica Region'!E93)</f>
        <v>4714016.8012299994</v>
      </c>
      <c r="F93" s="10"/>
      <c r="H93" s="10">
        <f>SUM('Bakken Region'!H93+'Eagle Ford Region'!H93+'Haynesville Region'!H93+'Marcellus Region'!H93+'Niobrara Region'!H93+'Permian Region'!H93+'Utica Region'!H93)</f>
        <v>41291648.166000009</v>
      </c>
    </row>
    <row r="94" spans="1:8">
      <c r="A94" s="7">
        <v>41852</v>
      </c>
      <c r="B94" s="10">
        <f>SUM('Bakken Region'!B94+'Eagle Ford Region'!B94+'Haynesville Region'!B94+'Marcellus Region'!B94+'Niobrara Region'!B94+'Permian Region'!B94+'Utica Region'!B94)</f>
        <v>1307.1999999999998</v>
      </c>
      <c r="C94" s="10"/>
      <c r="E94" s="10">
        <f>SUM('Bakken Region'!E94+'Eagle Ford Region'!E94+'Haynesville Region'!E94+'Marcellus Region'!E94+'Niobrara Region'!E94+'Permian Region'!E94+'Utica Region'!E94)</f>
        <v>4805216.4346200004</v>
      </c>
      <c r="F94" s="10"/>
      <c r="H94" s="10">
        <f>SUM('Bakken Region'!H94+'Eagle Ford Region'!H94+'Haynesville Region'!H94+'Marcellus Region'!H94+'Niobrara Region'!H94+'Permian Region'!H94+'Utica Region'!H94)</f>
        <v>41859682.990999989</v>
      </c>
    </row>
    <row r="95" spans="1:8">
      <c r="A95" s="7">
        <v>41883</v>
      </c>
      <c r="B95" s="10">
        <f>SUM('Bakken Region'!B95+'Eagle Ford Region'!B95+'Haynesville Region'!B95+'Marcellus Region'!B95+'Niobrara Region'!B95+'Permian Region'!B95+'Utica Region'!B95)</f>
        <v>1323.5</v>
      </c>
      <c r="C95" s="10"/>
      <c r="E95" s="10">
        <f>SUM('Bakken Region'!E95+'Eagle Ford Region'!E95+'Haynesville Region'!E95+'Marcellus Region'!E95+'Niobrara Region'!E95+'Permian Region'!E95+'Utica Region'!E95)</f>
        <v>4905313.2617800012</v>
      </c>
      <c r="F95" s="10"/>
      <c r="H95" s="10">
        <f>SUM('Bakken Region'!H95+'Eagle Ford Region'!H95+'Haynesville Region'!H95+'Marcellus Region'!H95+'Niobrara Region'!H95+'Permian Region'!H95+'Utica Region'!H95)</f>
        <v>42186714.351999998</v>
      </c>
    </row>
    <row r="96" spans="1:8">
      <c r="A96" s="7">
        <v>41913</v>
      </c>
      <c r="B96" s="10">
        <f>SUM('Bakken Region'!B96+'Eagle Ford Region'!B96+'Haynesville Region'!B96+'Marcellus Region'!B96+'Niobrara Region'!B96+'Permian Region'!B96+'Utica Region'!B96)</f>
        <v>1334.8</v>
      </c>
      <c r="C96" s="10"/>
      <c r="E96" s="10">
        <f>SUM('Bakken Region'!E96+'Eagle Ford Region'!E96+'Haynesville Region'!E96+'Marcellus Region'!E96+'Niobrara Region'!E96+'Permian Region'!E96+'Utica Region'!E96)</f>
        <v>5009490.0254799994</v>
      </c>
      <c r="F96" s="10"/>
      <c r="H96" s="10">
        <f>SUM('Bakken Region'!H96+'Eagle Ford Region'!H96+'Haynesville Region'!H96+'Marcellus Region'!H96+'Niobrara Region'!H96+'Permian Region'!H96+'Utica Region'!H96)</f>
        <v>42486900.215000004</v>
      </c>
    </row>
    <row r="97" spans="1:8">
      <c r="A97" s="7">
        <v>41944</v>
      </c>
      <c r="B97" s="10">
        <f>SUM('Bakken Region'!B97+'Eagle Ford Region'!B97+'Haynesville Region'!B97+'Marcellus Region'!B97+'Niobrara Region'!B97+'Permian Region'!B97+'Utica Region'!B97)</f>
        <v>1329</v>
      </c>
      <c r="C97" s="10"/>
      <c r="E97" s="10">
        <f>SUM('Bakken Region'!E97+'Eagle Ford Region'!E97+'Haynesville Region'!E97+'Marcellus Region'!E97+'Niobrara Region'!E97+'Permian Region'!E97+'Utica Region'!E97)</f>
        <v>5119138.2253800007</v>
      </c>
      <c r="F97" s="10"/>
      <c r="H97" s="10">
        <f>SUM('Bakken Region'!H97+'Eagle Ford Region'!H97+'Haynesville Region'!H97+'Marcellus Region'!H97+'Niobrara Region'!H97+'Permian Region'!H97+'Utica Region'!H97)</f>
        <v>43468665.353999995</v>
      </c>
    </row>
    <row r="98" spans="1:8">
      <c r="A98" s="7">
        <v>41974</v>
      </c>
      <c r="B98" s="10" t="s">
        <v>528</v>
      </c>
      <c r="C98" s="10"/>
      <c r="E98" s="10">
        <f>SUM('Bakken Region'!E98+'Eagle Ford Region'!E98+'Haynesville Region'!E98+'Marcellus Region'!E98+'Niobrara Region'!E98+'Permian Region'!E98+'Utica Region'!E98)</f>
        <v>5237130.1310199993</v>
      </c>
      <c r="F98" s="10"/>
      <c r="H98" s="10">
        <f>SUM('Bakken Region'!H98+'Eagle Ford Region'!H98+'Haynesville Region'!H98+'Marcellus Region'!H98+'Niobrara Region'!H98+'Permian Region'!H98+'Utica Region'!H98)</f>
        <v>44108081.619000003</v>
      </c>
    </row>
    <row r="99" spans="1:8">
      <c r="A99" s="7">
        <v>42005</v>
      </c>
      <c r="B99" s="10" t="s">
        <v>528</v>
      </c>
      <c r="C99" s="10"/>
      <c r="E99" s="10">
        <f>SUM('Bakken Region'!E99+'Eagle Ford Region'!E99+'Haynesville Region'!E99+'Marcellus Region'!E99+'Niobrara Region'!E99+'Permian Region'!E99+'Utica Region'!E99)</f>
        <v>5352972.6436099997</v>
      </c>
      <c r="F99" s="10"/>
      <c r="H99" s="10">
        <f>SUM('Bakken Region'!H99+'Eagle Ford Region'!H99+'Haynesville Region'!H99+'Marcellus Region'!H99+'Niobrara Region'!H99+'Permian Region'!H99+'Utica Region'!H99)</f>
        <v>44735256.880999997</v>
      </c>
    </row>
  </sheetData>
  <mergeCells count="2">
    <mergeCell ref="C1:E1"/>
    <mergeCell ref="F1:H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8" sqref="B8"/>
    </sheetView>
  </sheetViews>
  <sheetFormatPr baseColWidth="10" defaultRowHeight="14" x14ac:dyDescent="0"/>
  <cols>
    <col min="1" max="1" width="10.83203125" style="15"/>
    <col min="2" max="2" width="19.1640625" style="15" customWidth="1"/>
    <col min="3" max="3" width="10.83203125" style="15" customWidth="1"/>
    <col min="4" max="16384" width="10.83203125" style="15"/>
  </cols>
  <sheetData>
    <row r="1" spans="1:2">
      <c r="A1" s="15" t="s">
        <v>447</v>
      </c>
      <c r="B1" s="15" t="s">
        <v>450</v>
      </c>
    </row>
    <row r="2" spans="1:2">
      <c r="A2" s="15">
        <v>0</v>
      </c>
      <c r="B2" s="15" t="s">
        <v>449</v>
      </c>
    </row>
    <row r="3" spans="1:2">
      <c r="A3" s="15">
        <v>1</v>
      </c>
      <c r="B3" s="15" t="s">
        <v>451</v>
      </c>
    </row>
    <row r="4" spans="1:2">
      <c r="A4" s="15">
        <v>2</v>
      </c>
      <c r="B4" s="15" t="s">
        <v>475</v>
      </c>
    </row>
    <row r="5" spans="1:2">
      <c r="A5" s="15">
        <v>3</v>
      </c>
      <c r="B5" s="15" t="s">
        <v>476</v>
      </c>
    </row>
    <row r="6" spans="1:2">
      <c r="A6" s="15">
        <v>4</v>
      </c>
      <c r="B6" s="15" t="s">
        <v>455</v>
      </c>
    </row>
    <row r="7" spans="1:2">
      <c r="A7" s="15">
        <v>5</v>
      </c>
      <c r="B7" s="15" t="s">
        <v>477</v>
      </c>
    </row>
    <row r="8" spans="1:2">
      <c r="A8" s="15">
        <v>6</v>
      </c>
      <c r="B8" s="15" t="s">
        <v>478</v>
      </c>
    </row>
    <row r="9" spans="1:2">
      <c r="A9" s="15">
        <v>7</v>
      </c>
      <c r="B9" s="15" t="s">
        <v>479</v>
      </c>
    </row>
    <row r="10" spans="1:2">
      <c r="A10" s="15">
        <v>8</v>
      </c>
      <c r="B10" s="15" t="s">
        <v>480</v>
      </c>
    </row>
    <row r="11" spans="1:2">
      <c r="A11" s="15">
        <v>9</v>
      </c>
      <c r="B11" s="15" t="s">
        <v>481</v>
      </c>
    </row>
    <row r="12" spans="1:2">
      <c r="A12" s="15">
        <v>10</v>
      </c>
      <c r="B12" s="15" t="s">
        <v>482</v>
      </c>
    </row>
    <row r="13" spans="1:2">
      <c r="A13" s="15">
        <v>11</v>
      </c>
      <c r="B13" s="15" t="s">
        <v>483</v>
      </c>
    </row>
    <row r="14" spans="1:2">
      <c r="A14" s="15">
        <v>12</v>
      </c>
      <c r="B14" s="15" t="s">
        <v>484</v>
      </c>
    </row>
    <row r="15" spans="1:2">
      <c r="A15" s="15">
        <v>13</v>
      </c>
      <c r="B15" s="15" t="s">
        <v>456</v>
      </c>
    </row>
    <row r="16" spans="1:2">
      <c r="A16" s="15">
        <v>14</v>
      </c>
      <c r="B16" s="15" t="s">
        <v>457</v>
      </c>
    </row>
    <row r="17" spans="1:2">
      <c r="A17" s="15">
        <v>15</v>
      </c>
      <c r="B17" s="15" t="s">
        <v>458</v>
      </c>
    </row>
    <row r="18" spans="1:2">
      <c r="A18" s="15">
        <v>16</v>
      </c>
      <c r="B18" s="15" t="s">
        <v>459</v>
      </c>
    </row>
    <row r="19" spans="1:2">
      <c r="A19" s="15">
        <v>17</v>
      </c>
      <c r="B19" s="15" t="s">
        <v>460</v>
      </c>
    </row>
    <row r="20" spans="1:2">
      <c r="A20" s="15">
        <v>18</v>
      </c>
      <c r="B20" s="15" t="s">
        <v>461</v>
      </c>
    </row>
    <row r="21" spans="1:2">
      <c r="A21" s="15">
        <v>19</v>
      </c>
      <c r="B21" s="15" t="s">
        <v>462</v>
      </c>
    </row>
    <row r="22" spans="1:2">
      <c r="A22" s="15">
        <v>20</v>
      </c>
      <c r="B22" s="15" t="s">
        <v>463</v>
      </c>
    </row>
    <row r="23" spans="1:2">
      <c r="A23" s="15">
        <v>21</v>
      </c>
      <c r="B23" s="15" t="s">
        <v>464</v>
      </c>
    </row>
    <row r="24" spans="1:2">
      <c r="A24" s="15">
        <v>22</v>
      </c>
      <c r="B24" s="15" t="s">
        <v>465</v>
      </c>
    </row>
    <row r="25" spans="1:2">
      <c r="A25" s="15">
        <v>23</v>
      </c>
      <c r="B25" s="15" t="s">
        <v>466</v>
      </c>
    </row>
    <row r="26" spans="1:2">
      <c r="A26" s="15">
        <v>24</v>
      </c>
      <c r="B26" s="15" t="s">
        <v>467</v>
      </c>
    </row>
    <row r="27" spans="1:2">
      <c r="A27" s="15">
        <v>25</v>
      </c>
      <c r="B27" s="15" t="s">
        <v>468</v>
      </c>
    </row>
    <row r="28" spans="1:2">
      <c r="A28" s="15">
        <v>26</v>
      </c>
      <c r="B28" s="15" t="s">
        <v>469</v>
      </c>
    </row>
    <row r="29" spans="1:2">
      <c r="A29" s="15">
        <v>27</v>
      </c>
      <c r="B29" s="15" t="s">
        <v>470</v>
      </c>
    </row>
    <row r="30" spans="1:2">
      <c r="A30" s="15">
        <v>28</v>
      </c>
      <c r="B30" s="15" t="s">
        <v>471</v>
      </c>
    </row>
    <row r="31" spans="1:2">
      <c r="A31" s="15">
        <v>29</v>
      </c>
      <c r="B31" s="15" t="s">
        <v>472</v>
      </c>
    </row>
    <row r="32" spans="1:2">
      <c r="A32" s="15">
        <v>30</v>
      </c>
      <c r="B32" s="15" t="s">
        <v>473</v>
      </c>
    </row>
    <row r="33" spans="1:2">
      <c r="A33" s="15">
        <v>31</v>
      </c>
      <c r="B33" s="15" t="s">
        <v>474</v>
      </c>
    </row>
  </sheetData>
  <sortState ref="A2:B16386">
    <sortCondition ref="A2:A1638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36" sqref="D36"/>
    </sheetView>
  </sheetViews>
  <sheetFormatPr baseColWidth="10" defaultRowHeight="14" x14ac:dyDescent="0"/>
  <cols>
    <col min="1" max="1" width="10.83203125" style="15"/>
    <col min="2" max="2" width="19.1640625" style="15" customWidth="1"/>
    <col min="3" max="3" width="16.1640625" style="15" customWidth="1"/>
    <col min="4" max="4" width="21.6640625" customWidth="1"/>
  </cols>
  <sheetData>
    <row r="1" spans="1:4">
      <c r="A1" s="15" t="s">
        <v>447</v>
      </c>
      <c r="B1" s="15" t="s">
        <v>450</v>
      </c>
      <c r="C1" s="15" t="s">
        <v>485</v>
      </c>
      <c r="D1" s="15" t="s">
        <v>393</v>
      </c>
    </row>
    <row r="2" spans="1:4">
      <c r="A2" s="15">
        <v>0</v>
      </c>
      <c r="B2" s="15" t="s">
        <v>455</v>
      </c>
      <c r="C2" s="15" t="s">
        <v>486</v>
      </c>
      <c r="D2" t="s">
        <v>438</v>
      </c>
    </row>
    <row r="3" spans="1:4">
      <c r="A3" s="15">
        <v>1</v>
      </c>
      <c r="B3" s="15" t="s">
        <v>455</v>
      </c>
      <c r="C3" s="15" t="s">
        <v>487</v>
      </c>
      <c r="D3" s="10" t="s">
        <v>438</v>
      </c>
    </row>
    <row r="4" spans="1:4">
      <c r="A4" s="15">
        <v>2</v>
      </c>
      <c r="B4" s="15" t="s">
        <v>455</v>
      </c>
      <c r="C4" s="15" t="s">
        <v>487</v>
      </c>
      <c r="D4" s="10" t="s">
        <v>438</v>
      </c>
    </row>
    <row r="5" spans="1:4">
      <c r="A5" s="15">
        <v>3</v>
      </c>
      <c r="B5" s="15" t="s">
        <v>455</v>
      </c>
      <c r="C5" s="15" t="s">
        <v>454</v>
      </c>
      <c r="D5" s="10" t="s">
        <v>438</v>
      </c>
    </row>
    <row r="6" spans="1:4">
      <c r="A6" s="15">
        <v>4</v>
      </c>
      <c r="B6" s="15" t="s">
        <v>463</v>
      </c>
      <c r="C6" s="15" t="s">
        <v>448</v>
      </c>
      <c r="D6" s="10" t="s">
        <v>437</v>
      </c>
    </row>
    <row r="7" spans="1:4">
      <c r="A7" s="15">
        <v>5</v>
      </c>
      <c r="B7" s="15" t="s">
        <v>476</v>
      </c>
      <c r="C7" s="15" t="s">
        <v>453</v>
      </c>
      <c r="D7" s="10" t="s">
        <v>437</v>
      </c>
    </row>
    <row r="8" spans="1:4">
      <c r="A8" s="15">
        <v>6</v>
      </c>
      <c r="B8" s="15" t="s">
        <v>521</v>
      </c>
      <c r="C8" s="15" t="s">
        <v>488</v>
      </c>
      <c r="D8" t="s">
        <v>532</v>
      </c>
    </row>
    <row r="9" spans="1:4">
      <c r="A9" s="15">
        <v>7</v>
      </c>
      <c r="B9" s="15" t="s">
        <v>521</v>
      </c>
      <c r="C9" s="15" t="s">
        <v>489</v>
      </c>
      <c r="D9" s="10" t="s">
        <v>532</v>
      </c>
    </row>
    <row r="10" spans="1:4">
      <c r="A10" s="15">
        <v>8</v>
      </c>
      <c r="B10" s="15" t="s">
        <v>518</v>
      </c>
      <c r="C10" s="15" t="s">
        <v>490</v>
      </c>
      <c r="D10" t="s">
        <v>533</v>
      </c>
    </row>
    <row r="11" spans="1:4">
      <c r="A11" s="15">
        <v>9</v>
      </c>
      <c r="B11" s="15" t="s">
        <v>458</v>
      </c>
      <c r="C11" s="15" t="s">
        <v>491</v>
      </c>
      <c r="D11" t="s">
        <v>439</v>
      </c>
    </row>
    <row r="12" spans="1:4">
      <c r="A12" s="15">
        <v>10</v>
      </c>
      <c r="B12" s="15" t="s">
        <v>523</v>
      </c>
      <c r="C12" s="15" t="s">
        <v>522</v>
      </c>
      <c r="D12" t="s">
        <v>440</v>
      </c>
    </row>
    <row r="13" spans="1:4">
      <c r="A13" s="15">
        <v>11</v>
      </c>
      <c r="B13" s="15" t="s">
        <v>461</v>
      </c>
      <c r="C13" s="15" t="s">
        <v>492</v>
      </c>
      <c r="D13" s="10" t="s">
        <v>439</v>
      </c>
    </row>
    <row r="14" spans="1:4">
      <c r="A14" s="15">
        <v>12</v>
      </c>
      <c r="B14" s="15" t="s">
        <v>462</v>
      </c>
      <c r="C14" s="15" t="s">
        <v>493</v>
      </c>
      <c r="D14" s="10" t="s">
        <v>439</v>
      </c>
    </row>
    <row r="15" spans="1:4">
      <c r="A15" s="15">
        <v>13</v>
      </c>
      <c r="B15" s="15" t="s">
        <v>451</v>
      </c>
      <c r="C15" s="15" t="s">
        <v>494</v>
      </c>
      <c r="D15" s="10" t="s">
        <v>438</v>
      </c>
    </row>
    <row r="16" spans="1:4">
      <c r="A16" s="15">
        <v>14</v>
      </c>
      <c r="B16" s="15" t="s">
        <v>518</v>
      </c>
      <c r="C16" s="15" t="s">
        <v>490</v>
      </c>
      <c r="D16" s="10" t="s">
        <v>533</v>
      </c>
    </row>
    <row r="17" spans="1:4">
      <c r="A17" s="15">
        <v>15</v>
      </c>
      <c r="B17" s="15" t="s">
        <v>524</v>
      </c>
      <c r="C17" s="15" t="s">
        <v>448</v>
      </c>
      <c r="D17" s="10" t="s">
        <v>532</v>
      </c>
    </row>
    <row r="18" spans="1:4">
      <c r="A18" s="15">
        <v>16</v>
      </c>
      <c r="B18" s="15" t="s">
        <v>514</v>
      </c>
      <c r="C18" s="15" t="s">
        <v>495</v>
      </c>
      <c r="D18" s="10" t="s">
        <v>435</v>
      </c>
    </row>
    <row r="19" spans="1:4">
      <c r="A19" s="15">
        <v>17</v>
      </c>
      <c r="B19" s="15" t="s">
        <v>516</v>
      </c>
      <c r="C19" s="15" t="s">
        <v>496</v>
      </c>
      <c r="D19" s="10" t="s">
        <v>435</v>
      </c>
    </row>
    <row r="20" spans="1:4">
      <c r="A20" s="15">
        <v>18</v>
      </c>
      <c r="B20" s="15" t="s">
        <v>460</v>
      </c>
      <c r="C20" s="15" t="s">
        <v>497</v>
      </c>
      <c r="D20" s="10" t="s">
        <v>532</v>
      </c>
    </row>
    <row r="21" spans="1:4">
      <c r="A21" s="15">
        <v>19</v>
      </c>
      <c r="B21" s="15" t="s">
        <v>525</v>
      </c>
      <c r="C21" s="15" t="s">
        <v>498</v>
      </c>
      <c r="D21" s="10" t="s">
        <v>439</v>
      </c>
    </row>
    <row r="22" spans="1:4">
      <c r="A22" s="15">
        <v>20</v>
      </c>
      <c r="B22" s="15" t="s">
        <v>515</v>
      </c>
      <c r="C22" s="15" t="s">
        <v>499</v>
      </c>
      <c r="D22" t="s">
        <v>534</v>
      </c>
    </row>
    <row r="23" spans="1:4">
      <c r="A23" s="15">
        <v>21</v>
      </c>
      <c r="B23" s="15" t="s">
        <v>449</v>
      </c>
      <c r="C23" s="15" t="s">
        <v>448</v>
      </c>
      <c r="D23" t="s">
        <v>532</v>
      </c>
    </row>
    <row r="24" spans="1:4">
      <c r="A24" s="15">
        <v>22</v>
      </c>
      <c r="B24" s="15" t="s">
        <v>474</v>
      </c>
      <c r="C24" s="15" t="s">
        <v>500</v>
      </c>
      <c r="D24" s="10" t="s">
        <v>534</v>
      </c>
    </row>
    <row r="25" spans="1:4">
      <c r="A25" s="15">
        <v>23</v>
      </c>
      <c r="B25" s="15" t="s">
        <v>519</v>
      </c>
      <c r="C25" s="15" t="s">
        <v>501</v>
      </c>
      <c r="D25" s="10" t="s">
        <v>437</v>
      </c>
    </row>
    <row r="26" spans="1:4">
      <c r="A26" s="15">
        <v>24</v>
      </c>
      <c r="B26" s="15" t="s">
        <v>526</v>
      </c>
      <c r="C26" s="15" t="s">
        <v>502</v>
      </c>
      <c r="D26" t="s">
        <v>535</v>
      </c>
    </row>
    <row r="27" spans="1:4">
      <c r="A27" s="15">
        <v>25</v>
      </c>
      <c r="B27" s="15" t="s">
        <v>526</v>
      </c>
      <c r="C27" s="15" t="s">
        <v>502</v>
      </c>
      <c r="D27" s="10" t="s">
        <v>535</v>
      </c>
    </row>
    <row r="28" spans="1:4">
      <c r="A28" s="15">
        <v>26</v>
      </c>
      <c r="B28" s="15" t="s">
        <v>468</v>
      </c>
      <c r="C28" s="15" t="s">
        <v>503</v>
      </c>
      <c r="D28" s="10" t="s">
        <v>535</v>
      </c>
    </row>
    <row r="29" spans="1:4">
      <c r="A29" s="15">
        <v>27</v>
      </c>
      <c r="B29" s="16" t="s">
        <v>526</v>
      </c>
      <c r="C29" s="15" t="s">
        <v>502</v>
      </c>
      <c r="D29" s="10" t="s">
        <v>535</v>
      </c>
    </row>
    <row r="30" spans="1:4">
      <c r="A30" s="15">
        <v>28</v>
      </c>
      <c r="B30" s="16" t="s">
        <v>526</v>
      </c>
      <c r="C30" s="15" t="s">
        <v>502</v>
      </c>
      <c r="D30" s="10" t="s">
        <v>535</v>
      </c>
    </row>
    <row r="31" spans="1:4">
      <c r="A31" s="15">
        <v>29</v>
      </c>
      <c r="B31" s="15" t="s">
        <v>517</v>
      </c>
      <c r="C31" s="15" t="s">
        <v>504</v>
      </c>
      <c r="D31" s="10" t="s">
        <v>440</v>
      </c>
    </row>
    <row r="32" spans="1:4">
      <c r="A32" s="15">
        <v>30</v>
      </c>
      <c r="B32" s="15" t="s">
        <v>466</v>
      </c>
      <c r="C32" s="15" t="s">
        <v>505</v>
      </c>
      <c r="D32" s="10" t="s">
        <v>439</v>
      </c>
    </row>
    <row r="33" spans="1:4">
      <c r="A33" s="15">
        <v>31</v>
      </c>
      <c r="B33" s="15" t="s">
        <v>520</v>
      </c>
      <c r="C33" s="15" t="s">
        <v>506</v>
      </c>
      <c r="D33" s="10" t="s">
        <v>439</v>
      </c>
    </row>
    <row r="34" spans="1:4">
      <c r="A34" s="15">
        <v>32</v>
      </c>
      <c r="B34" s="15" t="s">
        <v>464</v>
      </c>
      <c r="C34" s="15" t="s">
        <v>505</v>
      </c>
      <c r="D34" s="10" t="s">
        <v>439</v>
      </c>
    </row>
    <row r="35" spans="1:4">
      <c r="A35" s="15">
        <v>33</v>
      </c>
      <c r="B35" s="15" t="s">
        <v>512</v>
      </c>
      <c r="C35" s="15" t="s">
        <v>505</v>
      </c>
      <c r="D35" s="10" t="s">
        <v>435</v>
      </c>
    </row>
    <row r="36" spans="1:4">
      <c r="A36" s="15">
        <v>34</v>
      </c>
      <c r="B36" s="15" t="s">
        <v>512</v>
      </c>
      <c r="C36" s="15" t="s">
        <v>507</v>
      </c>
      <c r="D36" s="10" t="s">
        <v>435</v>
      </c>
    </row>
    <row r="37" spans="1:4">
      <c r="A37" s="15">
        <v>35</v>
      </c>
      <c r="B37" s="15" t="s">
        <v>472</v>
      </c>
      <c r="C37" s="15" t="s">
        <v>508</v>
      </c>
      <c r="D37" s="10" t="s">
        <v>439</v>
      </c>
    </row>
    <row r="38" spans="1:4">
      <c r="A38" s="15">
        <v>36</v>
      </c>
      <c r="B38" s="15" t="s">
        <v>519</v>
      </c>
      <c r="C38" s="15" t="s">
        <v>509</v>
      </c>
      <c r="D38" s="10" t="s">
        <v>437</v>
      </c>
    </row>
    <row r="39" spans="1:4">
      <c r="A39" s="15">
        <v>37</v>
      </c>
      <c r="B39" s="15" t="s">
        <v>473</v>
      </c>
      <c r="C39" s="15" t="s">
        <v>506</v>
      </c>
      <c r="D39" s="10" t="s">
        <v>439</v>
      </c>
    </row>
    <row r="40" spans="1:4">
      <c r="A40" s="15">
        <v>38</v>
      </c>
      <c r="B40" s="15" t="s">
        <v>467</v>
      </c>
      <c r="C40" s="15" t="s">
        <v>510</v>
      </c>
      <c r="D40" t="s">
        <v>436</v>
      </c>
    </row>
    <row r="41" spans="1:4">
      <c r="A41" s="15">
        <v>39</v>
      </c>
      <c r="B41" s="15" t="s">
        <v>458</v>
      </c>
      <c r="C41" s="15" t="s">
        <v>493</v>
      </c>
      <c r="D41" s="10" t="s">
        <v>439</v>
      </c>
    </row>
    <row r="42" spans="1:4">
      <c r="A42" s="15">
        <v>40</v>
      </c>
      <c r="B42" s="15" t="s">
        <v>455</v>
      </c>
      <c r="C42" s="15" t="s">
        <v>487</v>
      </c>
      <c r="D42" t="s">
        <v>455</v>
      </c>
    </row>
    <row r="43" spans="1:4">
      <c r="A43" s="15">
        <v>41</v>
      </c>
      <c r="B43" s="15" t="s">
        <v>467</v>
      </c>
      <c r="C43" s="15" t="s">
        <v>511</v>
      </c>
      <c r="D43" t="s">
        <v>436</v>
      </c>
    </row>
    <row r="44" spans="1:4">
      <c r="A44" s="15">
        <v>42</v>
      </c>
      <c r="B44" s="15" t="s">
        <v>514</v>
      </c>
      <c r="C44" s="15" t="s">
        <v>512</v>
      </c>
      <c r="D44" t="s">
        <v>435</v>
      </c>
    </row>
    <row r="45" spans="1:4">
      <c r="A45" s="15">
        <v>43</v>
      </c>
      <c r="B45" s="15" t="s">
        <v>451</v>
      </c>
      <c r="C45" s="15" t="s">
        <v>513</v>
      </c>
      <c r="D45" t="s">
        <v>441</v>
      </c>
    </row>
    <row r="46" spans="1:4">
      <c r="A46" s="15">
        <v>44</v>
      </c>
      <c r="B46" s="15" t="s">
        <v>451</v>
      </c>
      <c r="C46" s="15" t="s">
        <v>452</v>
      </c>
      <c r="D46" s="10" t="s">
        <v>438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1"/>
  <sheetViews>
    <sheetView tabSelected="1" topLeftCell="A585" workbookViewId="0">
      <selection activeCell="K585" sqref="K585:L679"/>
    </sheetView>
  </sheetViews>
  <sheetFormatPr baseColWidth="10" defaultRowHeight="14" x14ac:dyDescent="0"/>
  <cols>
    <col min="4" max="4" width="19.33203125" bestFit="1" customWidth="1"/>
    <col min="5" max="5" width="13" bestFit="1" customWidth="1"/>
    <col min="9" max="9" width="14.5" customWidth="1"/>
  </cols>
  <sheetData>
    <row r="1" spans="1:13" ht="19" thickBot="1">
      <c r="A1" s="1" t="s">
        <v>527</v>
      </c>
      <c r="B1" s="10"/>
      <c r="C1" s="27" t="s">
        <v>0</v>
      </c>
      <c r="D1" s="27"/>
      <c r="E1" s="27"/>
      <c r="F1" s="28" t="s">
        <v>1</v>
      </c>
      <c r="G1" s="28"/>
      <c r="H1" s="28"/>
    </row>
    <row r="2" spans="1:13" ht="73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  <c r="I2" s="24" t="s">
        <v>393</v>
      </c>
      <c r="J2" s="24" t="s">
        <v>529</v>
      </c>
      <c r="K2" s="26" t="s">
        <v>530</v>
      </c>
      <c r="L2" s="26" t="s">
        <v>531</v>
      </c>
      <c r="M2" s="24" t="s">
        <v>542</v>
      </c>
    </row>
    <row r="3" spans="1:13">
      <c r="A3" s="5">
        <v>39083</v>
      </c>
      <c r="B3" s="6">
        <v>44.669707019999997</v>
      </c>
      <c r="C3" s="6">
        <v>111.8198441</v>
      </c>
      <c r="D3" s="6">
        <v>-2215.1750539999998</v>
      </c>
      <c r="E3" s="6">
        <v>132105.87100000001</v>
      </c>
      <c r="F3" s="6">
        <v>81.794754909999995</v>
      </c>
      <c r="G3" s="6">
        <v>-1979.136201</v>
      </c>
      <c r="H3" s="6">
        <v>187929</v>
      </c>
      <c r="I3" t="s">
        <v>435</v>
      </c>
      <c r="J3" s="25">
        <v>0</v>
      </c>
      <c r="K3" s="10">
        <v>54.51</v>
      </c>
      <c r="L3" s="10">
        <v>53.68</v>
      </c>
      <c r="M3" s="10" t="s">
        <v>536</v>
      </c>
    </row>
    <row r="4" spans="1:13">
      <c r="A4" s="7">
        <v>39114</v>
      </c>
      <c r="B4" s="6">
        <v>42.163074129999998</v>
      </c>
      <c r="C4" s="6">
        <v>112.97144059999999</v>
      </c>
      <c r="D4" s="6">
        <v>-2482.398756</v>
      </c>
      <c r="E4" s="6">
        <v>131890.64290000001</v>
      </c>
      <c r="F4" s="6">
        <v>81.319590469999994</v>
      </c>
      <c r="G4" s="6">
        <v>-2076.344666</v>
      </c>
      <c r="H4" s="6">
        <v>188197.42860000001</v>
      </c>
      <c r="I4" s="10" t="s">
        <v>435</v>
      </c>
      <c r="J4" s="22">
        <f>B4-B3</f>
        <v>-2.5066328899999988</v>
      </c>
      <c r="K4" s="10">
        <v>59.28</v>
      </c>
      <c r="L4" s="10">
        <v>57.56</v>
      </c>
      <c r="M4" s="10" t="s">
        <v>536</v>
      </c>
    </row>
    <row r="5" spans="1:13">
      <c r="A5" s="7">
        <v>39142</v>
      </c>
      <c r="B5" s="6">
        <v>44.01190476</v>
      </c>
      <c r="C5" s="6">
        <v>113.8872538</v>
      </c>
      <c r="D5" s="6">
        <v>-2725.432566</v>
      </c>
      <c r="E5" s="6">
        <v>133308.16130000001</v>
      </c>
      <c r="F5" s="6">
        <v>80.813252360000007</v>
      </c>
      <c r="G5" s="6">
        <v>-2167.990491</v>
      </c>
      <c r="H5" s="6">
        <v>186384.4516</v>
      </c>
      <c r="I5" s="10" t="s">
        <v>435</v>
      </c>
      <c r="J5" s="22">
        <f>B5-B4</f>
        <v>1.8488306300000019</v>
      </c>
      <c r="K5" s="10">
        <v>60.44</v>
      </c>
      <c r="L5" s="10">
        <v>62.05</v>
      </c>
      <c r="M5" s="10" t="s">
        <v>536</v>
      </c>
    </row>
    <row r="6" spans="1:13">
      <c r="A6" s="7">
        <v>39173</v>
      </c>
      <c r="B6" s="6">
        <v>46.717570590000001</v>
      </c>
      <c r="C6" s="6">
        <v>114.74257110000001</v>
      </c>
      <c r="D6" s="6">
        <v>-2996.348129</v>
      </c>
      <c r="E6" s="6">
        <v>132826.63329999999</v>
      </c>
      <c r="F6" s="6">
        <v>80.185328519999999</v>
      </c>
      <c r="G6" s="6">
        <v>-2273.731769</v>
      </c>
      <c r="H6" s="6">
        <v>189421.6667</v>
      </c>
      <c r="I6" s="10" t="s">
        <v>435</v>
      </c>
      <c r="J6" s="22">
        <f t="shared" ref="J6:J69" si="0">B6-B5</f>
        <v>2.7056658300000009</v>
      </c>
      <c r="K6" s="10">
        <v>63.98</v>
      </c>
      <c r="L6" s="10">
        <v>67.489999999999995</v>
      </c>
      <c r="M6" s="10" t="s">
        <v>536</v>
      </c>
    </row>
    <row r="7" spans="1:13">
      <c r="A7" s="7">
        <v>39203</v>
      </c>
      <c r="B7" s="6">
        <v>45.684650859999998</v>
      </c>
      <c r="C7" s="6">
        <v>115.41344770000001</v>
      </c>
      <c r="D7" s="6">
        <v>-3260.274739</v>
      </c>
      <c r="E7" s="6">
        <v>137336.5484</v>
      </c>
      <c r="F7" s="6">
        <v>79.582814459999994</v>
      </c>
      <c r="G7" s="6">
        <v>-2380.1180859999999</v>
      </c>
      <c r="H7" s="6">
        <v>197188.41940000001</v>
      </c>
      <c r="I7" s="10" t="s">
        <v>435</v>
      </c>
      <c r="J7" s="22">
        <f t="shared" si="0"/>
        <v>-1.0329197300000033</v>
      </c>
      <c r="K7" s="10">
        <v>63.46</v>
      </c>
      <c r="L7" s="10">
        <v>67.209999999999994</v>
      </c>
      <c r="M7" s="10" t="s">
        <v>536</v>
      </c>
    </row>
    <row r="8" spans="1:13">
      <c r="A8" s="7">
        <v>39234</v>
      </c>
      <c r="B8" s="6">
        <v>46.407166670000002</v>
      </c>
      <c r="C8" s="6">
        <v>115.9857592</v>
      </c>
      <c r="D8" s="6">
        <v>-3534.6049360000002</v>
      </c>
      <c r="E8" s="6">
        <v>136197.29999999999</v>
      </c>
      <c r="F8" s="6">
        <v>79.069017919999993</v>
      </c>
      <c r="G8" s="6">
        <v>-2494.6003030000002</v>
      </c>
      <c r="H8" s="6">
        <v>198254.8</v>
      </c>
      <c r="I8" s="10" t="s">
        <v>435</v>
      </c>
      <c r="J8" s="22">
        <f t="shared" si="0"/>
        <v>0.72251581000000442</v>
      </c>
      <c r="K8" s="10">
        <v>67.489999999999995</v>
      </c>
      <c r="L8" s="10">
        <v>71.05</v>
      </c>
      <c r="M8" s="10" t="s">
        <v>536</v>
      </c>
    </row>
    <row r="9" spans="1:13">
      <c r="A9" s="7">
        <v>39264</v>
      </c>
      <c r="B9" s="6">
        <v>52.67372881</v>
      </c>
      <c r="C9" s="6">
        <v>116.4726332</v>
      </c>
      <c r="D9" s="6">
        <v>-3801.4661209999999</v>
      </c>
      <c r="E9" s="6">
        <v>138170.70970000001</v>
      </c>
      <c r="F9" s="6">
        <v>78.730085869999996</v>
      </c>
      <c r="G9" s="6">
        <v>-2610.9766669999999</v>
      </c>
      <c r="H9" s="6">
        <v>200251.93549999999</v>
      </c>
      <c r="I9" s="10" t="s">
        <v>435</v>
      </c>
      <c r="J9" s="22">
        <f t="shared" si="0"/>
        <v>6.2665621399999978</v>
      </c>
      <c r="K9" s="10">
        <v>74.12</v>
      </c>
      <c r="L9" s="10">
        <v>76.930000000000007</v>
      </c>
      <c r="M9" s="10" t="s">
        <v>536</v>
      </c>
    </row>
    <row r="10" spans="1:13">
      <c r="A10" s="7">
        <v>39295</v>
      </c>
      <c r="B10" s="6">
        <v>55.175598090000001</v>
      </c>
      <c r="C10" s="6">
        <v>116.97221740000001</v>
      </c>
      <c r="D10" s="6">
        <v>-4078.301136</v>
      </c>
      <c r="E10" s="6">
        <v>139648.41940000001</v>
      </c>
      <c r="F10" s="6">
        <v>78.571609580000001</v>
      </c>
      <c r="G10" s="6">
        <v>-2738.6124580000001</v>
      </c>
      <c r="H10" s="6">
        <v>200596.51610000001</v>
      </c>
      <c r="I10" s="10" t="s">
        <v>435</v>
      </c>
      <c r="J10" s="22">
        <f t="shared" si="0"/>
        <v>2.5018692800000011</v>
      </c>
      <c r="K10" s="10">
        <v>72.36</v>
      </c>
      <c r="L10" s="10">
        <v>70.760000000000005</v>
      </c>
      <c r="M10" s="10" t="s">
        <v>536</v>
      </c>
    </row>
    <row r="11" spans="1:13">
      <c r="A11" s="7">
        <v>39326</v>
      </c>
      <c r="B11" s="6">
        <v>50.370921989999999</v>
      </c>
      <c r="C11" s="6">
        <v>117.5585833</v>
      </c>
      <c r="D11" s="6">
        <v>-4355.7919419999998</v>
      </c>
      <c r="E11" s="6">
        <v>140477.1667</v>
      </c>
      <c r="F11" s="6">
        <v>78.603375150000005</v>
      </c>
      <c r="G11" s="6">
        <v>-2875.7540979999999</v>
      </c>
      <c r="H11" s="6">
        <v>196025.76670000001</v>
      </c>
      <c r="I11" s="10" t="s">
        <v>435</v>
      </c>
      <c r="J11" s="22">
        <f t="shared" si="0"/>
        <v>-4.8046761000000018</v>
      </c>
      <c r="K11" s="10">
        <v>79.92</v>
      </c>
      <c r="L11" s="10">
        <v>77.17</v>
      </c>
      <c r="M11" s="10" t="s">
        <v>536</v>
      </c>
    </row>
    <row r="12" spans="1:13">
      <c r="A12" s="7">
        <v>39356</v>
      </c>
      <c r="B12" s="6">
        <v>52.062101910000003</v>
      </c>
      <c r="C12" s="6">
        <v>118.1280884</v>
      </c>
      <c r="D12" s="6">
        <v>-4624.4040150000001</v>
      </c>
      <c r="E12" s="6">
        <v>145072.41940000001</v>
      </c>
      <c r="F12" s="6">
        <v>78.716064470000006</v>
      </c>
      <c r="G12" s="6">
        <v>-3019.35851</v>
      </c>
      <c r="H12" s="6">
        <v>200422.19349999999</v>
      </c>
      <c r="I12" s="10" t="s">
        <v>435</v>
      </c>
      <c r="J12" s="22">
        <f t="shared" si="0"/>
        <v>1.6911799200000033</v>
      </c>
      <c r="K12" s="10">
        <v>85.8</v>
      </c>
      <c r="L12" s="10">
        <v>82.34</v>
      </c>
      <c r="M12" s="10" t="s">
        <v>536</v>
      </c>
    </row>
    <row r="13" spans="1:13">
      <c r="A13" s="7">
        <v>39387</v>
      </c>
      <c r="B13" s="6">
        <v>54.071929820000001</v>
      </c>
      <c r="C13" s="6">
        <v>119.7869796</v>
      </c>
      <c r="D13" s="6">
        <v>-4901.3713090000001</v>
      </c>
      <c r="E13" s="6">
        <v>143094.9333</v>
      </c>
      <c r="F13" s="6">
        <v>78.582836220000004</v>
      </c>
      <c r="G13" s="6">
        <v>-3180.3062730000001</v>
      </c>
      <c r="H13" s="6">
        <v>195526.8333</v>
      </c>
      <c r="I13" s="10" t="s">
        <v>435</v>
      </c>
      <c r="J13" s="22">
        <f t="shared" si="0"/>
        <v>2.0098279099999985</v>
      </c>
      <c r="K13" s="10">
        <v>94.77</v>
      </c>
      <c r="L13" s="10">
        <v>92.41</v>
      </c>
      <c r="M13" s="10" t="s">
        <v>536</v>
      </c>
    </row>
    <row r="14" spans="1:13">
      <c r="A14" s="7">
        <v>39417</v>
      </c>
      <c r="B14" s="6">
        <v>57.960683760000002</v>
      </c>
      <c r="C14" s="6">
        <v>120.0077854</v>
      </c>
      <c r="D14" s="6">
        <v>-5168.1838729999999</v>
      </c>
      <c r="E14" s="6">
        <v>147294.5484</v>
      </c>
      <c r="F14" s="6">
        <v>77.475392150000005</v>
      </c>
      <c r="G14" s="6">
        <v>-3349.5648799999999</v>
      </c>
      <c r="H14" s="6">
        <v>195435.51610000001</v>
      </c>
      <c r="I14" s="10" t="s">
        <v>435</v>
      </c>
      <c r="J14" s="22">
        <f t="shared" si="0"/>
        <v>3.8887539400000009</v>
      </c>
      <c r="K14" s="10">
        <v>91.69</v>
      </c>
      <c r="L14" s="10">
        <v>90.93</v>
      </c>
      <c r="M14" s="10" t="s">
        <v>536</v>
      </c>
    </row>
    <row r="15" spans="1:13">
      <c r="A15" s="7">
        <v>39448</v>
      </c>
      <c r="B15" s="6">
        <v>55.175638370000001</v>
      </c>
      <c r="C15" s="6">
        <v>130.86160480000001</v>
      </c>
      <c r="D15" s="6">
        <v>-5441.799728</v>
      </c>
      <c r="E15" s="6">
        <v>147588.61290000001</v>
      </c>
      <c r="F15" s="6">
        <v>79.079863209999999</v>
      </c>
      <c r="G15" s="6">
        <v>-3538.9370610000001</v>
      </c>
      <c r="H15" s="6">
        <v>194594.77420000001</v>
      </c>
      <c r="I15" s="10" t="s">
        <v>435</v>
      </c>
      <c r="J15" s="22">
        <f t="shared" si="0"/>
        <v>-2.7850453900000005</v>
      </c>
      <c r="K15" s="10">
        <v>92.97</v>
      </c>
      <c r="L15" s="10">
        <v>92.18</v>
      </c>
      <c r="M15" s="10" t="s">
        <v>536</v>
      </c>
    </row>
    <row r="16" spans="1:13">
      <c r="A16" s="7">
        <v>39479</v>
      </c>
      <c r="B16" s="6">
        <v>59.561083740000001</v>
      </c>
      <c r="C16" s="6">
        <v>139.3104103</v>
      </c>
      <c r="D16" s="6">
        <v>-5712.4688919999999</v>
      </c>
      <c r="E16" s="6">
        <v>147313.6207</v>
      </c>
      <c r="F16" s="6">
        <v>81.739566909999994</v>
      </c>
      <c r="G16" s="6">
        <v>-3742.6037959999999</v>
      </c>
      <c r="H16" s="6">
        <v>190959.17240000001</v>
      </c>
      <c r="I16" s="10" t="s">
        <v>435</v>
      </c>
      <c r="J16" s="22">
        <f t="shared" si="0"/>
        <v>4.3854453699999993</v>
      </c>
      <c r="K16" s="10">
        <v>95.39</v>
      </c>
      <c r="L16" s="10">
        <v>94.99</v>
      </c>
      <c r="M16" s="10" t="s">
        <v>536</v>
      </c>
    </row>
    <row r="17" spans="1:13">
      <c r="A17" s="7">
        <v>39508</v>
      </c>
      <c r="B17" s="6">
        <v>62.882681560000002</v>
      </c>
      <c r="C17" s="6">
        <v>148.56410080000001</v>
      </c>
      <c r="D17" s="6">
        <v>-5962.1993469999998</v>
      </c>
      <c r="E17" s="6">
        <v>152733.0968</v>
      </c>
      <c r="F17" s="6">
        <v>84.950036490000002</v>
      </c>
      <c r="G17" s="6">
        <v>-3944.4818</v>
      </c>
      <c r="H17" s="6">
        <v>196507.67739999999</v>
      </c>
      <c r="I17" s="10" t="s">
        <v>435</v>
      </c>
      <c r="J17" s="22">
        <f t="shared" si="0"/>
        <v>3.3215978200000009</v>
      </c>
      <c r="K17" s="10">
        <v>105.45</v>
      </c>
      <c r="L17" s="10">
        <v>103.64</v>
      </c>
      <c r="M17" s="10" t="s">
        <v>536</v>
      </c>
    </row>
    <row r="18" spans="1:13">
      <c r="A18" s="7">
        <v>39539</v>
      </c>
      <c r="B18" s="6">
        <v>64.38461538</v>
      </c>
      <c r="C18" s="6">
        <v>158.6587035</v>
      </c>
      <c r="D18" s="6">
        <v>-6224.4955890000001</v>
      </c>
      <c r="E18" s="6">
        <v>159636.20000000001</v>
      </c>
      <c r="F18" s="6">
        <v>89.728784169999997</v>
      </c>
      <c r="G18" s="6">
        <v>-4169.6147060000003</v>
      </c>
      <c r="H18" s="6">
        <v>206556.63329999999</v>
      </c>
      <c r="I18" s="10" t="s">
        <v>435</v>
      </c>
      <c r="J18" s="22">
        <f t="shared" si="0"/>
        <v>1.5019338199999979</v>
      </c>
      <c r="K18" s="10">
        <v>112.58</v>
      </c>
      <c r="L18" s="10">
        <v>109.07</v>
      </c>
      <c r="M18" s="10" t="s">
        <v>536</v>
      </c>
    </row>
    <row r="19" spans="1:13">
      <c r="A19" s="7">
        <v>39569</v>
      </c>
      <c r="B19" s="6">
        <v>70.009986499999997</v>
      </c>
      <c r="C19" s="6">
        <v>171.5778459</v>
      </c>
      <c r="D19" s="6">
        <v>-6473.1167729999997</v>
      </c>
      <c r="E19" s="6">
        <v>167116.22579999999</v>
      </c>
      <c r="F19" s="6">
        <v>95.245351470000003</v>
      </c>
      <c r="G19" s="6">
        <v>-4371.0961040000002</v>
      </c>
      <c r="H19" s="6">
        <v>215917.96770000001</v>
      </c>
      <c r="I19" s="10" t="s">
        <v>435</v>
      </c>
      <c r="J19" s="22">
        <f t="shared" si="0"/>
        <v>5.6253711199999969</v>
      </c>
      <c r="K19" s="10">
        <v>125.4</v>
      </c>
      <c r="L19" s="10">
        <v>122.8</v>
      </c>
      <c r="M19" s="10" t="s">
        <v>536</v>
      </c>
    </row>
    <row r="20" spans="1:13">
      <c r="A20" s="7">
        <v>39600</v>
      </c>
      <c r="B20" s="6">
        <v>77.434683359999994</v>
      </c>
      <c r="C20" s="6">
        <v>184.37865020000001</v>
      </c>
      <c r="D20" s="6">
        <v>-6724.5271970000003</v>
      </c>
      <c r="E20" s="6">
        <v>177082.3333</v>
      </c>
      <c r="F20" s="6">
        <v>100.67157229999999</v>
      </c>
      <c r="G20" s="6">
        <v>-4509.4431889999996</v>
      </c>
      <c r="H20" s="6">
        <v>220905.4333</v>
      </c>
      <c r="I20" s="10" t="s">
        <v>435</v>
      </c>
      <c r="J20" s="22">
        <f t="shared" si="0"/>
        <v>7.4246968599999974</v>
      </c>
      <c r="K20" s="10">
        <v>133.88</v>
      </c>
      <c r="L20" s="10">
        <v>132.32</v>
      </c>
      <c r="M20" s="10" t="s">
        <v>536</v>
      </c>
    </row>
    <row r="21" spans="1:13">
      <c r="A21" s="7">
        <v>39630</v>
      </c>
      <c r="B21" s="6">
        <v>74.953582670000003</v>
      </c>
      <c r="C21" s="6">
        <v>199.54898969999999</v>
      </c>
      <c r="D21" s="6">
        <v>-6963.3641630000002</v>
      </c>
      <c r="E21" s="6">
        <v>181754.06450000001</v>
      </c>
      <c r="F21" s="6">
        <v>104.5650646</v>
      </c>
      <c r="G21" s="6">
        <v>-4628.0306989999999</v>
      </c>
      <c r="H21" s="6">
        <v>218076.38709999999</v>
      </c>
      <c r="I21" s="10" t="s">
        <v>435</v>
      </c>
      <c r="J21" s="22">
        <f t="shared" si="0"/>
        <v>-2.481100689999991</v>
      </c>
      <c r="K21" s="10">
        <v>133.37</v>
      </c>
      <c r="L21" s="10">
        <v>132.72</v>
      </c>
      <c r="M21" s="10" t="s">
        <v>536</v>
      </c>
    </row>
    <row r="22" spans="1:13">
      <c r="A22" s="7">
        <v>39661</v>
      </c>
      <c r="B22" s="6">
        <v>75.782431369999998</v>
      </c>
      <c r="C22" s="6">
        <v>200.0251308</v>
      </c>
      <c r="D22" s="6">
        <v>-7208.2733029999999</v>
      </c>
      <c r="E22" s="6">
        <v>188560.5484</v>
      </c>
      <c r="F22" s="6">
        <v>106.794977</v>
      </c>
      <c r="G22" s="6">
        <v>-4652.5185549999997</v>
      </c>
      <c r="H22" s="6">
        <v>224384.9032</v>
      </c>
      <c r="I22" s="10" t="s">
        <v>435</v>
      </c>
      <c r="J22" s="22">
        <f t="shared" si="0"/>
        <v>0.82884869999999466</v>
      </c>
      <c r="K22" s="10">
        <v>116.67</v>
      </c>
      <c r="L22" s="10">
        <v>113.24</v>
      </c>
      <c r="M22" s="10" t="s">
        <v>536</v>
      </c>
    </row>
    <row r="23" spans="1:13">
      <c r="A23" s="7">
        <v>39692</v>
      </c>
      <c r="B23" s="6">
        <v>76.542562930000003</v>
      </c>
      <c r="C23" s="6">
        <v>199.75117839999999</v>
      </c>
      <c r="D23" s="6">
        <v>-7457.1321189999999</v>
      </c>
      <c r="E23" s="6">
        <v>201915.9</v>
      </c>
      <c r="F23" s="6">
        <v>107.68346390000001</v>
      </c>
      <c r="G23" s="6">
        <v>-4726.3972620000004</v>
      </c>
      <c r="H23" s="6">
        <v>229666.76670000001</v>
      </c>
      <c r="I23" s="10" t="s">
        <v>435</v>
      </c>
      <c r="J23" s="22">
        <f t="shared" si="0"/>
        <v>0.76013156000000492</v>
      </c>
      <c r="K23" s="10">
        <v>104.11</v>
      </c>
      <c r="L23" s="10">
        <v>97.23</v>
      </c>
      <c r="M23" s="10" t="s">
        <v>536</v>
      </c>
    </row>
    <row r="24" spans="1:13">
      <c r="A24" s="7">
        <v>39722</v>
      </c>
      <c r="B24" s="6">
        <v>79.838827839999993</v>
      </c>
      <c r="C24" s="6">
        <v>199.8867687</v>
      </c>
      <c r="D24" s="6">
        <v>-7706.0838789999998</v>
      </c>
      <c r="E24" s="6">
        <v>217309.25810000001</v>
      </c>
      <c r="F24" s="6">
        <v>108.5583116</v>
      </c>
      <c r="G24" s="6">
        <v>-4826.0360250000003</v>
      </c>
      <c r="H24" s="6">
        <v>239352.25810000001</v>
      </c>
      <c r="I24" s="10" t="s">
        <v>435</v>
      </c>
      <c r="J24" s="22">
        <f t="shared" si="0"/>
        <v>3.2962649099999908</v>
      </c>
      <c r="K24" s="10">
        <v>76.61</v>
      </c>
      <c r="L24" s="10">
        <v>71.58</v>
      </c>
      <c r="M24" s="10" t="s">
        <v>536</v>
      </c>
    </row>
    <row r="25" spans="1:13">
      <c r="A25" s="7">
        <v>39753</v>
      </c>
      <c r="B25" s="6">
        <v>89.778225809999995</v>
      </c>
      <c r="C25" s="6">
        <v>188.89806970000001</v>
      </c>
      <c r="D25" s="6">
        <v>-7872.1113789999999</v>
      </c>
      <c r="E25" s="6">
        <v>228803.86670000001</v>
      </c>
      <c r="F25" s="6">
        <v>110.3921898</v>
      </c>
      <c r="G25" s="6">
        <v>-4986.310117</v>
      </c>
      <c r="H25" s="6">
        <v>244893.8333</v>
      </c>
      <c r="I25" s="10" t="s">
        <v>435</v>
      </c>
      <c r="J25" s="22">
        <f t="shared" si="0"/>
        <v>9.9393979700000017</v>
      </c>
      <c r="K25" s="10">
        <v>57.31</v>
      </c>
      <c r="L25" s="10">
        <v>52.45</v>
      </c>
      <c r="M25" s="10" t="s">
        <v>536</v>
      </c>
    </row>
    <row r="26" spans="1:13">
      <c r="A26" s="7">
        <v>39783</v>
      </c>
      <c r="B26" s="6">
        <v>87.490074440000001</v>
      </c>
      <c r="C26" s="6">
        <v>185.75845580000001</v>
      </c>
      <c r="D26" s="6">
        <v>-8073.4456399999999</v>
      </c>
      <c r="E26" s="6">
        <v>214017.83869999999</v>
      </c>
      <c r="F26" s="6">
        <v>115.0495088</v>
      </c>
      <c r="G26" s="6">
        <v>-5211.3626510000004</v>
      </c>
      <c r="H26" s="6">
        <v>208825.12899999999</v>
      </c>
      <c r="I26" s="10" t="s">
        <v>435</v>
      </c>
      <c r="J26" s="22">
        <f t="shared" si="0"/>
        <v>-2.2881513699999942</v>
      </c>
      <c r="K26" s="10">
        <v>41.12</v>
      </c>
      <c r="L26" s="10">
        <v>39.950000000000003</v>
      </c>
      <c r="M26" s="10" t="s">
        <v>536</v>
      </c>
    </row>
    <row r="27" spans="1:13">
      <c r="A27" s="7">
        <v>39814</v>
      </c>
      <c r="B27" s="6">
        <v>73.040531560000005</v>
      </c>
      <c r="C27" s="6">
        <v>189.89503859999999</v>
      </c>
      <c r="D27" s="6">
        <v>-8297.3521509999991</v>
      </c>
      <c r="E27" s="6">
        <v>198512.03229999999</v>
      </c>
      <c r="F27" s="6">
        <v>123.09862649999999</v>
      </c>
      <c r="G27" s="6">
        <v>-5489.2201960000002</v>
      </c>
      <c r="H27" s="6">
        <v>214880.3548</v>
      </c>
      <c r="I27" s="10" t="s">
        <v>435</v>
      </c>
      <c r="J27" s="22">
        <f t="shared" si="0"/>
        <v>-14.449542879999996</v>
      </c>
      <c r="K27" s="10">
        <v>41.71</v>
      </c>
      <c r="L27" s="10">
        <v>43.44</v>
      </c>
      <c r="M27" s="10" t="s">
        <v>536</v>
      </c>
    </row>
    <row r="28" spans="1:13">
      <c r="A28" s="7">
        <v>39845</v>
      </c>
      <c r="B28" s="6">
        <v>64.809523810000002</v>
      </c>
      <c r="C28" s="6">
        <v>202.06860259999999</v>
      </c>
      <c r="D28" s="6">
        <v>-8543.3167539999995</v>
      </c>
      <c r="E28" s="6">
        <v>204097.75</v>
      </c>
      <c r="F28" s="6">
        <v>133.73798189999999</v>
      </c>
      <c r="G28" s="6">
        <v>-5774.3326880000004</v>
      </c>
      <c r="H28" s="6">
        <v>220601.82139999999</v>
      </c>
      <c r="I28" s="10" t="s">
        <v>435</v>
      </c>
      <c r="J28" s="22">
        <f t="shared" si="0"/>
        <v>-8.2310077500000034</v>
      </c>
      <c r="K28" s="10">
        <v>39.090000000000003</v>
      </c>
      <c r="L28" s="10">
        <v>43.32</v>
      </c>
      <c r="M28" s="10" t="s">
        <v>536</v>
      </c>
    </row>
    <row r="29" spans="1:13">
      <c r="A29" s="7">
        <v>39873</v>
      </c>
      <c r="B29" s="6">
        <v>50.900552490000003</v>
      </c>
      <c r="C29" s="6">
        <v>219.33260440000001</v>
      </c>
      <c r="D29" s="6">
        <v>-8781.0808909999996</v>
      </c>
      <c r="E29" s="6">
        <v>208499.87100000001</v>
      </c>
      <c r="F29" s="6">
        <v>143.63664940000001</v>
      </c>
      <c r="G29" s="6">
        <v>-5990.4062690000001</v>
      </c>
      <c r="H29" s="6">
        <v>226784.0968</v>
      </c>
      <c r="I29" s="10" t="s">
        <v>435</v>
      </c>
      <c r="J29" s="22">
        <f t="shared" si="0"/>
        <v>-13.908971319999999</v>
      </c>
      <c r="K29" s="10">
        <v>47.94</v>
      </c>
      <c r="L29" s="10">
        <v>46.54</v>
      </c>
      <c r="M29" s="10" t="s">
        <v>536</v>
      </c>
    </row>
    <row r="30" spans="1:13">
      <c r="A30" s="7">
        <v>39904</v>
      </c>
      <c r="B30" s="6">
        <v>41.828767120000002</v>
      </c>
      <c r="C30" s="6">
        <v>240.4115371</v>
      </c>
      <c r="D30" s="6">
        <v>-9083.8575990000008</v>
      </c>
      <c r="E30" s="6">
        <v>210527.7</v>
      </c>
      <c r="F30" s="6">
        <v>154.2054579</v>
      </c>
      <c r="G30" s="6">
        <v>-6294.4586639999998</v>
      </c>
      <c r="H30" s="6">
        <v>235987.1</v>
      </c>
      <c r="I30" s="10" t="s">
        <v>435</v>
      </c>
      <c r="J30" s="22">
        <f t="shared" si="0"/>
        <v>-9.0717853700000006</v>
      </c>
      <c r="K30" s="10">
        <v>49.65</v>
      </c>
      <c r="L30" s="10">
        <v>50.18</v>
      </c>
      <c r="M30" s="10" t="s">
        <v>536</v>
      </c>
    </row>
    <row r="31" spans="1:13">
      <c r="A31" s="7">
        <v>39934</v>
      </c>
      <c r="B31" s="6">
        <v>35.13984962</v>
      </c>
      <c r="C31" s="6">
        <v>261.75975260000001</v>
      </c>
      <c r="D31" s="6">
        <v>-9378.6696219999994</v>
      </c>
      <c r="E31" s="6">
        <v>218168.25810000001</v>
      </c>
      <c r="F31" s="6">
        <v>163.4093555</v>
      </c>
      <c r="G31" s="6">
        <v>-6287.5423579999997</v>
      </c>
      <c r="H31" s="6">
        <v>238593.22579999999</v>
      </c>
      <c r="I31" s="10" t="s">
        <v>435</v>
      </c>
      <c r="J31" s="22">
        <f t="shared" si="0"/>
        <v>-6.6889175000000023</v>
      </c>
      <c r="K31" s="10">
        <v>59.03</v>
      </c>
      <c r="L31" s="10">
        <v>57.3</v>
      </c>
      <c r="M31" s="10" t="s">
        <v>536</v>
      </c>
    </row>
    <row r="32" spans="1:13">
      <c r="A32" s="7">
        <v>39965</v>
      </c>
      <c r="B32" s="6">
        <v>35.19140625</v>
      </c>
      <c r="C32" s="6">
        <v>283.27831529999997</v>
      </c>
      <c r="D32" s="6">
        <v>-9731.9311579999994</v>
      </c>
      <c r="E32" s="6">
        <v>226230.36670000001</v>
      </c>
      <c r="F32" s="6">
        <v>172.26133519999999</v>
      </c>
      <c r="G32" s="6">
        <v>-6333.2413290000004</v>
      </c>
      <c r="H32" s="6">
        <v>239720.73329999999</v>
      </c>
      <c r="I32" s="10" t="s">
        <v>435</v>
      </c>
      <c r="J32" s="22">
        <f t="shared" si="0"/>
        <v>5.1556630000000325E-2</v>
      </c>
      <c r="K32" s="10">
        <v>69.64</v>
      </c>
      <c r="L32" s="10">
        <v>68.61</v>
      </c>
      <c r="M32" s="10" t="s">
        <v>536</v>
      </c>
    </row>
    <row r="33" spans="1:13">
      <c r="A33" s="7">
        <v>39995</v>
      </c>
      <c r="B33" s="6">
        <v>40.092500000000001</v>
      </c>
      <c r="C33" s="6">
        <v>302.02504709999999</v>
      </c>
      <c r="D33" s="6">
        <v>-10008.366110000001</v>
      </c>
      <c r="E33" s="6">
        <v>238177.48389999999</v>
      </c>
      <c r="F33" s="6">
        <v>179.9274308</v>
      </c>
      <c r="G33" s="6">
        <v>-6328.006206</v>
      </c>
      <c r="H33" s="6">
        <v>249243.38709999999</v>
      </c>
      <c r="I33" s="10" t="s">
        <v>435</v>
      </c>
      <c r="J33" s="22">
        <f t="shared" si="0"/>
        <v>4.9010937500000011</v>
      </c>
      <c r="K33" s="10">
        <v>64.150000000000006</v>
      </c>
      <c r="L33" s="10">
        <v>64.44</v>
      </c>
      <c r="M33" s="10" t="s">
        <v>536</v>
      </c>
    </row>
    <row r="34" spans="1:13">
      <c r="A34" s="7">
        <v>40026</v>
      </c>
      <c r="B34" s="6">
        <v>44.02592593</v>
      </c>
      <c r="C34" s="6">
        <v>334.862731</v>
      </c>
      <c r="D34" s="6">
        <v>-10521.43001</v>
      </c>
      <c r="E34" s="6">
        <v>241677.19349999999</v>
      </c>
      <c r="F34" s="6">
        <v>187.615961</v>
      </c>
      <c r="G34" s="6">
        <v>-6208.3409529999999</v>
      </c>
      <c r="H34" s="6">
        <v>253755.25810000001</v>
      </c>
      <c r="I34" s="10" t="s">
        <v>435</v>
      </c>
      <c r="J34" s="22">
        <f t="shared" si="0"/>
        <v>3.9334259299999985</v>
      </c>
      <c r="K34" s="10">
        <v>71.05</v>
      </c>
      <c r="L34" s="10">
        <v>72.510000000000005</v>
      </c>
      <c r="M34" s="10" t="s">
        <v>536</v>
      </c>
    </row>
    <row r="35" spans="1:13">
      <c r="A35" s="7">
        <v>40057</v>
      </c>
      <c r="B35" s="6">
        <v>47.4367515</v>
      </c>
      <c r="C35" s="6">
        <v>323.8369022</v>
      </c>
      <c r="D35" s="6">
        <v>-10954.73589</v>
      </c>
      <c r="E35" s="6">
        <v>247838.6667</v>
      </c>
      <c r="F35" s="6">
        <v>193.4033287</v>
      </c>
      <c r="G35" s="6">
        <v>-6338.7506590000003</v>
      </c>
      <c r="H35" s="6">
        <v>251968.5667</v>
      </c>
      <c r="I35" s="10" t="s">
        <v>435</v>
      </c>
      <c r="J35" s="22">
        <f t="shared" si="0"/>
        <v>3.4108255700000001</v>
      </c>
      <c r="K35" s="10">
        <v>69.41</v>
      </c>
      <c r="L35" s="10">
        <v>67.650000000000006</v>
      </c>
      <c r="M35" s="10" t="s">
        <v>536</v>
      </c>
    </row>
    <row r="36" spans="1:13">
      <c r="A36" s="7">
        <v>40087</v>
      </c>
      <c r="B36" s="6">
        <v>51.320614040000002</v>
      </c>
      <c r="C36" s="6">
        <v>324.92855889999998</v>
      </c>
      <c r="D36" s="6">
        <v>-11222.75166</v>
      </c>
      <c r="E36" s="6">
        <v>250827.12899999999</v>
      </c>
      <c r="F36" s="6">
        <v>196.98038740000001</v>
      </c>
      <c r="G36" s="6">
        <v>-6213.5761560000001</v>
      </c>
      <c r="H36" s="6">
        <v>248904.29029999999</v>
      </c>
      <c r="I36" s="10" t="s">
        <v>435</v>
      </c>
      <c r="J36" s="22">
        <f t="shared" si="0"/>
        <v>3.8838625400000026</v>
      </c>
      <c r="K36" s="10">
        <v>75.72</v>
      </c>
      <c r="L36" s="10">
        <v>72.77</v>
      </c>
      <c r="M36" s="10" t="s">
        <v>536</v>
      </c>
    </row>
    <row r="37" spans="1:13">
      <c r="A37" s="7">
        <v>40118</v>
      </c>
      <c r="B37" s="6">
        <v>59.721899219999997</v>
      </c>
      <c r="C37" s="6">
        <v>318.7092882</v>
      </c>
      <c r="D37" s="6">
        <v>-11865.74748</v>
      </c>
      <c r="E37" s="6">
        <v>254366</v>
      </c>
      <c r="F37" s="6">
        <v>197.884884</v>
      </c>
      <c r="G37" s="6">
        <v>-6362.1556600000004</v>
      </c>
      <c r="H37" s="6">
        <v>258202.7</v>
      </c>
      <c r="I37" s="10" t="s">
        <v>435</v>
      </c>
      <c r="J37" s="22">
        <f t="shared" si="0"/>
        <v>8.401285179999995</v>
      </c>
      <c r="K37" s="10">
        <v>77.989999999999995</v>
      </c>
      <c r="L37" s="10">
        <v>76.66</v>
      </c>
      <c r="M37" s="10" t="s">
        <v>536</v>
      </c>
    </row>
    <row r="38" spans="1:13">
      <c r="A38" s="7">
        <v>40148</v>
      </c>
      <c r="B38" s="6">
        <v>66.091525419999996</v>
      </c>
      <c r="C38" s="6">
        <v>307.55378730000001</v>
      </c>
      <c r="D38" s="6">
        <v>-12328.64105</v>
      </c>
      <c r="E38" s="6">
        <v>251293</v>
      </c>
      <c r="F38" s="6">
        <v>196.5516709</v>
      </c>
      <c r="G38" s="6">
        <v>-6906.1092980000003</v>
      </c>
      <c r="H38" s="6">
        <v>252598.67739999999</v>
      </c>
      <c r="I38" s="10" t="s">
        <v>435</v>
      </c>
      <c r="J38" s="22">
        <f t="shared" si="0"/>
        <v>6.369626199999999</v>
      </c>
      <c r="K38" s="10">
        <v>74.47</v>
      </c>
      <c r="L38" s="10">
        <v>74.459999999999994</v>
      </c>
      <c r="M38" s="10" t="s">
        <v>536</v>
      </c>
    </row>
    <row r="39" spans="1:13">
      <c r="A39" s="7">
        <v>40179</v>
      </c>
      <c r="B39" s="6">
        <v>73.522058819999998</v>
      </c>
      <c r="C39" s="6">
        <v>292.85561180000002</v>
      </c>
      <c r="D39" s="6">
        <v>-12788.574269999999</v>
      </c>
      <c r="E39" s="6">
        <v>248903.70970000001</v>
      </c>
      <c r="F39" s="6">
        <v>193.47866970000001</v>
      </c>
      <c r="G39" s="6">
        <v>-7400.412421</v>
      </c>
      <c r="H39" s="6">
        <v>245957.4516</v>
      </c>
      <c r="I39" s="10" t="s">
        <v>435</v>
      </c>
      <c r="J39" s="22">
        <f t="shared" si="0"/>
        <v>7.4305334000000016</v>
      </c>
      <c r="K39" s="10">
        <v>78.33</v>
      </c>
      <c r="L39" s="10">
        <v>76.17</v>
      </c>
      <c r="M39" s="10" t="s">
        <v>536</v>
      </c>
    </row>
    <row r="40" spans="1:13">
      <c r="A40" s="7">
        <v>40210</v>
      </c>
      <c r="B40" s="6">
        <v>84.993103450000007</v>
      </c>
      <c r="C40" s="6">
        <v>277.78086029999997</v>
      </c>
      <c r="D40" s="6">
        <v>-13228.871950000001</v>
      </c>
      <c r="E40" s="6">
        <v>271238.85710000002</v>
      </c>
      <c r="F40" s="6">
        <v>189.4542586</v>
      </c>
      <c r="G40" s="6">
        <v>-8013.9515810000003</v>
      </c>
      <c r="H40" s="6">
        <v>263396.64289999998</v>
      </c>
      <c r="I40" s="10" t="s">
        <v>435</v>
      </c>
      <c r="J40" s="22">
        <f t="shared" si="0"/>
        <v>11.471044630000009</v>
      </c>
      <c r="K40" s="10">
        <v>76.39</v>
      </c>
      <c r="L40" s="10">
        <v>73.75</v>
      </c>
      <c r="M40" s="10" t="s">
        <v>536</v>
      </c>
    </row>
    <row r="41" spans="1:13">
      <c r="A41" s="7">
        <v>40238</v>
      </c>
      <c r="B41" s="6">
        <v>96.866772150000003</v>
      </c>
      <c r="C41" s="6">
        <v>267.95958530000001</v>
      </c>
      <c r="D41" s="6">
        <v>-13621.156660000001</v>
      </c>
      <c r="E41" s="6">
        <v>286325.32260000001</v>
      </c>
      <c r="F41" s="6">
        <v>185.62838379999999</v>
      </c>
      <c r="G41" s="6">
        <v>-8619.5196460000006</v>
      </c>
      <c r="H41" s="6">
        <v>272193.61290000001</v>
      </c>
      <c r="I41" s="10" t="s">
        <v>435</v>
      </c>
      <c r="J41" s="22">
        <f t="shared" si="0"/>
        <v>11.873668699999996</v>
      </c>
      <c r="K41" s="10">
        <v>81.2</v>
      </c>
      <c r="L41" s="10">
        <v>78.83</v>
      </c>
      <c r="M41" s="10" t="s">
        <v>536</v>
      </c>
    </row>
    <row r="42" spans="1:13">
      <c r="A42" s="7">
        <v>40269</v>
      </c>
      <c r="B42" s="6">
        <v>101.1191067</v>
      </c>
      <c r="C42" s="6">
        <v>260.57497769999998</v>
      </c>
      <c r="D42" s="6">
        <v>-14049.785250000001</v>
      </c>
      <c r="E42" s="6">
        <v>293585.56670000002</v>
      </c>
      <c r="F42" s="6">
        <v>182.74804040000001</v>
      </c>
      <c r="G42" s="6">
        <v>-9248.0813890000009</v>
      </c>
      <c r="H42" s="6">
        <v>280994.6667</v>
      </c>
      <c r="I42" s="10" t="s">
        <v>435</v>
      </c>
      <c r="J42" s="22">
        <f t="shared" si="0"/>
        <v>4.2523345500000005</v>
      </c>
      <c r="K42" s="10">
        <v>84.29</v>
      </c>
      <c r="L42" s="10">
        <v>84.82</v>
      </c>
      <c r="M42" s="10" t="s">
        <v>536</v>
      </c>
    </row>
    <row r="43" spans="1:13">
      <c r="A43" s="7">
        <v>40299</v>
      </c>
      <c r="B43" s="6">
        <v>102.984532</v>
      </c>
      <c r="C43" s="6">
        <v>256.68692279999999</v>
      </c>
      <c r="D43" s="6">
        <v>-14479.774719999999</v>
      </c>
      <c r="E43" s="6">
        <v>308700.32260000001</v>
      </c>
      <c r="F43" s="6">
        <v>180.9291666</v>
      </c>
      <c r="G43" s="6">
        <v>-9766.7507000000005</v>
      </c>
      <c r="H43" s="6">
        <v>297138.19349999999</v>
      </c>
      <c r="I43" s="10" t="s">
        <v>435</v>
      </c>
      <c r="J43" s="22">
        <f t="shared" si="0"/>
        <v>1.8654252999999983</v>
      </c>
      <c r="K43" s="10">
        <v>73.739999999999995</v>
      </c>
      <c r="L43" s="10">
        <v>75.95</v>
      </c>
      <c r="M43" s="10" t="s">
        <v>536</v>
      </c>
    </row>
    <row r="44" spans="1:13">
      <c r="A44" s="7">
        <v>40330</v>
      </c>
      <c r="B44" s="6">
        <v>116.0980035</v>
      </c>
      <c r="C44" s="6">
        <v>253.78618800000001</v>
      </c>
      <c r="D44" s="6">
        <v>-14959.93462</v>
      </c>
      <c r="E44" s="6">
        <v>323783.56670000002</v>
      </c>
      <c r="F44" s="6">
        <v>179.21785149999999</v>
      </c>
      <c r="G44" s="6">
        <v>-10247.72768</v>
      </c>
      <c r="H44" s="6">
        <v>300755.8</v>
      </c>
      <c r="I44" s="10" t="s">
        <v>435</v>
      </c>
      <c r="J44" s="22">
        <f t="shared" si="0"/>
        <v>13.113471500000003</v>
      </c>
      <c r="K44" s="10">
        <v>75.34</v>
      </c>
      <c r="L44" s="10">
        <v>74.760000000000005</v>
      </c>
      <c r="M44" s="10" t="s">
        <v>536</v>
      </c>
    </row>
    <row r="45" spans="1:13">
      <c r="A45" s="7">
        <v>40360</v>
      </c>
      <c r="B45" s="6">
        <v>124.2342857</v>
      </c>
      <c r="C45" s="6">
        <v>250.25905539999999</v>
      </c>
      <c r="D45" s="6">
        <v>-15475.563239999999</v>
      </c>
      <c r="E45" s="6">
        <v>332883.16129999998</v>
      </c>
      <c r="F45" s="6">
        <v>176.65462500000001</v>
      </c>
      <c r="G45" s="6">
        <v>-10453.338170000001</v>
      </c>
      <c r="H45" s="6">
        <v>321686.03230000002</v>
      </c>
      <c r="I45" s="10" t="s">
        <v>435</v>
      </c>
      <c r="J45" s="22">
        <f t="shared" si="0"/>
        <v>8.1362821999999966</v>
      </c>
      <c r="K45" s="10">
        <v>76.319999999999993</v>
      </c>
      <c r="L45" s="10">
        <v>75.58</v>
      </c>
      <c r="M45" s="10" t="s">
        <v>536</v>
      </c>
    </row>
    <row r="46" spans="1:13">
      <c r="A46" s="7">
        <v>40391</v>
      </c>
      <c r="B46" s="6">
        <v>134.1246117</v>
      </c>
      <c r="C46" s="6">
        <v>248.39245969999999</v>
      </c>
      <c r="D46" s="6">
        <v>-16062.850920000001</v>
      </c>
      <c r="E46" s="6">
        <v>341794.54840000003</v>
      </c>
      <c r="F46" s="6">
        <v>173.33676790000001</v>
      </c>
      <c r="G46" s="6">
        <v>-10845.85968</v>
      </c>
      <c r="H46" s="6">
        <v>323265.12900000002</v>
      </c>
      <c r="I46" s="10" t="s">
        <v>435</v>
      </c>
      <c r="J46" s="22">
        <f t="shared" si="0"/>
        <v>9.8903260000000017</v>
      </c>
      <c r="K46" s="10">
        <v>76.599999999999994</v>
      </c>
      <c r="L46" s="10">
        <v>77.040000000000006</v>
      </c>
      <c r="M46" s="10" t="s">
        <v>536</v>
      </c>
    </row>
    <row r="47" spans="1:13">
      <c r="A47" s="7">
        <v>40422</v>
      </c>
      <c r="B47" s="6">
        <v>132.28809519999999</v>
      </c>
      <c r="C47" s="6">
        <v>232.34614590000001</v>
      </c>
      <c r="D47" s="6">
        <v>-16693.635869999998</v>
      </c>
      <c r="E47" s="6">
        <v>356895.73330000002</v>
      </c>
      <c r="F47" s="6">
        <v>168.88618690000001</v>
      </c>
      <c r="G47" s="6">
        <v>-10888.49524</v>
      </c>
      <c r="H47" s="6">
        <v>341672.93329999998</v>
      </c>
      <c r="I47" s="10" t="s">
        <v>435</v>
      </c>
      <c r="J47" s="22">
        <f t="shared" si="0"/>
        <v>-1.8365165000000161</v>
      </c>
      <c r="K47" s="10">
        <v>75.239999999999995</v>
      </c>
      <c r="L47" s="10">
        <v>77.84</v>
      </c>
      <c r="M47" s="10" t="s">
        <v>536</v>
      </c>
    </row>
    <row r="48" spans="1:13">
      <c r="A48" s="7">
        <v>40452</v>
      </c>
      <c r="B48" s="6">
        <v>140.47110169999999</v>
      </c>
      <c r="C48" s="6">
        <v>219.7499086</v>
      </c>
      <c r="D48" s="6">
        <v>-17332.768540000001</v>
      </c>
      <c r="E48" s="6">
        <v>356591.96769999998</v>
      </c>
      <c r="F48" s="6">
        <v>163.70087989999999</v>
      </c>
      <c r="G48" s="6">
        <v>-11244.135420000001</v>
      </c>
      <c r="H48" s="6">
        <v>340241.32260000001</v>
      </c>
      <c r="I48" s="10" t="s">
        <v>435</v>
      </c>
      <c r="J48" s="22">
        <f t="shared" si="0"/>
        <v>8.1830065000000047</v>
      </c>
      <c r="K48" s="10">
        <v>81.89</v>
      </c>
      <c r="L48" s="10">
        <v>82.67</v>
      </c>
      <c r="M48" s="10" t="s">
        <v>536</v>
      </c>
    </row>
    <row r="49" spans="1:13">
      <c r="A49" s="7">
        <v>40483</v>
      </c>
      <c r="B49" s="6">
        <v>142.99576780000001</v>
      </c>
      <c r="C49" s="6">
        <v>206.73556350000001</v>
      </c>
      <c r="D49" s="6">
        <v>-18021.591639999999</v>
      </c>
      <c r="E49" s="6">
        <v>370655.8333</v>
      </c>
      <c r="F49" s="6">
        <v>157.85978679999999</v>
      </c>
      <c r="G49" s="6">
        <v>-11573.61022</v>
      </c>
      <c r="H49" s="6">
        <v>358494.36670000001</v>
      </c>
      <c r="I49" s="10" t="s">
        <v>435</v>
      </c>
      <c r="J49" s="22">
        <f t="shared" si="0"/>
        <v>2.5246661000000188</v>
      </c>
      <c r="K49" s="10">
        <v>84.25</v>
      </c>
      <c r="L49" s="10">
        <v>85.28</v>
      </c>
      <c r="M49" s="10" t="s">
        <v>536</v>
      </c>
    </row>
    <row r="50" spans="1:13">
      <c r="A50" s="7">
        <v>40513</v>
      </c>
      <c r="B50" s="6">
        <v>147.72251220000001</v>
      </c>
      <c r="C50" s="6">
        <v>195.82406069999999</v>
      </c>
      <c r="D50" s="6">
        <v>-18686.098239999999</v>
      </c>
      <c r="E50" s="6">
        <v>356851.16129999998</v>
      </c>
      <c r="F50" s="6">
        <v>153.55185700000001</v>
      </c>
      <c r="G50" s="6">
        <v>-12041.12329</v>
      </c>
      <c r="H50" s="6">
        <v>343052.29029999999</v>
      </c>
      <c r="I50" s="10" t="s">
        <v>435</v>
      </c>
      <c r="J50" s="22">
        <f t="shared" si="0"/>
        <v>4.7267444000000012</v>
      </c>
      <c r="K50" s="10">
        <v>89.15</v>
      </c>
      <c r="L50" s="10">
        <v>91.45</v>
      </c>
      <c r="M50" s="10" t="s">
        <v>536</v>
      </c>
    </row>
    <row r="51" spans="1:13">
      <c r="A51" s="7">
        <v>40544</v>
      </c>
      <c r="B51" s="6">
        <v>155.8710542</v>
      </c>
      <c r="C51" s="6">
        <v>187.55067299999999</v>
      </c>
      <c r="D51" s="6">
        <v>-19477.256789999999</v>
      </c>
      <c r="E51" s="6">
        <v>353620.22580000001</v>
      </c>
      <c r="F51" s="6">
        <v>151.67301839999999</v>
      </c>
      <c r="G51" s="6">
        <v>-12785.449699999999</v>
      </c>
      <c r="H51" s="6">
        <v>336873.51610000001</v>
      </c>
      <c r="I51" s="10" t="s">
        <v>435</v>
      </c>
      <c r="J51" s="22">
        <f t="shared" si="0"/>
        <v>8.148541999999992</v>
      </c>
      <c r="K51" s="10">
        <v>89.17</v>
      </c>
      <c r="L51" s="10">
        <v>96.52</v>
      </c>
      <c r="M51" s="10" t="s">
        <v>536</v>
      </c>
    </row>
    <row r="52" spans="1:13">
      <c r="A52" s="7">
        <v>40575</v>
      </c>
      <c r="B52" s="6">
        <v>155.75</v>
      </c>
      <c r="C52" s="6">
        <v>184.23656399999999</v>
      </c>
      <c r="D52" s="6">
        <v>-20269.589380000001</v>
      </c>
      <c r="E52" s="6">
        <v>361452.92859999998</v>
      </c>
      <c r="F52" s="6">
        <v>153.65100269999999</v>
      </c>
      <c r="G52" s="6">
        <v>-13569.64302</v>
      </c>
      <c r="H52" s="6">
        <v>340752.17859999998</v>
      </c>
      <c r="I52" s="10" t="s">
        <v>435</v>
      </c>
      <c r="J52" s="22">
        <f t="shared" si="0"/>
        <v>-0.12105420000000322</v>
      </c>
      <c r="K52" s="10">
        <v>88.58</v>
      </c>
      <c r="L52" s="10">
        <v>103.72</v>
      </c>
      <c r="M52" s="10" t="s">
        <v>536</v>
      </c>
    </row>
    <row r="53" spans="1:13">
      <c r="A53" s="7">
        <v>40603</v>
      </c>
      <c r="B53" s="6">
        <v>160.75</v>
      </c>
      <c r="C53" s="6">
        <v>185.9590527</v>
      </c>
      <c r="D53" s="6">
        <v>-21009.6453</v>
      </c>
      <c r="E53" s="6">
        <v>372747.0968</v>
      </c>
      <c r="F53" s="6">
        <v>158.6079685</v>
      </c>
      <c r="G53" s="6">
        <v>-14331.1738</v>
      </c>
      <c r="H53" s="6">
        <v>360492</v>
      </c>
      <c r="I53" s="10" t="s">
        <v>435</v>
      </c>
      <c r="J53" s="22">
        <f t="shared" si="0"/>
        <v>5</v>
      </c>
      <c r="K53" s="10">
        <v>102.86</v>
      </c>
      <c r="L53" s="10">
        <v>114.64</v>
      </c>
      <c r="M53" s="10" t="s">
        <v>536</v>
      </c>
    </row>
    <row r="54" spans="1:13">
      <c r="A54" s="7">
        <v>40634</v>
      </c>
      <c r="B54" s="6">
        <v>167.6</v>
      </c>
      <c r="C54" s="6">
        <v>191.7072158</v>
      </c>
      <c r="D54" s="6">
        <v>-21850.856660000001</v>
      </c>
      <c r="E54" s="6">
        <v>363177.6667</v>
      </c>
      <c r="F54" s="6">
        <v>167.46776159999999</v>
      </c>
      <c r="G54" s="6">
        <v>-15164.147859999999</v>
      </c>
      <c r="H54" s="6">
        <v>360687.3333</v>
      </c>
      <c r="I54" s="10" t="s">
        <v>435</v>
      </c>
      <c r="J54" s="22">
        <f t="shared" si="0"/>
        <v>6.8499999999999943</v>
      </c>
      <c r="K54" s="10">
        <v>109.53</v>
      </c>
      <c r="L54" s="10">
        <v>123.26</v>
      </c>
      <c r="M54" s="10" t="s">
        <v>536</v>
      </c>
    </row>
    <row r="55" spans="1:13">
      <c r="A55" s="7">
        <v>40664</v>
      </c>
      <c r="B55" s="6">
        <v>169</v>
      </c>
      <c r="C55" s="6">
        <v>200.68405300000001</v>
      </c>
      <c r="D55" s="6">
        <v>-22692.550630000002</v>
      </c>
      <c r="E55" s="6">
        <v>375847.83870000002</v>
      </c>
      <c r="F55" s="6">
        <v>178.0963654</v>
      </c>
      <c r="G55" s="6">
        <v>-15938.719590000001</v>
      </c>
      <c r="H55" s="6">
        <v>374580.9032</v>
      </c>
      <c r="I55" s="10" t="s">
        <v>435</v>
      </c>
      <c r="J55" s="22">
        <f t="shared" si="0"/>
        <v>1.4000000000000057</v>
      </c>
      <c r="K55" s="10">
        <v>100.9</v>
      </c>
      <c r="L55" s="10">
        <v>114.99</v>
      </c>
      <c r="M55" s="10" t="s">
        <v>536</v>
      </c>
    </row>
    <row r="56" spans="1:13">
      <c r="A56" s="7">
        <v>40695</v>
      </c>
      <c r="B56" s="6">
        <v>170</v>
      </c>
      <c r="C56" s="6">
        <v>212.5261874</v>
      </c>
      <c r="D56" s="6">
        <v>-23595.971549999998</v>
      </c>
      <c r="E56" s="6">
        <v>397825.96669999999</v>
      </c>
      <c r="F56" s="6">
        <v>189.79129019999999</v>
      </c>
      <c r="G56" s="6">
        <v>-16747.360059999999</v>
      </c>
      <c r="H56" s="6">
        <v>400479.5</v>
      </c>
      <c r="I56" s="10" t="s">
        <v>435</v>
      </c>
      <c r="J56" s="22">
        <f t="shared" si="0"/>
        <v>1</v>
      </c>
      <c r="K56" s="10">
        <v>96.26</v>
      </c>
      <c r="L56" s="10">
        <v>113.83</v>
      </c>
      <c r="M56" s="10" t="s">
        <v>536</v>
      </c>
    </row>
    <row r="57" spans="1:13">
      <c r="A57" s="7">
        <v>40725</v>
      </c>
      <c r="B57" s="6">
        <v>165.6</v>
      </c>
      <c r="C57" s="6">
        <v>224.89349559999999</v>
      </c>
      <c r="D57" s="6">
        <v>-24497.31482</v>
      </c>
      <c r="E57" s="6">
        <v>439184.67739999999</v>
      </c>
      <c r="F57" s="6">
        <v>201.49331340000001</v>
      </c>
      <c r="G57" s="6">
        <v>-17469.857800000002</v>
      </c>
      <c r="H57" s="6">
        <v>439747.41940000001</v>
      </c>
      <c r="I57" s="10" t="s">
        <v>435</v>
      </c>
      <c r="J57" s="22">
        <f t="shared" si="0"/>
        <v>-4.4000000000000057</v>
      </c>
      <c r="K57" s="10">
        <v>97.3</v>
      </c>
      <c r="L57" s="10">
        <v>116.97</v>
      </c>
      <c r="M57" s="10" t="s">
        <v>536</v>
      </c>
    </row>
    <row r="58" spans="1:13">
      <c r="A58" s="7">
        <v>40756</v>
      </c>
      <c r="B58" s="6">
        <v>179.75</v>
      </c>
      <c r="C58" s="6">
        <v>236.81477369999999</v>
      </c>
      <c r="D58" s="6">
        <v>-25463.48258</v>
      </c>
      <c r="E58" s="6">
        <v>458439.45159999997</v>
      </c>
      <c r="F58" s="6">
        <v>213.36613940000001</v>
      </c>
      <c r="G58" s="6">
        <v>-18186.57634</v>
      </c>
      <c r="H58" s="6">
        <v>470335.48389999999</v>
      </c>
      <c r="I58" s="10" t="s">
        <v>435</v>
      </c>
      <c r="J58" s="22">
        <f t="shared" si="0"/>
        <v>14.150000000000006</v>
      </c>
      <c r="K58" s="10">
        <v>86.33</v>
      </c>
      <c r="L58" s="10">
        <v>110.22</v>
      </c>
      <c r="M58" s="10" t="s">
        <v>536</v>
      </c>
    </row>
    <row r="59" spans="1:13">
      <c r="A59" s="7">
        <v>40787</v>
      </c>
      <c r="B59" s="6">
        <v>189.6</v>
      </c>
      <c r="C59" s="6">
        <v>251.59934709999999</v>
      </c>
      <c r="D59" s="6">
        <v>-26183.887729999999</v>
      </c>
      <c r="E59" s="6">
        <v>477238.36670000001</v>
      </c>
      <c r="F59" s="6">
        <v>224.7419032</v>
      </c>
      <c r="G59" s="6">
        <v>-18710.26628</v>
      </c>
      <c r="H59" s="6">
        <v>491445.3333</v>
      </c>
      <c r="I59" s="10" t="s">
        <v>435</v>
      </c>
      <c r="J59" s="22">
        <f t="shared" si="0"/>
        <v>9.8499999999999943</v>
      </c>
      <c r="K59" s="10">
        <v>85.52</v>
      </c>
      <c r="L59" s="10">
        <v>112.83</v>
      </c>
      <c r="M59" s="10" t="s">
        <v>536</v>
      </c>
    </row>
    <row r="60" spans="1:13">
      <c r="A60" s="7">
        <v>40817</v>
      </c>
      <c r="B60" s="6">
        <v>195</v>
      </c>
      <c r="C60" s="6">
        <v>255.06537710000001</v>
      </c>
      <c r="D60" s="6">
        <v>-27406.463739999999</v>
      </c>
      <c r="E60" s="6">
        <v>505367.41940000001</v>
      </c>
      <c r="F60" s="6">
        <v>234.76021539999999</v>
      </c>
      <c r="G60" s="6">
        <v>-19798.3891</v>
      </c>
      <c r="H60" s="6">
        <v>520520.93550000002</v>
      </c>
      <c r="I60" s="10" t="s">
        <v>435</v>
      </c>
      <c r="J60" s="22">
        <f t="shared" si="0"/>
        <v>5.4000000000000057</v>
      </c>
      <c r="K60" s="10">
        <v>86.32</v>
      </c>
      <c r="L60" s="10">
        <v>109.55</v>
      </c>
      <c r="M60" s="10" t="s">
        <v>536</v>
      </c>
    </row>
    <row r="61" spans="1:13">
      <c r="A61" s="7">
        <v>40848</v>
      </c>
      <c r="B61" s="6">
        <v>194.25</v>
      </c>
      <c r="C61" s="6">
        <v>261.74516060000002</v>
      </c>
      <c r="D61" s="6">
        <v>-28449.475890000002</v>
      </c>
      <c r="E61" s="6">
        <v>525419.30000000005</v>
      </c>
      <c r="F61" s="6">
        <v>244.1233115</v>
      </c>
      <c r="G61" s="6">
        <v>-20893.130109999998</v>
      </c>
      <c r="H61" s="6">
        <v>536209.4</v>
      </c>
      <c r="I61" s="10" t="s">
        <v>435</v>
      </c>
      <c r="J61" s="22">
        <f t="shared" si="0"/>
        <v>-0.75</v>
      </c>
      <c r="K61" s="10">
        <v>97.16</v>
      </c>
      <c r="L61" s="10">
        <v>110.77</v>
      </c>
      <c r="M61" s="10" t="s">
        <v>536</v>
      </c>
    </row>
    <row r="62" spans="1:13">
      <c r="A62" s="7">
        <v>40878</v>
      </c>
      <c r="B62" s="6">
        <v>195</v>
      </c>
      <c r="C62" s="6">
        <v>267.4915464</v>
      </c>
      <c r="D62" s="6">
        <v>-29250.707729999998</v>
      </c>
      <c r="E62" s="6">
        <v>549705.29029999999</v>
      </c>
      <c r="F62" s="6">
        <v>251.76604219999999</v>
      </c>
      <c r="G62" s="6">
        <v>-21847.057769999999</v>
      </c>
      <c r="H62" s="6">
        <v>556897.22580000001</v>
      </c>
      <c r="I62" s="10" t="s">
        <v>435</v>
      </c>
      <c r="J62" s="22">
        <f t="shared" si="0"/>
        <v>0.75</v>
      </c>
      <c r="K62" s="10">
        <v>98.56</v>
      </c>
      <c r="L62" s="10">
        <v>107.87</v>
      </c>
      <c r="M62" s="10" t="s">
        <v>536</v>
      </c>
    </row>
    <row r="63" spans="1:13">
      <c r="A63" s="7">
        <v>40909</v>
      </c>
      <c r="B63" s="6">
        <v>196.5</v>
      </c>
      <c r="C63" s="6">
        <v>269.72228410000002</v>
      </c>
      <c r="D63" s="6">
        <v>-30553.297330000001</v>
      </c>
      <c r="E63" s="6">
        <v>561680.32259999996</v>
      </c>
      <c r="F63" s="6">
        <v>257.70643310000003</v>
      </c>
      <c r="G63" s="6">
        <v>-23777.14201</v>
      </c>
      <c r="H63" s="6">
        <v>579842.77419999999</v>
      </c>
      <c r="I63" s="10" t="s">
        <v>435</v>
      </c>
      <c r="J63" s="22">
        <f t="shared" si="0"/>
        <v>1.5</v>
      </c>
      <c r="K63" s="10">
        <v>100.27</v>
      </c>
      <c r="L63" s="10">
        <v>110.69</v>
      </c>
      <c r="M63" s="10" t="s">
        <v>536</v>
      </c>
    </row>
    <row r="64" spans="1:13">
      <c r="A64" s="7">
        <v>40940</v>
      </c>
      <c r="B64" s="6">
        <v>200.25</v>
      </c>
      <c r="C64" s="6">
        <v>271.07905099999999</v>
      </c>
      <c r="D64" s="6">
        <v>-31624.700959999998</v>
      </c>
      <c r="E64" s="6">
        <v>575192.41379999998</v>
      </c>
      <c r="F64" s="6">
        <v>261.24439089999998</v>
      </c>
      <c r="G64" s="6">
        <v>-25529.934099999999</v>
      </c>
      <c r="H64" s="6">
        <v>600446.55169999995</v>
      </c>
      <c r="I64" s="10" t="s">
        <v>435</v>
      </c>
      <c r="J64" s="22">
        <f t="shared" si="0"/>
        <v>3.75</v>
      </c>
      <c r="K64" s="10">
        <v>102.2</v>
      </c>
      <c r="L64" s="10">
        <v>119.33</v>
      </c>
      <c r="M64" s="10" t="s">
        <v>536</v>
      </c>
    </row>
    <row r="65" spans="1:13">
      <c r="A65" s="7">
        <v>40969</v>
      </c>
      <c r="B65" s="6">
        <v>213.2</v>
      </c>
      <c r="C65" s="6">
        <v>271.54587620000001</v>
      </c>
      <c r="D65" s="6">
        <v>-32641.808779999999</v>
      </c>
      <c r="E65" s="6">
        <v>594708.41940000001</v>
      </c>
      <c r="F65" s="6">
        <v>263.16375920000002</v>
      </c>
      <c r="G65" s="6">
        <v>-27263.24626</v>
      </c>
      <c r="H65" s="6">
        <v>626250.29029999999</v>
      </c>
      <c r="I65" s="10" t="s">
        <v>435</v>
      </c>
      <c r="J65" s="22">
        <f t="shared" si="0"/>
        <v>12.949999999999989</v>
      </c>
      <c r="K65" s="10">
        <v>106.16</v>
      </c>
      <c r="L65" s="10">
        <v>125.45</v>
      </c>
      <c r="M65" s="10" t="s">
        <v>536</v>
      </c>
    </row>
    <row r="66" spans="1:13">
      <c r="A66" s="7">
        <v>41000</v>
      </c>
      <c r="B66" s="6">
        <v>213</v>
      </c>
      <c r="C66" s="6">
        <v>271.79396539999999</v>
      </c>
      <c r="D66" s="6">
        <v>-33782.611299999997</v>
      </c>
      <c r="E66" s="6">
        <v>630741.63329999999</v>
      </c>
      <c r="F66" s="6">
        <v>264.92780720000002</v>
      </c>
      <c r="G66" s="6">
        <v>-29208.250970000001</v>
      </c>
      <c r="H66" s="6">
        <v>651437.96669999999</v>
      </c>
      <c r="I66" s="10" t="s">
        <v>435</v>
      </c>
      <c r="J66" s="22">
        <f t="shared" si="0"/>
        <v>-0.19999999999998863</v>
      </c>
      <c r="K66" s="10">
        <v>103.32</v>
      </c>
      <c r="L66" s="10">
        <v>119.75</v>
      </c>
      <c r="M66" s="10" t="s">
        <v>536</v>
      </c>
    </row>
    <row r="67" spans="1:13">
      <c r="A67" s="7">
        <v>41030</v>
      </c>
      <c r="B67" s="6">
        <v>216.25</v>
      </c>
      <c r="C67" s="6">
        <v>275.82677699999999</v>
      </c>
      <c r="D67" s="6">
        <v>-34847.269930000002</v>
      </c>
      <c r="E67" s="6">
        <v>663445.06449999998</v>
      </c>
      <c r="F67" s="6">
        <v>267.4530259</v>
      </c>
      <c r="G67" s="6">
        <v>-30583.272389999998</v>
      </c>
      <c r="H67" s="6">
        <v>692019.87100000004</v>
      </c>
      <c r="I67" s="10" t="s">
        <v>435</v>
      </c>
      <c r="J67" s="22">
        <f t="shared" si="0"/>
        <v>3.25</v>
      </c>
      <c r="K67" s="10">
        <v>94.66</v>
      </c>
      <c r="L67" s="10">
        <v>110.34</v>
      </c>
      <c r="M67" s="10" t="s">
        <v>536</v>
      </c>
    </row>
    <row r="68" spans="1:13">
      <c r="A68" s="7">
        <v>41061</v>
      </c>
      <c r="B68" s="6">
        <v>217.8</v>
      </c>
      <c r="C68" s="6">
        <v>280.65935730000001</v>
      </c>
      <c r="D68" s="6">
        <v>-36047.015820000001</v>
      </c>
      <c r="E68" s="6">
        <v>680862.6</v>
      </c>
      <c r="F68" s="6">
        <v>271.01323819999999</v>
      </c>
      <c r="G68" s="6">
        <v>-31865.607759999999</v>
      </c>
      <c r="H68" s="6">
        <v>711582.66669999994</v>
      </c>
      <c r="I68" s="10" t="s">
        <v>435</v>
      </c>
      <c r="J68" s="22">
        <f t="shared" si="0"/>
        <v>1.5500000000000114</v>
      </c>
      <c r="K68" s="10">
        <v>82.3</v>
      </c>
      <c r="L68" s="10">
        <v>95.16</v>
      </c>
      <c r="M68" s="10" t="s">
        <v>536</v>
      </c>
    </row>
    <row r="69" spans="1:13">
      <c r="A69" s="7">
        <v>41091</v>
      </c>
      <c r="B69" s="6">
        <v>214.25</v>
      </c>
      <c r="C69" s="6">
        <v>286.11213809999998</v>
      </c>
      <c r="D69" s="6">
        <v>-37335.896339999999</v>
      </c>
      <c r="E69" s="6">
        <v>698952.67740000004</v>
      </c>
      <c r="F69" s="6">
        <v>275.08455750000002</v>
      </c>
      <c r="G69" s="6">
        <v>-33341.552799999998</v>
      </c>
      <c r="H69" s="6">
        <v>737614.51610000001</v>
      </c>
      <c r="I69" s="10" t="s">
        <v>435</v>
      </c>
      <c r="J69" s="22">
        <f t="shared" si="0"/>
        <v>-3.5500000000000114</v>
      </c>
      <c r="K69" s="10">
        <v>87.9</v>
      </c>
      <c r="L69" s="10">
        <v>102.62</v>
      </c>
      <c r="M69" s="10" t="s">
        <v>536</v>
      </c>
    </row>
    <row r="70" spans="1:13">
      <c r="A70" s="7">
        <v>41122</v>
      </c>
      <c r="B70" s="6">
        <v>206.6</v>
      </c>
      <c r="C70" s="6">
        <v>290.44845500000002</v>
      </c>
      <c r="D70" s="6">
        <v>-38624.67985</v>
      </c>
      <c r="E70" s="6">
        <v>728044.12899999996</v>
      </c>
      <c r="F70" s="6">
        <v>279.31473749999998</v>
      </c>
      <c r="G70" s="6">
        <v>-33734.81265</v>
      </c>
      <c r="H70" s="6">
        <v>785343.64520000003</v>
      </c>
      <c r="I70" s="10" t="s">
        <v>435</v>
      </c>
      <c r="J70" s="22">
        <f t="shared" ref="J70:J133" si="1">B70-B69</f>
        <v>-7.6500000000000057</v>
      </c>
      <c r="K70" s="10">
        <v>94.13</v>
      </c>
      <c r="L70" s="10">
        <v>113.36</v>
      </c>
      <c r="M70" s="10" t="s">
        <v>536</v>
      </c>
    </row>
    <row r="71" spans="1:13">
      <c r="A71" s="7">
        <v>41153</v>
      </c>
      <c r="B71" s="6">
        <v>200.75</v>
      </c>
      <c r="C71" s="6">
        <v>294.26241010000001</v>
      </c>
      <c r="D71" s="6">
        <v>-40004.353649999997</v>
      </c>
      <c r="E71" s="6">
        <v>753762.9</v>
      </c>
      <c r="F71" s="6">
        <v>282.84701250000001</v>
      </c>
      <c r="G71" s="6">
        <v>-34483.020949999998</v>
      </c>
      <c r="H71" s="6">
        <v>817228.26670000004</v>
      </c>
      <c r="I71" s="10" t="s">
        <v>435</v>
      </c>
      <c r="J71" s="22">
        <f t="shared" si="1"/>
        <v>-5.8499999999999943</v>
      </c>
      <c r="K71" s="10">
        <v>94.51</v>
      </c>
      <c r="L71" s="10">
        <v>112.86</v>
      </c>
      <c r="M71" s="10" t="s">
        <v>536</v>
      </c>
    </row>
    <row r="72" spans="1:13">
      <c r="A72" s="7">
        <v>41183</v>
      </c>
      <c r="B72" s="6">
        <v>198.5</v>
      </c>
      <c r="C72" s="6">
        <v>297.0269849</v>
      </c>
      <c r="D72" s="6">
        <v>-41349.418570000002</v>
      </c>
      <c r="E72" s="6">
        <v>777301.41940000001</v>
      </c>
      <c r="F72" s="6">
        <v>285.65914049999998</v>
      </c>
      <c r="G72" s="6">
        <v>-35282.193489999998</v>
      </c>
      <c r="H72" s="6">
        <v>822684.22580000001</v>
      </c>
      <c r="I72" s="10" t="s">
        <v>435</v>
      </c>
      <c r="J72" s="22">
        <f t="shared" si="1"/>
        <v>-2.25</v>
      </c>
      <c r="K72" s="10">
        <v>89.49</v>
      </c>
      <c r="L72" s="10">
        <v>111.71</v>
      </c>
      <c r="M72" s="10" t="s">
        <v>536</v>
      </c>
    </row>
    <row r="73" spans="1:13">
      <c r="A73" s="7">
        <v>41214</v>
      </c>
      <c r="B73" s="6">
        <v>193</v>
      </c>
      <c r="C73" s="6">
        <v>299.74479250000002</v>
      </c>
      <c r="D73" s="6">
        <v>-42748.22062</v>
      </c>
      <c r="E73" s="6">
        <v>763596.73329999996</v>
      </c>
      <c r="F73" s="6">
        <v>288.44294239999999</v>
      </c>
      <c r="G73" s="6">
        <v>-36467.040029999996</v>
      </c>
      <c r="H73" s="6">
        <v>807885.36670000001</v>
      </c>
      <c r="I73" s="10" t="s">
        <v>435</v>
      </c>
      <c r="J73" s="22">
        <f t="shared" si="1"/>
        <v>-5.5</v>
      </c>
      <c r="K73" s="10">
        <v>86.53</v>
      </c>
      <c r="L73" s="10">
        <v>109.06</v>
      </c>
      <c r="M73" s="10" t="s">
        <v>536</v>
      </c>
    </row>
    <row r="74" spans="1:13">
      <c r="A74" s="7">
        <v>41244</v>
      </c>
      <c r="B74" s="6">
        <v>193.25</v>
      </c>
      <c r="C74" s="6">
        <v>302.84903159999999</v>
      </c>
      <c r="D74" s="6">
        <v>-44086.325989999998</v>
      </c>
      <c r="E74" s="6">
        <v>797379.83869999996</v>
      </c>
      <c r="F74" s="6">
        <v>292.4166075</v>
      </c>
      <c r="G74" s="6">
        <v>-38000.128819999998</v>
      </c>
      <c r="H74" s="6">
        <v>842124</v>
      </c>
      <c r="I74" s="10" t="s">
        <v>435</v>
      </c>
      <c r="J74" s="22">
        <f t="shared" si="1"/>
        <v>0.25</v>
      </c>
      <c r="K74" s="10">
        <v>87.86</v>
      </c>
      <c r="L74" s="10">
        <v>109.49</v>
      </c>
      <c r="M74" s="10" t="s">
        <v>536</v>
      </c>
    </row>
    <row r="75" spans="1:13">
      <c r="A75" s="7">
        <v>41275</v>
      </c>
      <c r="B75" s="6">
        <v>192</v>
      </c>
      <c r="C75" s="6">
        <v>307.66546959999999</v>
      </c>
      <c r="D75" s="6">
        <v>-45447.19384</v>
      </c>
      <c r="E75" s="6">
        <v>766655.09680000006</v>
      </c>
      <c r="F75" s="6">
        <v>299.78011609999999</v>
      </c>
      <c r="G75" s="6">
        <v>-39976.828099999999</v>
      </c>
      <c r="H75" s="6">
        <v>818484.35479999997</v>
      </c>
      <c r="I75" s="10" t="s">
        <v>435</v>
      </c>
      <c r="J75" s="22">
        <f t="shared" si="1"/>
        <v>-1.25</v>
      </c>
      <c r="K75" s="10">
        <v>94.76</v>
      </c>
      <c r="L75" s="10">
        <v>112.96</v>
      </c>
      <c r="M75" s="10" t="s">
        <v>536</v>
      </c>
    </row>
    <row r="76" spans="1:13">
      <c r="A76" s="7">
        <v>41306</v>
      </c>
      <c r="B76" s="6">
        <v>188.25</v>
      </c>
      <c r="C76" s="6">
        <v>315.61947350000003</v>
      </c>
      <c r="D76" s="6">
        <v>-46791.317320000002</v>
      </c>
      <c r="E76" s="6">
        <v>810212.35710000002</v>
      </c>
      <c r="F76" s="6">
        <v>311.30945109999999</v>
      </c>
      <c r="G76" s="6">
        <v>-42161.056349999999</v>
      </c>
      <c r="H76" s="6">
        <v>862541.17859999998</v>
      </c>
      <c r="I76" s="10" t="s">
        <v>435</v>
      </c>
      <c r="J76" s="22">
        <f t="shared" si="1"/>
        <v>-3.75</v>
      </c>
      <c r="K76" s="10">
        <v>95.31</v>
      </c>
      <c r="L76" s="10">
        <v>116.05</v>
      </c>
      <c r="M76" s="10" t="s">
        <v>536</v>
      </c>
    </row>
    <row r="77" spans="1:13">
      <c r="A77" s="7">
        <v>41334</v>
      </c>
      <c r="B77" s="6">
        <v>185.4</v>
      </c>
      <c r="C77" s="6">
        <v>326.12713989999997</v>
      </c>
      <c r="D77" s="6">
        <v>-48004.27691</v>
      </c>
      <c r="E77" s="6">
        <v>817420.06449999998</v>
      </c>
      <c r="F77" s="6">
        <v>324.12615240000002</v>
      </c>
      <c r="G77" s="6">
        <v>-44207.618470000001</v>
      </c>
      <c r="H77" s="6">
        <v>876550.09680000006</v>
      </c>
      <c r="I77" s="10" t="s">
        <v>435</v>
      </c>
      <c r="J77" s="22">
        <f t="shared" si="1"/>
        <v>-2.8499999999999943</v>
      </c>
      <c r="K77" s="10">
        <v>92.94</v>
      </c>
      <c r="L77" s="10">
        <v>108.47</v>
      </c>
      <c r="M77" s="10" t="s">
        <v>536</v>
      </c>
    </row>
    <row r="78" spans="1:13">
      <c r="A78" s="7">
        <v>41365</v>
      </c>
      <c r="B78" s="6">
        <v>183.5</v>
      </c>
      <c r="C78" s="6">
        <v>339.64913280000002</v>
      </c>
      <c r="D78" s="6">
        <v>-49340.012869999999</v>
      </c>
      <c r="E78" s="6">
        <v>825405.33330000006</v>
      </c>
      <c r="F78" s="6">
        <v>339.8260014</v>
      </c>
      <c r="G78" s="6">
        <v>-46115.447039999999</v>
      </c>
      <c r="H78" s="6">
        <v>874873.93330000003</v>
      </c>
      <c r="I78" s="10" t="s">
        <v>435</v>
      </c>
      <c r="J78" s="22">
        <f t="shared" si="1"/>
        <v>-1.9000000000000057</v>
      </c>
      <c r="K78" s="10">
        <v>92.02</v>
      </c>
      <c r="L78" s="10">
        <v>102.25</v>
      </c>
      <c r="M78" s="10" t="s">
        <v>536</v>
      </c>
    </row>
    <row r="79" spans="1:13">
      <c r="A79" s="7">
        <v>41395</v>
      </c>
      <c r="B79" s="6">
        <v>183</v>
      </c>
      <c r="C79" s="6">
        <v>353.36914410000003</v>
      </c>
      <c r="D79" s="6">
        <v>-50626.186249999999</v>
      </c>
      <c r="E79" s="6">
        <v>842193.45160000003</v>
      </c>
      <c r="F79" s="6">
        <v>355.27423529999999</v>
      </c>
      <c r="G79" s="6">
        <v>-48241.516949999997</v>
      </c>
      <c r="H79" s="6">
        <v>929285.87100000004</v>
      </c>
      <c r="I79" s="10" t="s">
        <v>435</v>
      </c>
      <c r="J79" s="22">
        <f t="shared" si="1"/>
        <v>-0.5</v>
      </c>
      <c r="K79" s="10">
        <v>94.51</v>
      </c>
      <c r="L79" s="10">
        <v>102.56</v>
      </c>
      <c r="M79" s="10" t="s">
        <v>536</v>
      </c>
    </row>
    <row r="80" spans="1:13">
      <c r="A80" s="7">
        <v>41426</v>
      </c>
      <c r="B80" s="6">
        <v>184.25</v>
      </c>
      <c r="C80" s="6">
        <v>368.13929880000001</v>
      </c>
      <c r="D80" s="6">
        <v>-51948.59117</v>
      </c>
      <c r="E80" s="6">
        <v>854062.3</v>
      </c>
      <c r="F80" s="6">
        <v>370.92598930000003</v>
      </c>
      <c r="G80" s="6">
        <v>-49964.644990000001</v>
      </c>
      <c r="H80" s="6">
        <v>961545.86670000001</v>
      </c>
      <c r="I80" s="10" t="s">
        <v>435</v>
      </c>
      <c r="J80" s="22">
        <f t="shared" si="1"/>
        <v>1.25</v>
      </c>
      <c r="K80" s="10">
        <v>95.77</v>
      </c>
      <c r="L80" s="10">
        <v>102.92</v>
      </c>
      <c r="M80" s="10" t="s">
        <v>536</v>
      </c>
    </row>
    <row r="81" spans="1:13">
      <c r="A81" s="7">
        <v>41456</v>
      </c>
      <c r="B81" s="6">
        <v>181</v>
      </c>
      <c r="C81" s="6">
        <v>382.30189619999999</v>
      </c>
      <c r="D81" s="6">
        <v>-53223.191480000001</v>
      </c>
      <c r="E81" s="6">
        <v>906953.70970000001</v>
      </c>
      <c r="F81" s="6">
        <v>386.2548506</v>
      </c>
      <c r="G81" s="6">
        <v>-51392.445650000001</v>
      </c>
      <c r="H81" s="6">
        <v>1014655.871</v>
      </c>
      <c r="I81" s="10" t="s">
        <v>435</v>
      </c>
      <c r="J81" s="22">
        <f t="shared" si="1"/>
        <v>-3.25</v>
      </c>
      <c r="K81" s="10">
        <v>104.67</v>
      </c>
      <c r="L81" s="10">
        <v>107.93</v>
      </c>
      <c r="M81" s="10" t="s">
        <v>536</v>
      </c>
    </row>
    <row r="82" spans="1:13">
      <c r="A82" s="7">
        <v>41487</v>
      </c>
      <c r="B82" s="6">
        <v>178</v>
      </c>
      <c r="C82" s="6">
        <v>399.87908470000002</v>
      </c>
      <c r="D82" s="6">
        <v>-54537.366650000004</v>
      </c>
      <c r="E82" s="6">
        <v>946535.03229999996</v>
      </c>
      <c r="F82" s="6">
        <v>402.21442480000002</v>
      </c>
      <c r="G82" s="6">
        <v>-52615.581299999998</v>
      </c>
      <c r="H82" s="6">
        <v>1042789.226</v>
      </c>
      <c r="I82" s="10" t="s">
        <v>435</v>
      </c>
      <c r="J82" s="22">
        <f t="shared" si="1"/>
        <v>-3</v>
      </c>
      <c r="K82" s="10">
        <v>106.57</v>
      </c>
      <c r="L82" s="10">
        <v>111.28</v>
      </c>
      <c r="M82" s="10" t="s">
        <v>536</v>
      </c>
    </row>
    <row r="83" spans="1:13">
      <c r="A83" s="7">
        <v>41518</v>
      </c>
      <c r="B83" s="6">
        <v>178.25</v>
      </c>
      <c r="C83" s="6">
        <v>410.30350809999999</v>
      </c>
      <c r="D83" s="6">
        <v>-55852.234470000003</v>
      </c>
      <c r="E83" s="6">
        <v>967020.23329999996</v>
      </c>
      <c r="F83" s="6">
        <v>418.06271620000001</v>
      </c>
      <c r="G83" s="6">
        <v>-53831.011899999998</v>
      </c>
      <c r="H83" s="6">
        <v>1094481.3999999999</v>
      </c>
      <c r="I83" s="10" t="s">
        <v>435</v>
      </c>
      <c r="J83" s="22">
        <f t="shared" si="1"/>
        <v>0.25</v>
      </c>
      <c r="K83" s="10">
        <v>106.29</v>
      </c>
      <c r="L83" s="10">
        <v>111.6</v>
      </c>
      <c r="M83" s="10" t="s">
        <v>536</v>
      </c>
    </row>
    <row r="84" spans="1:13">
      <c r="A84" s="7">
        <v>41548</v>
      </c>
      <c r="B84" s="6">
        <v>178.75</v>
      </c>
      <c r="C84" s="6">
        <v>422.9642551</v>
      </c>
      <c r="D84" s="6">
        <v>-57128.208420000003</v>
      </c>
      <c r="E84" s="6">
        <v>978883</v>
      </c>
      <c r="F84" s="6">
        <v>433.05215770000001</v>
      </c>
      <c r="G84" s="6">
        <v>-55076.926209999998</v>
      </c>
      <c r="H84" s="6">
        <v>1101973.2579999999</v>
      </c>
      <c r="I84" s="10" t="s">
        <v>435</v>
      </c>
      <c r="J84" s="22">
        <f t="shared" si="1"/>
        <v>0.5</v>
      </c>
      <c r="K84" s="10">
        <v>100.54</v>
      </c>
      <c r="L84" s="10">
        <v>109.08</v>
      </c>
      <c r="M84" s="10" t="s">
        <v>536</v>
      </c>
    </row>
    <row r="85" spans="1:13">
      <c r="A85" s="7">
        <v>41579</v>
      </c>
      <c r="B85" s="6">
        <v>174.2</v>
      </c>
      <c r="C85" s="6">
        <v>434.68024179999998</v>
      </c>
      <c r="D85" s="6">
        <v>-58451.881970000002</v>
      </c>
      <c r="E85" s="6">
        <v>1010040.9669999999</v>
      </c>
      <c r="F85" s="6">
        <v>446.50114989999997</v>
      </c>
      <c r="G85" s="6">
        <v>-56448.263370000001</v>
      </c>
      <c r="H85" s="6">
        <v>1113599.2</v>
      </c>
      <c r="I85" s="10" t="s">
        <v>435</v>
      </c>
      <c r="J85" s="22">
        <f t="shared" si="1"/>
        <v>-4.5500000000000114</v>
      </c>
      <c r="K85" s="10">
        <v>93.86</v>
      </c>
      <c r="L85" s="10">
        <v>107.79</v>
      </c>
      <c r="M85" s="10" t="s">
        <v>536</v>
      </c>
    </row>
    <row r="86" spans="1:13">
      <c r="A86" s="7">
        <v>41609</v>
      </c>
      <c r="B86" s="6">
        <v>180</v>
      </c>
      <c r="C86" s="6">
        <v>444.86896280000002</v>
      </c>
      <c r="D86" s="6">
        <v>-59738.685469999997</v>
      </c>
      <c r="E86" s="6">
        <v>960671.54839999997</v>
      </c>
      <c r="F86" s="6">
        <v>457.02559869999999</v>
      </c>
      <c r="G86" s="6">
        <v>-57848.662060000002</v>
      </c>
      <c r="H86" s="6">
        <v>1027510.4840000001</v>
      </c>
      <c r="I86" s="10" t="s">
        <v>435</v>
      </c>
      <c r="J86" s="22">
        <f t="shared" si="1"/>
        <v>5.8000000000000114</v>
      </c>
      <c r="K86" s="10">
        <v>97.63</v>
      </c>
      <c r="L86" s="10">
        <v>110.76</v>
      </c>
      <c r="M86" s="10" t="s">
        <v>536</v>
      </c>
    </row>
    <row r="87" spans="1:13">
      <c r="A87" s="7">
        <v>41640</v>
      </c>
      <c r="B87" s="6">
        <v>177</v>
      </c>
      <c r="C87" s="6">
        <v>456.2480056</v>
      </c>
      <c r="D87" s="6">
        <v>-61074.849219999996</v>
      </c>
      <c r="E87" s="6">
        <v>964913.67740000004</v>
      </c>
      <c r="F87" s="6">
        <v>465.19238259999997</v>
      </c>
      <c r="G87" s="6">
        <v>-59354.153919999997</v>
      </c>
      <c r="H87" s="6">
        <v>1055110.351</v>
      </c>
      <c r="I87" s="10" t="s">
        <v>435</v>
      </c>
      <c r="J87" s="22">
        <f t="shared" si="1"/>
        <v>-3</v>
      </c>
      <c r="K87" s="10">
        <v>94.62</v>
      </c>
      <c r="L87" s="10">
        <v>108.12</v>
      </c>
      <c r="M87" s="10" t="s">
        <v>536</v>
      </c>
    </row>
    <row r="88" spans="1:13">
      <c r="A88" s="7">
        <v>41671</v>
      </c>
      <c r="B88" s="6">
        <v>173.75</v>
      </c>
      <c r="C88" s="6">
        <v>467.18583360000002</v>
      </c>
      <c r="D88" s="6">
        <v>-62415.457490000001</v>
      </c>
      <c r="E88" s="6">
        <v>981564.85710000002</v>
      </c>
      <c r="F88" s="6">
        <v>473.70290979999999</v>
      </c>
      <c r="G88" s="6">
        <v>-60888.407449999999</v>
      </c>
      <c r="H88" s="6">
        <v>1118483.7180000001</v>
      </c>
      <c r="I88" s="10" t="s">
        <v>435</v>
      </c>
      <c r="J88" s="22">
        <f t="shared" si="1"/>
        <v>-3.25</v>
      </c>
      <c r="K88" s="10">
        <v>100.82</v>
      </c>
      <c r="L88" s="10">
        <v>108.9</v>
      </c>
      <c r="M88" s="10" t="s">
        <v>536</v>
      </c>
    </row>
    <row r="89" spans="1:13">
      <c r="A89" s="7">
        <v>41699</v>
      </c>
      <c r="B89" s="6">
        <v>181</v>
      </c>
      <c r="C89" s="6">
        <v>474.1785405</v>
      </c>
      <c r="D89" s="6">
        <v>-63628.597260000002</v>
      </c>
      <c r="E89" s="6">
        <v>1004442.29</v>
      </c>
      <c r="F89" s="6">
        <v>481.19697819999999</v>
      </c>
      <c r="G89" s="6">
        <v>-62277.66289</v>
      </c>
      <c r="H89" s="6">
        <v>1145007.6200000001</v>
      </c>
      <c r="I89" s="10" t="s">
        <v>435</v>
      </c>
      <c r="J89" s="22">
        <f t="shared" si="1"/>
        <v>7.25</v>
      </c>
      <c r="K89" s="10">
        <v>100.8</v>
      </c>
      <c r="L89" s="10">
        <v>107.48</v>
      </c>
      <c r="M89" s="10" t="s">
        <v>536</v>
      </c>
    </row>
    <row r="90" spans="1:13">
      <c r="A90" s="7">
        <v>41730</v>
      </c>
      <c r="B90" s="6">
        <v>183.5</v>
      </c>
      <c r="C90" s="6">
        <v>481.10052669999999</v>
      </c>
      <c r="D90" s="6">
        <v>-64973.253270000001</v>
      </c>
      <c r="E90" s="6">
        <v>1031236.8</v>
      </c>
      <c r="F90" s="6">
        <v>489.35276549999998</v>
      </c>
      <c r="G90" s="6">
        <v>-63803.213909999999</v>
      </c>
      <c r="H90" s="6">
        <v>1198595.524</v>
      </c>
      <c r="I90" s="10" t="s">
        <v>435</v>
      </c>
      <c r="J90" s="22">
        <f t="shared" si="1"/>
        <v>2.5</v>
      </c>
      <c r="K90" s="10">
        <v>102.07</v>
      </c>
      <c r="L90" s="10">
        <v>107.76</v>
      </c>
      <c r="M90" s="10" t="s">
        <v>536</v>
      </c>
    </row>
    <row r="91" spans="1:13">
      <c r="A91" s="7">
        <v>41760</v>
      </c>
      <c r="B91" s="6">
        <v>179.8</v>
      </c>
      <c r="C91" s="6">
        <v>487.89752229999999</v>
      </c>
      <c r="D91" s="6">
        <v>-66275.752410000001</v>
      </c>
      <c r="E91" s="6">
        <v>1058474.71</v>
      </c>
      <c r="F91" s="6">
        <v>497.2061142</v>
      </c>
      <c r="G91" s="6">
        <v>-65256.052020000003</v>
      </c>
      <c r="H91" s="6">
        <v>1243259.8759999999</v>
      </c>
      <c r="I91" s="10" t="s">
        <v>435</v>
      </c>
      <c r="J91" s="22">
        <f t="shared" si="1"/>
        <v>-3.6999999999999886</v>
      </c>
      <c r="K91" s="10">
        <v>102.18</v>
      </c>
      <c r="L91" s="10">
        <v>109.54</v>
      </c>
      <c r="M91" s="10" t="s">
        <v>536</v>
      </c>
    </row>
    <row r="92" spans="1:13">
      <c r="A92" s="7">
        <v>41791</v>
      </c>
      <c r="B92" s="6">
        <v>174</v>
      </c>
      <c r="C92" s="6">
        <v>495.43451370000002</v>
      </c>
      <c r="D92" s="6">
        <v>-67623.228959999993</v>
      </c>
      <c r="E92" s="6">
        <v>1089265.933</v>
      </c>
      <c r="F92" s="6">
        <v>505.37262320000002</v>
      </c>
      <c r="G92" s="6">
        <v>-66725.377210000006</v>
      </c>
      <c r="H92" s="6">
        <v>1282870.787</v>
      </c>
      <c r="I92" s="10" t="s">
        <v>435</v>
      </c>
      <c r="J92" s="22">
        <f t="shared" si="1"/>
        <v>-5.8000000000000114</v>
      </c>
      <c r="K92" s="10">
        <v>105.79</v>
      </c>
      <c r="L92" s="10">
        <v>111.8</v>
      </c>
      <c r="M92" s="10" t="s">
        <v>536</v>
      </c>
    </row>
    <row r="93" spans="1:13">
      <c r="A93" s="7">
        <v>41821</v>
      </c>
      <c r="B93" s="6">
        <v>179.25</v>
      </c>
      <c r="C93" s="6">
        <v>503.35043109999998</v>
      </c>
      <c r="D93" s="6">
        <v>-68929.367360000004</v>
      </c>
      <c r="E93" s="6">
        <v>1098824.0970000001</v>
      </c>
      <c r="F93" s="6">
        <v>513.40811150000002</v>
      </c>
      <c r="G93" s="6">
        <v>-68112.00589</v>
      </c>
      <c r="H93" s="6">
        <v>1313756.676</v>
      </c>
      <c r="I93" s="10" t="s">
        <v>435</v>
      </c>
      <c r="J93" s="22">
        <f t="shared" si="1"/>
        <v>5.25</v>
      </c>
      <c r="K93" s="10">
        <v>103.59</v>
      </c>
      <c r="L93" s="10">
        <v>106.77</v>
      </c>
      <c r="M93" s="10" t="s">
        <v>536</v>
      </c>
    </row>
    <row r="94" spans="1:13">
      <c r="A94" s="7">
        <v>41852</v>
      </c>
      <c r="B94" s="6">
        <v>189</v>
      </c>
      <c r="C94" s="6">
        <v>511.99552670000003</v>
      </c>
      <c r="D94" s="6">
        <v>-70281.709350000005</v>
      </c>
      <c r="E94" s="6">
        <v>1117629.6089999999</v>
      </c>
      <c r="F94" s="6">
        <v>521.93483249999997</v>
      </c>
      <c r="G94" s="6">
        <v>-69506.301800000001</v>
      </c>
      <c r="H94" s="6">
        <v>1376694.3659999999</v>
      </c>
      <c r="I94" s="10" t="s">
        <v>435</v>
      </c>
      <c r="J94" s="22">
        <f t="shared" si="1"/>
        <v>9.75</v>
      </c>
      <c r="K94" s="10">
        <v>96.54</v>
      </c>
      <c r="L94" s="10">
        <v>101.61</v>
      </c>
      <c r="M94" s="10" t="s">
        <v>536</v>
      </c>
    </row>
    <row r="95" spans="1:13">
      <c r="A95" s="7">
        <v>41883</v>
      </c>
      <c r="B95" s="6">
        <v>193.5</v>
      </c>
      <c r="C95" s="6">
        <v>520.44072340000002</v>
      </c>
      <c r="D95" s="6">
        <v>-71636.964250000005</v>
      </c>
      <c r="E95" s="6">
        <v>1139281.6440000001</v>
      </c>
      <c r="F95" s="6">
        <v>530.72687150000002</v>
      </c>
      <c r="G95" s="6">
        <v>-70861.39993</v>
      </c>
      <c r="H95" s="6">
        <v>1411657.5120000001</v>
      </c>
      <c r="I95" s="10" t="s">
        <v>435</v>
      </c>
      <c r="J95" s="22">
        <f t="shared" si="1"/>
        <v>4.5</v>
      </c>
      <c r="K95" s="10">
        <v>93.21</v>
      </c>
      <c r="L95" s="10">
        <v>97.09</v>
      </c>
      <c r="M95" s="10" t="s">
        <v>536</v>
      </c>
    </row>
    <row r="96" spans="1:13">
      <c r="A96" s="7">
        <v>41913</v>
      </c>
      <c r="B96" s="6">
        <v>191</v>
      </c>
      <c r="C96" s="6">
        <v>528.24854779999998</v>
      </c>
      <c r="D96" s="6">
        <v>-72951.251910000006</v>
      </c>
      <c r="E96" s="6">
        <v>1166169.368</v>
      </c>
      <c r="F96" s="6">
        <v>539.4549323</v>
      </c>
      <c r="G96" s="6">
        <v>-72136.990699999995</v>
      </c>
      <c r="H96" s="6">
        <v>1441477.503</v>
      </c>
      <c r="I96" s="10" t="s">
        <v>435</v>
      </c>
      <c r="J96" s="22">
        <f t="shared" si="1"/>
        <v>-2.5</v>
      </c>
      <c r="K96" s="10">
        <v>84.4</v>
      </c>
      <c r="L96" s="10">
        <v>87.43</v>
      </c>
      <c r="M96" s="10" t="s">
        <v>536</v>
      </c>
    </row>
    <row r="97" spans="1:13">
      <c r="A97" s="7">
        <v>41944</v>
      </c>
      <c r="B97" s="6">
        <v>189</v>
      </c>
      <c r="C97" s="6">
        <v>535.93181519999996</v>
      </c>
      <c r="D97" s="6">
        <v>-74312.005040000004</v>
      </c>
      <c r="E97" s="6">
        <v>1195560.169</v>
      </c>
      <c r="F97" s="6">
        <v>548.6654456</v>
      </c>
      <c r="G97" s="6">
        <v>-73420.722070000003</v>
      </c>
      <c r="H97" s="6">
        <v>1474223.5449999999</v>
      </c>
      <c r="I97" s="10" t="s">
        <v>435</v>
      </c>
      <c r="J97" s="22">
        <f t="shared" si="1"/>
        <v>-2</v>
      </c>
      <c r="K97" s="10">
        <v>75.790000000000006</v>
      </c>
      <c r="L97" s="10">
        <v>79.44</v>
      </c>
      <c r="M97" s="10" t="s">
        <v>536</v>
      </c>
    </row>
    <row r="98" spans="1:13">
      <c r="A98" s="7">
        <v>41974</v>
      </c>
      <c r="B98" s="6">
        <v>189</v>
      </c>
      <c r="C98" s="6">
        <v>543.00257360000001</v>
      </c>
      <c r="D98" s="6">
        <v>-75631.238500000007</v>
      </c>
      <c r="E98" s="6">
        <v>1223642.422</v>
      </c>
      <c r="F98" s="6">
        <v>557.73730430000001</v>
      </c>
      <c r="G98" s="6">
        <v>-74632.369359999997</v>
      </c>
      <c r="H98" s="6">
        <v>1506119.0009999999</v>
      </c>
      <c r="I98" s="10" t="s">
        <v>435</v>
      </c>
      <c r="J98" s="22">
        <f t="shared" si="1"/>
        <v>0</v>
      </c>
      <c r="M98" s="10" t="s">
        <v>536</v>
      </c>
    </row>
    <row r="99" spans="1:13">
      <c r="A99" s="7">
        <v>42005</v>
      </c>
      <c r="B99" s="6">
        <v>189</v>
      </c>
      <c r="C99" s="6">
        <v>549.94914100000005</v>
      </c>
      <c r="D99" s="6">
        <v>-76996.71557</v>
      </c>
      <c r="E99" s="6">
        <v>1250586.094</v>
      </c>
      <c r="F99" s="6">
        <v>567.25141440000004</v>
      </c>
      <c r="G99" s="6">
        <v>-75855.277449999994</v>
      </c>
      <c r="H99" s="6">
        <v>1537474.2409999999</v>
      </c>
      <c r="I99" s="10" t="s">
        <v>435</v>
      </c>
      <c r="J99" s="22">
        <f t="shared" si="1"/>
        <v>0</v>
      </c>
      <c r="M99" s="10" t="s">
        <v>536</v>
      </c>
    </row>
    <row r="100" spans="1:13">
      <c r="A100" s="5">
        <v>39083</v>
      </c>
      <c r="B100" s="6">
        <v>51.269353809999998</v>
      </c>
      <c r="C100" s="6">
        <v>41.80492907</v>
      </c>
      <c r="D100" s="6">
        <v>-1796.8092360000001</v>
      </c>
      <c r="E100" s="6">
        <v>54010.580650000004</v>
      </c>
      <c r="F100" s="6">
        <v>1263.408443</v>
      </c>
      <c r="G100" s="6">
        <v>-49452.86767</v>
      </c>
      <c r="H100" s="6">
        <v>1599346.1610000001</v>
      </c>
      <c r="I100" t="s">
        <v>436</v>
      </c>
      <c r="J100" s="22">
        <f t="shared" si="1"/>
        <v>-137.73064619000002</v>
      </c>
      <c r="K100" s="10">
        <v>54.51</v>
      </c>
      <c r="L100" s="10">
        <v>53.68</v>
      </c>
      <c r="M100" s="10" t="s">
        <v>537</v>
      </c>
    </row>
    <row r="101" spans="1:13">
      <c r="A101" s="7">
        <v>39114</v>
      </c>
      <c r="B101" s="8">
        <v>55.829675569999999</v>
      </c>
      <c r="C101" s="6">
        <v>40.589911280000003</v>
      </c>
      <c r="D101" s="6">
        <v>-1800.6062119999999</v>
      </c>
      <c r="E101" s="6">
        <v>56302.535709999996</v>
      </c>
      <c r="F101" s="6">
        <v>1237.6467950000001</v>
      </c>
      <c r="G101" s="6">
        <v>-51148.33627</v>
      </c>
      <c r="H101" s="6">
        <v>1651068.679</v>
      </c>
      <c r="I101" s="10" t="s">
        <v>436</v>
      </c>
      <c r="J101" s="22">
        <f t="shared" si="1"/>
        <v>4.5603217600000008</v>
      </c>
      <c r="K101" s="10">
        <v>59.28</v>
      </c>
      <c r="L101" s="10">
        <v>57.56</v>
      </c>
      <c r="M101" s="10" t="s">
        <v>537</v>
      </c>
    </row>
    <row r="102" spans="1:13">
      <c r="A102" s="7">
        <v>39142</v>
      </c>
      <c r="B102" s="8">
        <v>58.427157999999999</v>
      </c>
      <c r="C102" s="6">
        <v>39.480896909999998</v>
      </c>
      <c r="D102" s="6">
        <v>-1803.2814129999999</v>
      </c>
      <c r="E102" s="6">
        <v>54943</v>
      </c>
      <c r="F102" s="6">
        <v>1215.697465</v>
      </c>
      <c r="G102" s="6">
        <v>-52623.269699999997</v>
      </c>
      <c r="H102" s="6">
        <v>1657528.871</v>
      </c>
      <c r="I102" s="10" t="s">
        <v>436</v>
      </c>
      <c r="J102" s="22">
        <f t="shared" si="1"/>
        <v>2.5974824299999995</v>
      </c>
      <c r="K102" s="10">
        <v>60.44</v>
      </c>
      <c r="L102" s="10">
        <v>62.05</v>
      </c>
      <c r="M102" s="10" t="s">
        <v>537</v>
      </c>
    </row>
    <row r="103" spans="1:13">
      <c r="A103" s="7">
        <v>39173</v>
      </c>
      <c r="B103" s="8">
        <v>55.589720970000002</v>
      </c>
      <c r="C103" s="6">
        <v>38.242386150000002</v>
      </c>
      <c r="D103" s="6">
        <v>-1806.0149180000001</v>
      </c>
      <c r="E103" s="6">
        <v>56794.033329999998</v>
      </c>
      <c r="F103" s="6">
        <v>1193.13391</v>
      </c>
      <c r="G103" s="6">
        <v>-54216.864139999998</v>
      </c>
      <c r="H103" s="6">
        <v>1669598.233</v>
      </c>
      <c r="I103" s="10" t="s">
        <v>436</v>
      </c>
      <c r="J103" s="22">
        <f t="shared" si="1"/>
        <v>-2.8374370299999967</v>
      </c>
      <c r="K103" s="10">
        <v>63.98</v>
      </c>
      <c r="L103" s="10">
        <v>67.489999999999995</v>
      </c>
      <c r="M103" s="10" t="s">
        <v>537</v>
      </c>
    </row>
    <row r="104" spans="1:13">
      <c r="A104" s="7">
        <v>39203</v>
      </c>
      <c r="B104" s="8">
        <v>54.858889929999997</v>
      </c>
      <c r="C104" s="6">
        <v>37.04914505</v>
      </c>
      <c r="D104" s="6">
        <v>-1809.0494510000001</v>
      </c>
      <c r="E104" s="6">
        <v>56714.70968</v>
      </c>
      <c r="F104" s="6">
        <v>1173.0359800000001</v>
      </c>
      <c r="G104" s="6">
        <v>-55747.198420000001</v>
      </c>
      <c r="H104" s="6">
        <v>1634170.29</v>
      </c>
      <c r="I104" s="10" t="s">
        <v>436</v>
      </c>
      <c r="J104" s="22">
        <f t="shared" si="1"/>
        <v>-0.73083104000000532</v>
      </c>
      <c r="K104" s="10">
        <v>63.46</v>
      </c>
      <c r="L104" s="10">
        <v>67.209999999999994</v>
      </c>
      <c r="M104" s="10" t="s">
        <v>537</v>
      </c>
    </row>
    <row r="105" spans="1:13">
      <c r="A105" s="7">
        <v>39234</v>
      </c>
      <c r="B105" s="8">
        <v>60.498879199999998</v>
      </c>
      <c r="C105" s="6">
        <v>35.783333470000002</v>
      </c>
      <c r="D105" s="6">
        <v>-1813.3123350000001</v>
      </c>
      <c r="E105" s="6">
        <v>54189.06667</v>
      </c>
      <c r="F105" s="6">
        <v>1153.860743</v>
      </c>
      <c r="G105" s="6">
        <v>-57341.21673</v>
      </c>
      <c r="H105" s="6">
        <v>1654731.1</v>
      </c>
      <c r="I105" s="10" t="s">
        <v>436</v>
      </c>
      <c r="J105" s="22">
        <f t="shared" si="1"/>
        <v>5.6399892700000009</v>
      </c>
      <c r="K105" s="10">
        <v>67.489999999999995</v>
      </c>
      <c r="L105" s="10">
        <v>71.05</v>
      </c>
      <c r="M105" s="10" t="s">
        <v>537</v>
      </c>
    </row>
    <row r="106" spans="1:13">
      <c r="A106" s="7">
        <v>39264</v>
      </c>
      <c r="B106" s="8">
        <v>62.571136930000002</v>
      </c>
      <c r="C106" s="6">
        <v>34.482678919999998</v>
      </c>
      <c r="D106" s="6">
        <v>-1819.207897</v>
      </c>
      <c r="E106" s="6">
        <v>53105.774189999996</v>
      </c>
      <c r="F106" s="6">
        <v>1136.7429320000001</v>
      </c>
      <c r="G106" s="6">
        <v>-58901.944710000003</v>
      </c>
      <c r="H106" s="6">
        <v>1651882.645</v>
      </c>
      <c r="I106" s="10" t="s">
        <v>436</v>
      </c>
      <c r="J106" s="22">
        <f t="shared" si="1"/>
        <v>2.072257730000004</v>
      </c>
      <c r="K106" s="10">
        <v>74.12</v>
      </c>
      <c r="L106" s="10">
        <v>76.930000000000007</v>
      </c>
      <c r="M106" s="10" t="s">
        <v>537</v>
      </c>
    </row>
    <row r="107" spans="1:13">
      <c r="A107" s="7">
        <v>39295</v>
      </c>
      <c r="B107" s="8">
        <v>60.445081969999997</v>
      </c>
      <c r="C107" s="6">
        <v>33.013010489999999</v>
      </c>
      <c r="D107" s="6">
        <v>-1827.422491</v>
      </c>
      <c r="E107" s="6">
        <v>53013.67742</v>
      </c>
      <c r="F107" s="6">
        <v>1120.5622069999999</v>
      </c>
      <c r="G107" s="6">
        <v>-60536.322610000003</v>
      </c>
      <c r="H107" s="6">
        <v>1640219.8389999999</v>
      </c>
      <c r="I107" s="10" t="s">
        <v>436</v>
      </c>
      <c r="J107" s="22">
        <f t="shared" si="1"/>
        <v>-2.1260549600000047</v>
      </c>
      <c r="K107" s="10">
        <v>72.36</v>
      </c>
      <c r="L107" s="10">
        <v>70.760000000000005</v>
      </c>
      <c r="M107" s="10" t="s">
        <v>537</v>
      </c>
    </row>
    <row r="108" spans="1:13">
      <c r="A108" s="7">
        <v>39326</v>
      </c>
      <c r="B108" s="8">
        <v>60.076537109999997</v>
      </c>
      <c r="C108" s="6">
        <v>31.394245869999999</v>
      </c>
      <c r="D108" s="6">
        <v>-1837.801565</v>
      </c>
      <c r="E108" s="6">
        <v>54373.5</v>
      </c>
      <c r="F108" s="6">
        <v>1104.9691640000001</v>
      </c>
      <c r="G108" s="6">
        <v>-62178.439850000002</v>
      </c>
      <c r="H108" s="6">
        <v>1648027.0330000001</v>
      </c>
      <c r="I108" s="10" t="s">
        <v>436</v>
      </c>
      <c r="J108" s="22">
        <f t="shared" si="1"/>
        <v>-0.36854486000000009</v>
      </c>
      <c r="K108" s="10">
        <v>79.92</v>
      </c>
      <c r="L108" s="10">
        <v>77.17</v>
      </c>
      <c r="M108" s="10" t="s">
        <v>537</v>
      </c>
    </row>
    <row r="109" spans="1:13">
      <c r="A109" s="7">
        <v>39356</v>
      </c>
      <c r="B109" s="8">
        <v>52.945655530000003</v>
      </c>
      <c r="C109" s="6">
        <v>29.84464307</v>
      </c>
      <c r="D109" s="6">
        <v>-1849.7734949999999</v>
      </c>
      <c r="E109" s="6">
        <v>52478.806449999996</v>
      </c>
      <c r="F109" s="6">
        <v>1094.051162</v>
      </c>
      <c r="G109" s="6">
        <v>-63743.801729999999</v>
      </c>
      <c r="H109" s="6">
        <v>1643921.0319999999</v>
      </c>
      <c r="I109" s="10" t="s">
        <v>436</v>
      </c>
      <c r="J109" s="22">
        <f t="shared" si="1"/>
        <v>-7.1308815799999934</v>
      </c>
      <c r="K109" s="10">
        <v>85.8</v>
      </c>
      <c r="L109" s="10">
        <v>82.34</v>
      </c>
      <c r="M109" s="10" t="s">
        <v>537</v>
      </c>
    </row>
    <row r="110" spans="1:13">
      <c r="A110" s="7">
        <v>39387</v>
      </c>
      <c r="B110" s="8">
        <v>56.250375560000002</v>
      </c>
      <c r="C110" s="6">
        <v>29.594765979999998</v>
      </c>
      <c r="D110" s="6">
        <v>-1863.7002339999999</v>
      </c>
      <c r="E110" s="6">
        <v>54032.666669999999</v>
      </c>
      <c r="F110" s="6">
        <v>1120.598336</v>
      </c>
      <c r="G110" s="6">
        <v>-65276.741990000002</v>
      </c>
      <c r="H110" s="6">
        <v>1652145.767</v>
      </c>
      <c r="I110" s="10" t="s">
        <v>436</v>
      </c>
      <c r="J110" s="22">
        <f t="shared" si="1"/>
        <v>3.3047200299999986</v>
      </c>
      <c r="K110" s="10">
        <v>94.77</v>
      </c>
      <c r="L110" s="10">
        <v>92.41</v>
      </c>
      <c r="M110" s="10" t="s">
        <v>537</v>
      </c>
    </row>
    <row r="111" spans="1:13">
      <c r="A111" s="7">
        <v>39417</v>
      </c>
      <c r="B111" s="8">
        <v>57.861593300000003</v>
      </c>
      <c r="C111" s="6">
        <v>30.102104220000001</v>
      </c>
      <c r="D111" s="6">
        <v>-1877.5096160000001</v>
      </c>
      <c r="E111" s="6">
        <v>53362.806449999996</v>
      </c>
      <c r="F111" s="6">
        <v>1156.396506</v>
      </c>
      <c r="G111" s="6">
        <v>-66518.389460000006</v>
      </c>
      <c r="H111" s="6">
        <v>1644426.452</v>
      </c>
      <c r="I111" s="10" t="s">
        <v>436</v>
      </c>
      <c r="J111" s="22">
        <f t="shared" si="1"/>
        <v>1.6112177400000007</v>
      </c>
      <c r="K111" s="10">
        <v>91.69</v>
      </c>
      <c r="L111" s="10">
        <v>90.93</v>
      </c>
      <c r="M111" s="10" t="s">
        <v>537</v>
      </c>
    </row>
    <row r="112" spans="1:13">
      <c r="A112" s="7">
        <v>39448</v>
      </c>
      <c r="B112" s="8">
        <v>54.70867251</v>
      </c>
      <c r="C112" s="6">
        <v>30.539371979999999</v>
      </c>
      <c r="D112" s="6">
        <v>-1890.289411</v>
      </c>
      <c r="E112" s="6">
        <v>53359.93548</v>
      </c>
      <c r="F112" s="6">
        <v>1192.655538</v>
      </c>
      <c r="G112" s="6">
        <v>-67196.760569999999</v>
      </c>
      <c r="H112" s="6">
        <v>1645492.2579999999</v>
      </c>
      <c r="I112" s="10" t="s">
        <v>436</v>
      </c>
      <c r="J112" s="22">
        <f t="shared" si="1"/>
        <v>-3.1529207900000031</v>
      </c>
      <c r="K112" s="10">
        <v>92.97</v>
      </c>
      <c r="L112" s="10">
        <v>92.18</v>
      </c>
      <c r="M112" s="10" t="s">
        <v>537</v>
      </c>
    </row>
    <row r="113" spans="1:13">
      <c r="A113" s="7">
        <v>39479</v>
      </c>
      <c r="B113" s="8">
        <v>48.59337232</v>
      </c>
      <c r="C113" s="6">
        <v>30.449426169999999</v>
      </c>
      <c r="D113" s="6">
        <v>-1898.4446390000001</v>
      </c>
      <c r="E113" s="6">
        <v>53826.724139999998</v>
      </c>
      <c r="F113" s="6">
        <v>1219.9942229999999</v>
      </c>
      <c r="G113" s="6">
        <v>-67459.997770000002</v>
      </c>
      <c r="H113" s="6">
        <v>1648505.345</v>
      </c>
      <c r="I113" s="10" t="s">
        <v>436</v>
      </c>
      <c r="J113" s="22">
        <f t="shared" si="1"/>
        <v>-6.1153001899999992</v>
      </c>
      <c r="K113" s="10">
        <v>95.39</v>
      </c>
      <c r="L113" s="10">
        <v>94.99</v>
      </c>
      <c r="M113" s="10" t="s">
        <v>537</v>
      </c>
    </row>
    <row r="114" spans="1:13">
      <c r="A114" s="7">
        <v>39508</v>
      </c>
      <c r="B114" s="8">
        <v>60.248161760000002</v>
      </c>
      <c r="C114" s="6">
        <v>30.218768149999999</v>
      </c>
      <c r="D114" s="6">
        <v>-1897.0479319999999</v>
      </c>
      <c r="E114" s="6">
        <v>55781.93548</v>
      </c>
      <c r="F114" s="6">
        <v>1226.3478769999999</v>
      </c>
      <c r="G114" s="6">
        <v>-67457.342040000003</v>
      </c>
      <c r="H114" s="6">
        <v>1664576.8389999999</v>
      </c>
      <c r="I114" s="10" t="s">
        <v>436</v>
      </c>
      <c r="J114" s="22">
        <f t="shared" si="1"/>
        <v>11.654789440000002</v>
      </c>
      <c r="K114" s="10">
        <v>105.45</v>
      </c>
      <c r="L114" s="10">
        <v>103.64</v>
      </c>
      <c r="M114" s="10" t="s">
        <v>537</v>
      </c>
    </row>
    <row r="115" spans="1:13">
      <c r="A115" s="7">
        <v>39539</v>
      </c>
      <c r="B115" s="8">
        <v>67.389108609999994</v>
      </c>
      <c r="C115" s="6">
        <v>30.737572650000001</v>
      </c>
      <c r="D115" s="6">
        <v>-1878.3580469999999</v>
      </c>
      <c r="E115" s="6">
        <v>54751.166669999999</v>
      </c>
      <c r="F115" s="6">
        <v>1213.1491109999999</v>
      </c>
      <c r="G115" s="6">
        <v>-67369.506179999997</v>
      </c>
      <c r="H115" s="6">
        <v>1646640.8</v>
      </c>
      <c r="I115" s="10" t="s">
        <v>436</v>
      </c>
      <c r="J115" s="22">
        <f t="shared" si="1"/>
        <v>7.1409468499999917</v>
      </c>
      <c r="K115" s="10">
        <v>112.58</v>
      </c>
      <c r="L115" s="10">
        <v>109.07</v>
      </c>
      <c r="M115" s="10" t="s">
        <v>537</v>
      </c>
    </row>
    <row r="116" spans="1:13">
      <c r="A116" s="7">
        <v>39569</v>
      </c>
      <c r="B116" s="8">
        <v>71.134612579999995</v>
      </c>
      <c r="C116" s="6">
        <v>31.981859050000001</v>
      </c>
      <c r="D116" s="6">
        <v>-1887.2543350000001</v>
      </c>
      <c r="E116" s="6">
        <v>54641.483869999996</v>
      </c>
      <c r="F116" s="6">
        <v>1196.101216</v>
      </c>
      <c r="G116" s="6">
        <v>-67391.203429999994</v>
      </c>
      <c r="H116" s="6">
        <v>1660220.871</v>
      </c>
      <c r="I116" s="10" t="s">
        <v>436</v>
      </c>
      <c r="J116" s="22">
        <f t="shared" si="1"/>
        <v>3.7455039700000015</v>
      </c>
      <c r="K116" s="10">
        <v>125.4</v>
      </c>
      <c r="L116" s="10">
        <v>122.8</v>
      </c>
      <c r="M116" s="10" t="s">
        <v>537</v>
      </c>
    </row>
    <row r="117" spans="1:13">
      <c r="A117" s="7">
        <v>39600</v>
      </c>
      <c r="B117" s="8">
        <v>64.064695799999996</v>
      </c>
      <c r="C117" s="6">
        <v>33.46956308</v>
      </c>
      <c r="D117" s="6">
        <v>-1911.510507</v>
      </c>
      <c r="E117" s="6">
        <v>54962.766669999997</v>
      </c>
      <c r="F117" s="6">
        <v>1174.950122</v>
      </c>
      <c r="G117" s="6">
        <v>-67666.506110000002</v>
      </c>
      <c r="H117" s="6">
        <v>1687947.6</v>
      </c>
      <c r="I117" s="10" t="s">
        <v>436</v>
      </c>
      <c r="J117" s="22">
        <f t="shared" si="1"/>
        <v>-7.0699167799999998</v>
      </c>
      <c r="K117" s="10">
        <v>133.88</v>
      </c>
      <c r="L117" s="10">
        <v>132.32</v>
      </c>
      <c r="M117" s="10" t="s">
        <v>537</v>
      </c>
    </row>
    <row r="118" spans="1:13">
      <c r="A118" s="7">
        <v>39630</v>
      </c>
      <c r="B118" s="8">
        <v>63.982182629999997</v>
      </c>
      <c r="C118" s="6">
        <v>34.403288580000002</v>
      </c>
      <c r="D118" s="6">
        <v>-1916.6059299999999</v>
      </c>
      <c r="E118" s="6">
        <v>53829.06452</v>
      </c>
      <c r="F118" s="6">
        <v>1141.924213</v>
      </c>
      <c r="G118" s="6">
        <v>-68248.605979999993</v>
      </c>
      <c r="H118" s="6">
        <v>1683461.6129999999</v>
      </c>
      <c r="I118" s="10" t="s">
        <v>436</v>
      </c>
      <c r="J118" s="22">
        <f t="shared" si="1"/>
        <v>-8.2513169999998581E-2</v>
      </c>
      <c r="K118" s="10">
        <v>133.37</v>
      </c>
      <c r="L118" s="10">
        <v>132.72</v>
      </c>
      <c r="M118" s="10" t="s">
        <v>537</v>
      </c>
    </row>
    <row r="119" spans="1:13">
      <c r="A119" s="7">
        <v>39661</v>
      </c>
      <c r="B119" s="8">
        <v>68.255893020000002</v>
      </c>
      <c r="C119" s="6">
        <v>34.430193289999998</v>
      </c>
      <c r="D119" s="6">
        <v>-1978.931194</v>
      </c>
      <c r="E119" s="6">
        <v>54562.193550000004</v>
      </c>
      <c r="F119" s="6">
        <v>1104.134184</v>
      </c>
      <c r="G119" s="6">
        <v>-69260.433919999996</v>
      </c>
      <c r="H119" s="6">
        <v>1660042</v>
      </c>
      <c r="I119" s="10" t="s">
        <v>436</v>
      </c>
      <c r="J119" s="22">
        <f t="shared" si="1"/>
        <v>4.2737103900000051</v>
      </c>
      <c r="K119" s="10">
        <v>116.67</v>
      </c>
      <c r="L119" s="10">
        <v>113.24</v>
      </c>
      <c r="M119" s="10" t="s">
        <v>537</v>
      </c>
    </row>
    <row r="120" spans="1:13">
      <c r="A120" s="7">
        <v>39692</v>
      </c>
      <c r="B120" s="8">
        <v>66.783569409999998</v>
      </c>
      <c r="C120" s="6">
        <v>33.418574499999998</v>
      </c>
      <c r="D120" s="6">
        <v>-2015.5093300000001</v>
      </c>
      <c r="E120" s="6">
        <v>53898.6</v>
      </c>
      <c r="F120" s="6">
        <v>1082.908113</v>
      </c>
      <c r="G120" s="6">
        <v>-70534.157139999996</v>
      </c>
      <c r="H120" s="6">
        <v>1570091.733</v>
      </c>
      <c r="I120" s="10" t="s">
        <v>436</v>
      </c>
      <c r="J120" s="22">
        <f t="shared" si="1"/>
        <v>-1.4723236100000037</v>
      </c>
      <c r="K120" s="10">
        <v>104.11</v>
      </c>
      <c r="L120" s="10">
        <v>97.23</v>
      </c>
      <c r="M120" s="10" t="s">
        <v>537</v>
      </c>
    </row>
    <row r="121" spans="1:13">
      <c r="A121" s="7">
        <v>39722</v>
      </c>
      <c r="B121" s="8">
        <v>72.837664099999998</v>
      </c>
      <c r="C121" s="6">
        <v>32.407165890000002</v>
      </c>
      <c r="D121" s="6">
        <v>-2042.6790599999999</v>
      </c>
      <c r="E121" s="6">
        <v>57738.93548</v>
      </c>
      <c r="F121" s="6">
        <v>1079.909048</v>
      </c>
      <c r="G121" s="6">
        <v>-71571.674960000004</v>
      </c>
      <c r="H121" s="6">
        <v>1682590.419</v>
      </c>
      <c r="I121" s="10" t="s">
        <v>436</v>
      </c>
      <c r="J121" s="22">
        <f t="shared" si="1"/>
        <v>6.0540946899999994</v>
      </c>
      <c r="K121" s="10">
        <v>76.61</v>
      </c>
      <c r="L121" s="10">
        <v>71.58</v>
      </c>
      <c r="M121" s="10" t="s">
        <v>537</v>
      </c>
    </row>
    <row r="122" spans="1:13">
      <c r="A122" s="7">
        <v>39753</v>
      </c>
      <c r="B122" s="8">
        <v>72.403675820000004</v>
      </c>
      <c r="C122" s="6">
        <v>32.205147830000001</v>
      </c>
      <c r="D122" s="6">
        <v>-2061.814801</v>
      </c>
      <c r="E122" s="6">
        <v>58438.233330000003</v>
      </c>
      <c r="F122" s="6">
        <v>1104.2020849999999</v>
      </c>
      <c r="G122" s="6">
        <v>-72167.836389999997</v>
      </c>
      <c r="H122" s="6">
        <v>1694224.433</v>
      </c>
      <c r="I122" s="10" t="s">
        <v>436</v>
      </c>
      <c r="J122" s="22">
        <f t="shared" si="1"/>
        <v>-0.43398827999999412</v>
      </c>
      <c r="K122" s="10">
        <v>57.31</v>
      </c>
      <c r="L122" s="10">
        <v>52.45</v>
      </c>
      <c r="M122" s="10" t="s">
        <v>537</v>
      </c>
    </row>
    <row r="123" spans="1:13">
      <c r="A123" s="7">
        <v>39783</v>
      </c>
      <c r="B123" s="8">
        <v>62.11746892</v>
      </c>
      <c r="C123" s="6">
        <v>32.633161000000001</v>
      </c>
      <c r="D123" s="6">
        <v>-2075.4198510000001</v>
      </c>
      <c r="E123" s="6">
        <v>57326.6129</v>
      </c>
      <c r="F123" s="6">
        <v>1149.151353</v>
      </c>
      <c r="G123" s="6">
        <v>-72357.804820000005</v>
      </c>
      <c r="H123" s="6">
        <v>1690288.9029999999</v>
      </c>
      <c r="I123" s="10" t="s">
        <v>436</v>
      </c>
      <c r="J123" s="22">
        <f t="shared" si="1"/>
        <v>-10.286206900000003</v>
      </c>
      <c r="K123" s="10">
        <v>41.12</v>
      </c>
      <c r="L123" s="10">
        <v>39.950000000000003</v>
      </c>
      <c r="M123" s="10" t="s">
        <v>537</v>
      </c>
    </row>
    <row r="124" spans="1:13">
      <c r="A124" s="7">
        <v>39814</v>
      </c>
      <c r="B124" s="8">
        <v>46.180251349999999</v>
      </c>
      <c r="C124" s="6">
        <v>32.940689710000001</v>
      </c>
      <c r="D124" s="6">
        <v>-2077.752215</v>
      </c>
      <c r="E124" s="6">
        <v>55330.3871</v>
      </c>
      <c r="F124" s="6">
        <v>1205.6038860000001</v>
      </c>
      <c r="G124" s="6">
        <v>-72169.920169999998</v>
      </c>
      <c r="H124" s="6">
        <v>1718329.581</v>
      </c>
      <c r="I124" s="10" t="s">
        <v>436</v>
      </c>
      <c r="J124" s="22">
        <f t="shared" si="1"/>
        <v>-15.937217570000001</v>
      </c>
      <c r="K124" s="10">
        <v>41.71</v>
      </c>
      <c r="L124" s="10">
        <v>43.44</v>
      </c>
      <c r="M124" s="10" t="s">
        <v>537</v>
      </c>
    </row>
    <row r="125" spans="1:13">
      <c r="A125" s="7">
        <v>39845</v>
      </c>
      <c r="B125" s="8">
        <v>38.964219970000002</v>
      </c>
      <c r="C125" s="6">
        <v>32.94290488</v>
      </c>
      <c r="D125" s="6">
        <v>-2066.2129490000002</v>
      </c>
      <c r="E125" s="6">
        <v>55009.964290000004</v>
      </c>
      <c r="F125" s="6">
        <v>1266.1605500000001</v>
      </c>
      <c r="G125" s="6">
        <v>-71504.599929999997</v>
      </c>
      <c r="H125" s="6">
        <v>1704666.2139999999</v>
      </c>
      <c r="I125" s="10" t="s">
        <v>436</v>
      </c>
      <c r="J125" s="22">
        <f t="shared" si="1"/>
        <v>-7.2160313799999969</v>
      </c>
      <c r="K125" s="10">
        <v>39.090000000000003</v>
      </c>
      <c r="L125" s="10">
        <v>43.32</v>
      </c>
      <c r="M125" s="10" t="s">
        <v>537</v>
      </c>
    </row>
    <row r="126" spans="1:13">
      <c r="A126" s="7">
        <v>39873</v>
      </c>
      <c r="B126" s="8">
        <v>37.015155729999996</v>
      </c>
      <c r="C126" s="6">
        <v>32.876306999999997</v>
      </c>
      <c r="D126" s="6">
        <v>-2045.9570639999999</v>
      </c>
      <c r="E126" s="6">
        <v>53324.193550000004</v>
      </c>
      <c r="F126" s="6">
        <v>1321.848381</v>
      </c>
      <c r="G126" s="6">
        <v>-70615.421010000005</v>
      </c>
      <c r="H126" s="6">
        <v>1681920.6769999999</v>
      </c>
      <c r="I126" s="10" t="s">
        <v>436</v>
      </c>
      <c r="J126" s="22">
        <f t="shared" si="1"/>
        <v>-1.9490642400000056</v>
      </c>
      <c r="K126" s="10">
        <v>47.94</v>
      </c>
      <c r="L126" s="10">
        <v>46.54</v>
      </c>
      <c r="M126" s="10" t="s">
        <v>537</v>
      </c>
    </row>
    <row r="127" spans="1:13">
      <c r="A127" s="7">
        <v>39904</v>
      </c>
      <c r="B127" s="8">
        <v>37.446835440000001</v>
      </c>
      <c r="C127" s="6">
        <v>33.403115540000002</v>
      </c>
      <c r="D127" s="6">
        <v>-2037.191141</v>
      </c>
      <c r="E127" s="6">
        <v>53975.666669999999</v>
      </c>
      <c r="F127" s="6">
        <v>1370.2424430000001</v>
      </c>
      <c r="G127" s="6">
        <v>-69317.196849999993</v>
      </c>
      <c r="H127" s="6">
        <v>1653532.4669999999</v>
      </c>
      <c r="I127" s="10" t="s">
        <v>436</v>
      </c>
      <c r="J127" s="22">
        <f t="shared" si="1"/>
        <v>0.43167971000000449</v>
      </c>
      <c r="K127" s="10">
        <v>49.65</v>
      </c>
      <c r="L127" s="10">
        <v>50.18</v>
      </c>
      <c r="M127" s="10" t="s">
        <v>537</v>
      </c>
    </row>
    <row r="128" spans="1:13">
      <c r="A128" s="7">
        <v>39934</v>
      </c>
      <c r="B128" s="8">
        <v>32.392476850000001</v>
      </c>
      <c r="C128" s="6">
        <v>35.044445639999999</v>
      </c>
      <c r="D128" s="6">
        <v>-2013.2296260000001</v>
      </c>
      <c r="E128" s="6">
        <v>50846.67742</v>
      </c>
      <c r="F128" s="6">
        <v>1397.3263790000001</v>
      </c>
      <c r="G128" s="6">
        <v>-67879.929229999994</v>
      </c>
      <c r="H128" s="6">
        <v>1616031.1610000001</v>
      </c>
      <c r="I128" s="10" t="s">
        <v>436</v>
      </c>
      <c r="J128" s="22">
        <f t="shared" si="1"/>
        <v>-5.0543585899999997</v>
      </c>
      <c r="K128" s="10">
        <v>59.03</v>
      </c>
      <c r="L128" s="10">
        <v>57.3</v>
      </c>
      <c r="M128" s="10" t="s">
        <v>537</v>
      </c>
    </row>
    <row r="129" spans="1:13">
      <c r="A129" s="7">
        <v>39965</v>
      </c>
      <c r="B129" s="8">
        <v>29.994415490000002</v>
      </c>
      <c r="C129" s="6">
        <v>38.347056309999999</v>
      </c>
      <c r="D129" s="6">
        <v>-2006.249536</v>
      </c>
      <c r="E129" s="6">
        <v>49164.833330000001</v>
      </c>
      <c r="F129" s="6">
        <v>1418.4124179999999</v>
      </c>
      <c r="G129" s="6">
        <v>-66576.538969999994</v>
      </c>
      <c r="H129" s="6">
        <v>1590861.5</v>
      </c>
      <c r="I129" s="10" t="s">
        <v>436</v>
      </c>
      <c r="J129" s="22">
        <f t="shared" si="1"/>
        <v>-2.3980613599999998</v>
      </c>
      <c r="K129" s="10">
        <v>69.64</v>
      </c>
      <c r="L129" s="10">
        <v>68.61</v>
      </c>
      <c r="M129" s="10" t="s">
        <v>537</v>
      </c>
    </row>
    <row r="130" spans="1:13">
      <c r="A130" s="7">
        <v>39995</v>
      </c>
      <c r="B130" s="8">
        <v>33.575699819999997</v>
      </c>
      <c r="C130" s="6">
        <v>42.566963370000003</v>
      </c>
      <c r="D130" s="6">
        <v>-2048.5807500000001</v>
      </c>
      <c r="E130" s="6">
        <v>48400.3871</v>
      </c>
      <c r="F130" s="6">
        <v>1441.186708</v>
      </c>
      <c r="G130" s="6">
        <v>-65475.021090000002</v>
      </c>
      <c r="H130" s="6">
        <v>1588072.0649999999</v>
      </c>
      <c r="I130" s="10" t="s">
        <v>436</v>
      </c>
      <c r="J130" s="22">
        <f t="shared" si="1"/>
        <v>3.5812843299999955</v>
      </c>
      <c r="K130" s="10">
        <v>64.150000000000006</v>
      </c>
      <c r="L130" s="10">
        <v>64.44</v>
      </c>
      <c r="M130" s="10" t="s">
        <v>537</v>
      </c>
    </row>
    <row r="131" spans="1:13">
      <c r="A131" s="7">
        <v>40026</v>
      </c>
      <c r="B131" s="8">
        <v>38.972754049999999</v>
      </c>
      <c r="C131" s="6">
        <v>46.721133119999998</v>
      </c>
      <c r="D131" s="6">
        <v>-2059.072584</v>
      </c>
      <c r="E131" s="6">
        <v>47726.225810000004</v>
      </c>
      <c r="F131" s="6">
        <v>1480.518986</v>
      </c>
      <c r="G131" s="6">
        <v>-64189.782529999997</v>
      </c>
      <c r="H131" s="6">
        <v>1571191.29</v>
      </c>
      <c r="I131" s="10" t="s">
        <v>436</v>
      </c>
      <c r="J131" s="22">
        <f t="shared" si="1"/>
        <v>5.397054230000002</v>
      </c>
      <c r="K131" s="10">
        <v>71.05</v>
      </c>
      <c r="L131" s="10">
        <v>72.510000000000005</v>
      </c>
      <c r="M131" s="10" t="s">
        <v>537</v>
      </c>
    </row>
    <row r="132" spans="1:13">
      <c r="A132" s="7">
        <v>40057</v>
      </c>
      <c r="B132" s="8">
        <v>46.173737729999999</v>
      </c>
      <c r="C132" s="6">
        <v>49.98850084</v>
      </c>
      <c r="D132" s="6">
        <v>-2173.5600589999999</v>
      </c>
      <c r="E132" s="6">
        <v>49404.06667</v>
      </c>
      <c r="F132" s="6">
        <v>1534.869279</v>
      </c>
      <c r="G132" s="6">
        <v>-62677.211620000002</v>
      </c>
      <c r="H132" s="6">
        <v>1532636.9</v>
      </c>
      <c r="I132" s="10" t="s">
        <v>436</v>
      </c>
      <c r="J132" s="22">
        <f t="shared" si="1"/>
        <v>7.2009836800000002</v>
      </c>
      <c r="K132" s="10">
        <v>69.41</v>
      </c>
      <c r="L132" s="10">
        <v>67.650000000000006</v>
      </c>
      <c r="M132" s="10" t="s">
        <v>537</v>
      </c>
    </row>
    <row r="133" spans="1:13">
      <c r="A133" s="7">
        <v>40087</v>
      </c>
      <c r="B133" s="8">
        <v>43.223185270000002</v>
      </c>
      <c r="C133" s="6">
        <v>52.939784830000001</v>
      </c>
      <c r="D133" s="6">
        <v>-2187.5720550000001</v>
      </c>
      <c r="E133" s="6">
        <v>50667</v>
      </c>
      <c r="F133" s="6">
        <v>1565.529333</v>
      </c>
      <c r="G133" s="6">
        <v>-61569.515740000003</v>
      </c>
      <c r="H133" s="6">
        <v>1526411.8389999999</v>
      </c>
      <c r="I133" s="10" t="s">
        <v>436</v>
      </c>
      <c r="J133" s="22">
        <f t="shared" si="1"/>
        <v>-2.9505524599999973</v>
      </c>
      <c r="K133" s="10">
        <v>75.72</v>
      </c>
      <c r="L133" s="10">
        <v>72.77</v>
      </c>
      <c r="M133" s="10" t="s">
        <v>537</v>
      </c>
    </row>
    <row r="134" spans="1:13">
      <c r="A134" s="7">
        <v>40118</v>
      </c>
      <c r="B134" s="8">
        <v>45.725761339999998</v>
      </c>
      <c r="C134" s="6">
        <v>57.40283462</v>
      </c>
      <c r="D134" s="6">
        <v>-2262.5695190000001</v>
      </c>
      <c r="E134" s="6">
        <v>53439.6</v>
      </c>
      <c r="F134" s="6">
        <v>1566.7215900000001</v>
      </c>
      <c r="G134" s="6">
        <v>-60998.294609999997</v>
      </c>
      <c r="H134" s="6">
        <v>1591114.7</v>
      </c>
      <c r="I134" s="10" t="s">
        <v>436</v>
      </c>
      <c r="J134" s="22">
        <f t="shared" ref="J134:J197" si="2">B134-B133</f>
        <v>2.5025760699999964</v>
      </c>
      <c r="K134" s="10">
        <v>77.989999999999995</v>
      </c>
      <c r="L134" s="10">
        <v>76.66</v>
      </c>
      <c r="M134" s="10" t="s">
        <v>537</v>
      </c>
    </row>
    <row r="135" spans="1:13">
      <c r="A135" s="7">
        <v>40148</v>
      </c>
      <c r="B135" s="8">
        <v>62.47178899</v>
      </c>
      <c r="C135" s="6">
        <v>63.077781909999999</v>
      </c>
      <c r="D135" s="6">
        <v>-2416.7788890000002</v>
      </c>
      <c r="E135" s="6">
        <v>53923.25806</v>
      </c>
      <c r="F135" s="6">
        <v>1549.9312279999999</v>
      </c>
      <c r="G135" s="6">
        <v>-61009.847269999998</v>
      </c>
      <c r="H135" s="6">
        <v>1613897.1939999999</v>
      </c>
      <c r="I135" s="10" t="s">
        <v>436</v>
      </c>
      <c r="J135" s="22">
        <f t="shared" si="2"/>
        <v>16.746027650000002</v>
      </c>
      <c r="K135" s="10">
        <v>74.47</v>
      </c>
      <c r="L135" s="10">
        <v>74.459999999999994</v>
      </c>
      <c r="M135" s="10" t="s">
        <v>537</v>
      </c>
    </row>
    <row r="136" spans="1:13">
      <c r="A136" s="7">
        <v>40179</v>
      </c>
      <c r="B136" s="8">
        <v>64.195732239999998</v>
      </c>
      <c r="C136" s="6">
        <v>69.511793819999994</v>
      </c>
      <c r="D136" s="6">
        <v>-2586.4341009999998</v>
      </c>
      <c r="E136" s="6">
        <v>54586.74194</v>
      </c>
      <c r="F136" s="6">
        <v>1519.9311379999999</v>
      </c>
      <c r="G136" s="6">
        <v>-61441.480439999999</v>
      </c>
      <c r="H136" s="6">
        <v>1696575.9350000001</v>
      </c>
      <c r="I136" s="10" t="s">
        <v>436</v>
      </c>
      <c r="J136" s="22">
        <f t="shared" si="2"/>
        <v>1.7239432499999978</v>
      </c>
      <c r="K136" s="10">
        <v>78.33</v>
      </c>
      <c r="L136" s="10">
        <v>76.17</v>
      </c>
      <c r="M136" s="10" t="s">
        <v>537</v>
      </c>
    </row>
    <row r="137" spans="1:13">
      <c r="A137" s="7">
        <v>40210</v>
      </c>
      <c r="B137" s="8">
        <v>75.837905239999998</v>
      </c>
      <c r="C137" s="6">
        <v>75.745553849999993</v>
      </c>
      <c r="D137" s="6">
        <v>-2829.1167220000002</v>
      </c>
      <c r="E137" s="6">
        <v>55480.64286</v>
      </c>
      <c r="F137" s="6">
        <v>1484.624245</v>
      </c>
      <c r="G137" s="6">
        <v>-62100.715510000002</v>
      </c>
      <c r="H137" s="6">
        <v>1755367.2860000001</v>
      </c>
      <c r="I137" s="10" t="s">
        <v>436</v>
      </c>
      <c r="J137" s="22">
        <f t="shared" si="2"/>
        <v>11.642173</v>
      </c>
      <c r="K137" s="10">
        <v>76.39</v>
      </c>
      <c r="L137" s="10">
        <v>73.75</v>
      </c>
      <c r="M137" s="10" t="s">
        <v>537</v>
      </c>
    </row>
    <row r="138" spans="1:13">
      <c r="A138" s="7">
        <v>40238</v>
      </c>
      <c r="B138" s="8">
        <v>89.253913890000007</v>
      </c>
      <c r="C138" s="6">
        <v>80.429906009999996</v>
      </c>
      <c r="D138" s="6">
        <v>-3122.7885249999999</v>
      </c>
      <c r="E138" s="6">
        <v>61801.580650000004</v>
      </c>
      <c r="F138" s="6">
        <v>1445.4090819999999</v>
      </c>
      <c r="G138" s="6">
        <v>-62475.460729999999</v>
      </c>
      <c r="H138" s="6">
        <v>1753246.71</v>
      </c>
      <c r="I138" s="10" t="s">
        <v>436</v>
      </c>
      <c r="J138" s="22">
        <f t="shared" si="2"/>
        <v>13.416008650000009</v>
      </c>
      <c r="K138" s="10">
        <v>81.2</v>
      </c>
      <c r="L138" s="10">
        <v>78.83</v>
      </c>
      <c r="M138" s="10" t="s">
        <v>537</v>
      </c>
    </row>
    <row r="139" spans="1:13">
      <c r="A139" s="7">
        <v>40269</v>
      </c>
      <c r="B139" s="8">
        <v>95.804841150000001</v>
      </c>
      <c r="C139" s="6">
        <v>84.924221149999994</v>
      </c>
      <c r="D139" s="6">
        <v>-3506.844998</v>
      </c>
      <c r="E139" s="6">
        <v>64284.5</v>
      </c>
      <c r="F139" s="6">
        <v>1371.6061219999999</v>
      </c>
      <c r="G139" s="6">
        <v>-63186.765189999998</v>
      </c>
      <c r="H139" s="6">
        <v>1735027.3670000001</v>
      </c>
      <c r="I139" s="10" t="s">
        <v>436</v>
      </c>
      <c r="J139" s="22">
        <f t="shared" si="2"/>
        <v>6.5509272599999946</v>
      </c>
      <c r="K139" s="10">
        <v>84.29</v>
      </c>
      <c r="L139" s="10">
        <v>84.82</v>
      </c>
      <c r="M139" s="10" t="s">
        <v>537</v>
      </c>
    </row>
    <row r="140" spans="1:13">
      <c r="A140" s="7">
        <v>40299</v>
      </c>
      <c r="B140" s="8">
        <v>97.526561040000004</v>
      </c>
      <c r="C140" s="6">
        <v>89.411179279999999</v>
      </c>
      <c r="D140" s="6">
        <v>-3941.6139309999999</v>
      </c>
      <c r="E140" s="6">
        <v>69737.580650000004</v>
      </c>
      <c r="F140" s="6">
        <v>1269.4308920000001</v>
      </c>
      <c r="G140" s="6">
        <v>-64541.777900000001</v>
      </c>
      <c r="H140" s="6">
        <v>1814541.6769999999</v>
      </c>
      <c r="I140" s="10" t="s">
        <v>436</v>
      </c>
      <c r="J140" s="22">
        <f t="shared" si="2"/>
        <v>1.7217198900000028</v>
      </c>
      <c r="K140" s="10">
        <v>73.739999999999995</v>
      </c>
      <c r="L140" s="10">
        <v>75.95</v>
      </c>
      <c r="M140" s="10" t="s">
        <v>537</v>
      </c>
    </row>
    <row r="141" spans="1:13">
      <c r="A141" s="7">
        <v>40330</v>
      </c>
      <c r="B141" s="8">
        <v>104.32981169999999</v>
      </c>
      <c r="C141" s="6">
        <v>95.063162800000001</v>
      </c>
      <c r="D141" s="6">
        <v>-4323.3436400000001</v>
      </c>
      <c r="E141" s="6">
        <v>77891.766669999997</v>
      </c>
      <c r="F141" s="6">
        <v>1165.9538990000001</v>
      </c>
      <c r="G141" s="6">
        <v>-66590.960860000007</v>
      </c>
      <c r="H141" s="6">
        <v>1850925.3330000001</v>
      </c>
      <c r="I141" s="10" t="s">
        <v>436</v>
      </c>
      <c r="J141" s="22">
        <f t="shared" si="2"/>
        <v>6.8032506599999891</v>
      </c>
      <c r="K141" s="10">
        <v>75.34</v>
      </c>
      <c r="L141" s="10">
        <v>74.760000000000005</v>
      </c>
      <c r="M141" s="10" t="s">
        <v>537</v>
      </c>
    </row>
    <row r="142" spans="1:13">
      <c r="A142" s="7">
        <v>40360</v>
      </c>
      <c r="B142" s="8">
        <v>118.9489775</v>
      </c>
      <c r="C142" s="6">
        <v>101.2278299</v>
      </c>
      <c r="D142" s="6">
        <v>-5005.6701510000003</v>
      </c>
      <c r="E142" s="6">
        <v>82527.032260000007</v>
      </c>
      <c r="F142" s="6">
        <v>1090.219036</v>
      </c>
      <c r="G142" s="6">
        <v>-69296.057639999999</v>
      </c>
      <c r="H142" s="6">
        <v>1832262.1610000001</v>
      </c>
      <c r="I142" s="10" t="s">
        <v>436</v>
      </c>
      <c r="J142" s="22">
        <f t="shared" si="2"/>
        <v>14.619165800000005</v>
      </c>
      <c r="K142" s="10">
        <v>76.319999999999993</v>
      </c>
      <c r="L142" s="10">
        <v>75.58</v>
      </c>
      <c r="M142" s="10" t="s">
        <v>537</v>
      </c>
    </row>
    <row r="143" spans="1:13">
      <c r="A143" s="7">
        <v>40391</v>
      </c>
      <c r="B143" s="8">
        <v>131.20797690000001</v>
      </c>
      <c r="C143" s="6">
        <v>109.38439270000001</v>
      </c>
      <c r="D143" s="6">
        <v>-5524.9086280000001</v>
      </c>
      <c r="E143" s="6">
        <v>86229.677420000007</v>
      </c>
      <c r="F143" s="6">
        <v>1049.0031100000001</v>
      </c>
      <c r="G143" s="6">
        <v>-72780.305919999999</v>
      </c>
      <c r="H143" s="6">
        <v>1853274.581</v>
      </c>
      <c r="I143" s="10" t="s">
        <v>436</v>
      </c>
      <c r="J143" s="22">
        <f t="shared" si="2"/>
        <v>12.258999400000008</v>
      </c>
      <c r="K143" s="10">
        <v>76.599999999999994</v>
      </c>
      <c r="L143" s="10">
        <v>77.040000000000006</v>
      </c>
      <c r="M143" s="10" t="s">
        <v>537</v>
      </c>
    </row>
    <row r="144" spans="1:13">
      <c r="A144" s="7">
        <v>40422</v>
      </c>
      <c r="B144" s="8">
        <v>140.18088839999999</v>
      </c>
      <c r="C144" s="6">
        <v>118.70132340000001</v>
      </c>
      <c r="D144" s="6">
        <v>-6265.1063910000003</v>
      </c>
      <c r="E144" s="6">
        <v>95651.966669999994</v>
      </c>
      <c r="F144" s="6">
        <v>1042.7820220000001</v>
      </c>
      <c r="G144" s="6">
        <v>-76733.910470000003</v>
      </c>
      <c r="H144" s="6">
        <v>1890080.767</v>
      </c>
      <c r="I144" s="10" t="s">
        <v>436</v>
      </c>
      <c r="J144" s="22">
        <f t="shared" si="2"/>
        <v>8.9729114999999808</v>
      </c>
      <c r="K144" s="10">
        <v>75.239999999999995</v>
      </c>
      <c r="L144" s="10">
        <v>77.84</v>
      </c>
      <c r="M144" s="10" t="s">
        <v>537</v>
      </c>
    </row>
    <row r="145" spans="1:13">
      <c r="A145" s="7">
        <v>40452</v>
      </c>
      <c r="B145" s="8">
        <v>148.6085205</v>
      </c>
      <c r="C145" s="6">
        <v>128.0002935</v>
      </c>
      <c r="D145" s="6">
        <v>-6862.7617179999997</v>
      </c>
      <c r="E145" s="6">
        <v>102803.6774</v>
      </c>
      <c r="F145" s="6">
        <v>1045.5437879999999</v>
      </c>
      <c r="G145" s="6">
        <v>-80431.134699999995</v>
      </c>
      <c r="H145" s="6">
        <v>1948998.8389999999</v>
      </c>
      <c r="I145" s="10" t="s">
        <v>436</v>
      </c>
      <c r="J145" s="22">
        <f t="shared" si="2"/>
        <v>8.427632100000011</v>
      </c>
      <c r="K145" s="10">
        <v>81.89</v>
      </c>
      <c r="L145" s="10">
        <v>82.67</v>
      </c>
      <c r="M145" s="10" t="s">
        <v>537</v>
      </c>
    </row>
    <row r="146" spans="1:13">
      <c r="A146" s="7">
        <v>40483</v>
      </c>
      <c r="B146" s="8">
        <v>144.5243553</v>
      </c>
      <c r="C146" s="6">
        <v>137.1566813</v>
      </c>
      <c r="D146" s="6">
        <v>-7636.4825940000001</v>
      </c>
      <c r="E146" s="6">
        <v>120711.9</v>
      </c>
      <c r="F146" s="6">
        <v>1046.9854310000001</v>
      </c>
      <c r="G146" s="6">
        <v>-83379.683780000007</v>
      </c>
      <c r="H146" s="6">
        <v>2043680.7</v>
      </c>
      <c r="I146" s="10" t="s">
        <v>436</v>
      </c>
      <c r="J146" s="22">
        <f t="shared" si="2"/>
        <v>-4.0841652000000011</v>
      </c>
      <c r="K146" s="10">
        <v>84.25</v>
      </c>
      <c r="L146" s="10">
        <v>85.28</v>
      </c>
      <c r="M146" s="10" t="s">
        <v>537</v>
      </c>
    </row>
    <row r="147" spans="1:13">
      <c r="A147" s="7">
        <v>40513</v>
      </c>
      <c r="B147" s="8">
        <v>142.84607940000001</v>
      </c>
      <c r="C147" s="6">
        <v>146.24465749999999</v>
      </c>
      <c r="D147" s="6">
        <v>-8511.0415740000008</v>
      </c>
      <c r="E147" s="6">
        <v>141507.6452</v>
      </c>
      <c r="F147" s="6">
        <v>1056.0048179999999</v>
      </c>
      <c r="G147" s="6">
        <v>-85163.222909999997</v>
      </c>
      <c r="H147" s="6">
        <v>2185369</v>
      </c>
      <c r="I147" s="10" t="s">
        <v>436</v>
      </c>
      <c r="J147" s="22">
        <f t="shared" si="2"/>
        <v>-1.6782758999999885</v>
      </c>
      <c r="K147" s="10">
        <v>89.15</v>
      </c>
      <c r="L147" s="10">
        <v>91.45</v>
      </c>
      <c r="M147" s="10" t="s">
        <v>537</v>
      </c>
    </row>
    <row r="148" spans="1:13">
      <c r="A148" s="7">
        <v>40544</v>
      </c>
      <c r="B148" s="8">
        <v>135.8316753</v>
      </c>
      <c r="C148" s="6">
        <v>156.28265500000001</v>
      </c>
      <c r="D148" s="6">
        <v>-9830.3623029999999</v>
      </c>
      <c r="E148" s="6">
        <v>144468.6452</v>
      </c>
      <c r="F148" s="6">
        <v>1071.372811</v>
      </c>
      <c r="G148" s="6">
        <v>-86445.264609999998</v>
      </c>
      <c r="H148" s="6">
        <v>2226816.1290000002</v>
      </c>
      <c r="I148" s="10" t="s">
        <v>436</v>
      </c>
      <c r="J148" s="22">
        <f t="shared" si="2"/>
        <v>-7.0144041000000072</v>
      </c>
      <c r="K148" s="10">
        <v>89.17</v>
      </c>
      <c r="L148" s="10">
        <v>96.52</v>
      </c>
      <c r="M148" s="10" t="s">
        <v>537</v>
      </c>
    </row>
    <row r="149" spans="1:13">
      <c r="A149" s="7">
        <v>40575</v>
      </c>
      <c r="B149" s="8">
        <v>168.5</v>
      </c>
      <c r="C149" s="6">
        <v>166.8035587</v>
      </c>
      <c r="D149" s="6">
        <v>-11054.280140000001</v>
      </c>
      <c r="E149" s="6">
        <v>155164</v>
      </c>
      <c r="F149" s="6">
        <v>1085.7741619999999</v>
      </c>
      <c r="G149" s="6">
        <v>-87944.833429999999</v>
      </c>
      <c r="H149" s="6">
        <v>2239857.75</v>
      </c>
      <c r="I149" s="10" t="s">
        <v>436</v>
      </c>
      <c r="J149" s="22">
        <f t="shared" si="2"/>
        <v>32.668324699999999</v>
      </c>
      <c r="K149" s="10">
        <v>88.58</v>
      </c>
      <c r="L149" s="10">
        <v>103.72</v>
      </c>
      <c r="M149" s="10" t="s">
        <v>537</v>
      </c>
    </row>
    <row r="150" spans="1:13">
      <c r="A150" s="7">
        <v>40603</v>
      </c>
      <c r="B150" s="8">
        <v>171.75</v>
      </c>
      <c r="C150" s="6">
        <v>175.87125259999999</v>
      </c>
      <c r="D150" s="6">
        <v>-12268.21924</v>
      </c>
      <c r="E150" s="6">
        <v>175673.16130000001</v>
      </c>
      <c r="F150" s="6">
        <v>1093.978282</v>
      </c>
      <c r="G150" s="6">
        <v>-90002.574529999998</v>
      </c>
      <c r="H150" s="6">
        <v>2393174.2579999999</v>
      </c>
      <c r="I150" s="10" t="s">
        <v>436</v>
      </c>
      <c r="J150" s="22">
        <f t="shared" si="2"/>
        <v>3.25</v>
      </c>
      <c r="K150" s="10">
        <v>102.86</v>
      </c>
      <c r="L150" s="10">
        <v>114.64</v>
      </c>
      <c r="M150" s="10" t="s">
        <v>537</v>
      </c>
    </row>
    <row r="151" spans="1:13">
      <c r="A151" s="7">
        <v>40634</v>
      </c>
      <c r="B151" s="8">
        <v>188.8</v>
      </c>
      <c r="C151" s="6">
        <v>184.8844531</v>
      </c>
      <c r="D151" s="6">
        <v>-13722.590539999999</v>
      </c>
      <c r="E151" s="6">
        <v>190693.0667</v>
      </c>
      <c r="F151" s="6">
        <v>1096.129205</v>
      </c>
      <c r="G151" s="6">
        <v>-93381.681030000007</v>
      </c>
      <c r="H151" s="6">
        <v>2424899</v>
      </c>
      <c r="I151" s="10" t="s">
        <v>436</v>
      </c>
      <c r="J151" s="22">
        <f t="shared" si="2"/>
        <v>17.050000000000011</v>
      </c>
      <c r="K151" s="10">
        <v>109.53</v>
      </c>
      <c r="L151" s="10">
        <v>123.26</v>
      </c>
      <c r="M151" s="10" t="s">
        <v>537</v>
      </c>
    </row>
    <row r="152" spans="1:13">
      <c r="A152" s="7">
        <v>40664</v>
      </c>
      <c r="B152" s="8">
        <v>198.25</v>
      </c>
      <c r="C152" s="6">
        <v>191.6041141</v>
      </c>
      <c r="D152" s="6">
        <v>-15258.012930000001</v>
      </c>
      <c r="E152" s="6">
        <v>213951.80650000001</v>
      </c>
      <c r="F152" s="6">
        <v>1087.1949890000001</v>
      </c>
      <c r="G152" s="6">
        <v>-98372.516080000001</v>
      </c>
      <c r="H152" s="6">
        <v>2507444.8709999998</v>
      </c>
      <c r="I152" s="10" t="s">
        <v>436</v>
      </c>
      <c r="J152" s="22">
        <f t="shared" si="2"/>
        <v>9.4499999999999886</v>
      </c>
      <c r="K152" s="10">
        <v>100.9</v>
      </c>
      <c r="L152" s="10">
        <v>114.99</v>
      </c>
      <c r="M152" s="10" t="s">
        <v>537</v>
      </c>
    </row>
    <row r="153" spans="1:13">
      <c r="A153" s="7">
        <v>40695</v>
      </c>
      <c r="B153" s="8">
        <v>214</v>
      </c>
      <c r="C153" s="6">
        <v>197.3822361</v>
      </c>
      <c r="D153" s="6">
        <v>-17047.118740000002</v>
      </c>
      <c r="E153" s="6">
        <v>231691.3</v>
      </c>
      <c r="F153" s="6">
        <v>1071.7874569999999</v>
      </c>
      <c r="G153" s="6">
        <v>-104874.35890000001</v>
      </c>
      <c r="H153" s="6">
        <v>2518495.6</v>
      </c>
      <c r="I153" s="10" t="s">
        <v>436</v>
      </c>
      <c r="J153" s="22">
        <f t="shared" si="2"/>
        <v>15.75</v>
      </c>
      <c r="K153" s="10">
        <v>96.26</v>
      </c>
      <c r="L153" s="10">
        <v>113.83</v>
      </c>
      <c r="M153" s="10" t="s">
        <v>537</v>
      </c>
    </row>
    <row r="154" spans="1:13">
      <c r="A154" s="7">
        <v>40725</v>
      </c>
      <c r="B154" s="8">
        <v>220.8</v>
      </c>
      <c r="C154" s="6">
        <v>203.102182</v>
      </c>
      <c r="D154" s="6">
        <v>-18890.278160000002</v>
      </c>
      <c r="E154" s="6">
        <v>263675.70970000001</v>
      </c>
      <c r="F154" s="6">
        <v>1055.8559769999999</v>
      </c>
      <c r="G154" s="6">
        <v>-112021.1952</v>
      </c>
      <c r="H154" s="6">
        <v>2660176.5159999998</v>
      </c>
      <c r="I154" s="10" t="s">
        <v>436</v>
      </c>
      <c r="J154" s="22">
        <f t="shared" si="2"/>
        <v>6.8000000000000114</v>
      </c>
      <c r="K154" s="10">
        <v>97.3</v>
      </c>
      <c r="L154" s="10">
        <v>116.97</v>
      </c>
      <c r="M154" s="10" t="s">
        <v>537</v>
      </c>
    </row>
    <row r="155" spans="1:13">
      <c r="A155" s="7">
        <v>40756</v>
      </c>
      <c r="B155" s="8">
        <v>252.25</v>
      </c>
      <c r="C155" s="6">
        <v>210.24150280000001</v>
      </c>
      <c r="D155" s="6">
        <v>-20984.352350000001</v>
      </c>
      <c r="E155" s="6">
        <v>296559.25809999998</v>
      </c>
      <c r="F155" s="6">
        <v>1042.039389</v>
      </c>
      <c r="G155" s="6">
        <v>-119168.8907</v>
      </c>
      <c r="H155" s="6">
        <v>2825007.9029999999</v>
      </c>
      <c r="I155" s="10" t="s">
        <v>436</v>
      </c>
      <c r="J155" s="22">
        <f t="shared" si="2"/>
        <v>31.449999999999989</v>
      </c>
      <c r="K155" s="10">
        <v>86.33</v>
      </c>
      <c r="L155" s="10">
        <v>110.22</v>
      </c>
      <c r="M155" s="10" t="s">
        <v>537</v>
      </c>
    </row>
    <row r="156" spans="1:13">
      <c r="A156" s="7">
        <v>40787</v>
      </c>
      <c r="B156" s="8">
        <v>269</v>
      </c>
      <c r="C156" s="6">
        <v>216.4562062</v>
      </c>
      <c r="D156" s="6">
        <v>-22832.551520000001</v>
      </c>
      <c r="E156" s="6">
        <v>331044.23330000002</v>
      </c>
      <c r="F156" s="6">
        <v>1030.0465340000001</v>
      </c>
      <c r="G156" s="6">
        <v>-125635.16469999999</v>
      </c>
      <c r="H156" s="6">
        <v>3028595.5</v>
      </c>
      <c r="I156" s="10" t="s">
        <v>436</v>
      </c>
      <c r="J156" s="22">
        <f t="shared" si="2"/>
        <v>16.75</v>
      </c>
      <c r="K156" s="10">
        <v>85.52</v>
      </c>
      <c r="L156" s="10">
        <v>112.83</v>
      </c>
      <c r="M156" s="10" t="s">
        <v>537</v>
      </c>
    </row>
    <row r="157" spans="1:13">
      <c r="A157" s="7">
        <v>40817</v>
      </c>
      <c r="B157" s="8">
        <v>268</v>
      </c>
      <c r="C157" s="6">
        <v>220.2667376</v>
      </c>
      <c r="D157" s="6">
        <v>-25466.856830000001</v>
      </c>
      <c r="E157" s="6">
        <v>357999.67739999999</v>
      </c>
      <c r="F157" s="6">
        <v>1012.701781</v>
      </c>
      <c r="G157" s="6">
        <v>-131331.10709999999</v>
      </c>
      <c r="H157" s="6">
        <v>3078973.7420000001</v>
      </c>
      <c r="I157" s="10" t="s">
        <v>436</v>
      </c>
      <c r="J157" s="22">
        <f t="shared" si="2"/>
        <v>-1</v>
      </c>
      <c r="K157" s="10">
        <v>86.32</v>
      </c>
      <c r="L157" s="10">
        <v>109.55</v>
      </c>
      <c r="M157" s="10" t="s">
        <v>537</v>
      </c>
    </row>
    <row r="158" spans="1:13">
      <c r="A158" s="7">
        <v>40848</v>
      </c>
      <c r="B158" s="8">
        <v>269.75</v>
      </c>
      <c r="C158" s="6">
        <v>223.75962949999999</v>
      </c>
      <c r="D158" s="6">
        <v>-27901.146130000001</v>
      </c>
      <c r="E158" s="6">
        <v>398806.3333</v>
      </c>
      <c r="F158" s="6">
        <v>991.93158040000003</v>
      </c>
      <c r="G158" s="6">
        <v>-136895.4797</v>
      </c>
      <c r="H158" s="6">
        <v>3254273.3670000001</v>
      </c>
      <c r="I158" s="10" t="s">
        <v>436</v>
      </c>
      <c r="J158" s="22">
        <f t="shared" si="2"/>
        <v>1.75</v>
      </c>
      <c r="K158" s="10">
        <v>97.16</v>
      </c>
      <c r="L158" s="10">
        <v>110.77</v>
      </c>
      <c r="M158" s="10" t="s">
        <v>537</v>
      </c>
    </row>
    <row r="159" spans="1:13">
      <c r="A159" s="7">
        <v>40878</v>
      </c>
      <c r="B159" s="8">
        <v>277.60000000000002</v>
      </c>
      <c r="C159" s="6">
        <v>228.36995469999999</v>
      </c>
      <c r="D159" s="6">
        <v>-30076.98416</v>
      </c>
      <c r="E159" s="6">
        <v>424534.87099999998</v>
      </c>
      <c r="F159" s="6">
        <v>975.10101210000005</v>
      </c>
      <c r="G159" s="6">
        <v>-142648.8653</v>
      </c>
      <c r="H159" s="6">
        <v>3403511.7420000001</v>
      </c>
      <c r="I159" s="10" t="s">
        <v>436</v>
      </c>
      <c r="J159" s="22">
        <f t="shared" si="2"/>
        <v>7.8500000000000227</v>
      </c>
      <c r="K159" s="10">
        <v>98.56</v>
      </c>
      <c r="L159" s="10">
        <v>107.87</v>
      </c>
      <c r="M159" s="10" t="s">
        <v>537</v>
      </c>
    </row>
    <row r="160" spans="1:13">
      <c r="A160" s="7">
        <v>40909</v>
      </c>
      <c r="B160" s="8">
        <v>280</v>
      </c>
      <c r="C160" s="6">
        <v>234.58777090000001</v>
      </c>
      <c r="D160" s="6">
        <v>-32902.944409999996</v>
      </c>
      <c r="E160" s="6">
        <v>452101.87099999998</v>
      </c>
      <c r="F160" s="6">
        <v>961.78393129999995</v>
      </c>
      <c r="G160" s="6">
        <v>-148996.0692</v>
      </c>
      <c r="H160" s="6">
        <v>3500160.0320000001</v>
      </c>
      <c r="I160" s="10" t="s">
        <v>436</v>
      </c>
      <c r="J160" s="22">
        <f t="shared" si="2"/>
        <v>2.3999999999999773</v>
      </c>
      <c r="K160" s="10">
        <v>100.27</v>
      </c>
      <c r="L160" s="10">
        <v>110.69</v>
      </c>
      <c r="M160" s="10" t="s">
        <v>537</v>
      </c>
    </row>
    <row r="161" spans="1:13">
      <c r="A161" s="7">
        <v>40940</v>
      </c>
      <c r="B161" s="8">
        <v>281.5</v>
      </c>
      <c r="C161" s="6">
        <v>240.83456340000001</v>
      </c>
      <c r="D161" s="6">
        <v>-35503.102279999999</v>
      </c>
      <c r="E161" s="6">
        <v>480440.86210000003</v>
      </c>
      <c r="F161" s="6">
        <v>950.2584683</v>
      </c>
      <c r="G161" s="6">
        <v>-155869.69699999999</v>
      </c>
      <c r="H161" s="6">
        <v>3519780.3790000002</v>
      </c>
      <c r="I161" s="10" t="s">
        <v>436</v>
      </c>
      <c r="J161" s="22">
        <f t="shared" si="2"/>
        <v>1.5</v>
      </c>
      <c r="K161" s="10">
        <v>102.2</v>
      </c>
      <c r="L161" s="10">
        <v>119.33</v>
      </c>
      <c r="M161" s="10" t="s">
        <v>537</v>
      </c>
    </row>
    <row r="162" spans="1:13">
      <c r="A162" s="7">
        <v>40969</v>
      </c>
      <c r="B162" s="8">
        <v>299.2</v>
      </c>
      <c r="C162" s="6">
        <v>246.29722870000001</v>
      </c>
      <c r="D162" s="6">
        <v>-37974.117380000003</v>
      </c>
      <c r="E162" s="6">
        <v>506045.9032</v>
      </c>
      <c r="F162" s="6">
        <v>940.09005779999995</v>
      </c>
      <c r="G162" s="6">
        <v>-163449.4204</v>
      </c>
      <c r="H162" s="6">
        <v>3584060.3229999999</v>
      </c>
      <c r="I162" s="10" t="s">
        <v>436</v>
      </c>
      <c r="J162" s="22">
        <f t="shared" si="2"/>
        <v>17.699999999999989</v>
      </c>
      <c r="K162" s="10">
        <v>106.16</v>
      </c>
      <c r="L162" s="10">
        <v>125.45</v>
      </c>
      <c r="M162" s="10" t="s">
        <v>537</v>
      </c>
    </row>
    <row r="163" spans="1:13">
      <c r="A163" s="7">
        <v>41000</v>
      </c>
      <c r="B163" s="8">
        <v>302.75</v>
      </c>
      <c r="C163" s="6">
        <v>252.3589149</v>
      </c>
      <c r="D163" s="6">
        <v>-40804.965470000003</v>
      </c>
      <c r="E163" s="6">
        <v>552041.66669999994</v>
      </c>
      <c r="F163" s="6">
        <v>933.36563690000003</v>
      </c>
      <c r="G163" s="6">
        <v>-172292.09710000001</v>
      </c>
      <c r="H163" s="6">
        <v>3604764.233</v>
      </c>
      <c r="I163" s="10" t="s">
        <v>436</v>
      </c>
      <c r="J163" s="22">
        <f t="shared" si="2"/>
        <v>3.5500000000000114</v>
      </c>
      <c r="K163" s="10">
        <v>103.32</v>
      </c>
      <c r="L163" s="10">
        <v>119.75</v>
      </c>
      <c r="M163" s="10" t="s">
        <v>537</v>
      </c>
    </row>
    <row r="164" spans="1:13">
      <c r="A164" s="7">
        <v>41030</v>
      </c>
      <c r="B164" s="8">
        <v>314.75</v>
      </c>
      <c r="C164" s="6">
        <v>258.52146979999998</v>
      </c>
      <c r="D164" s="6">
        <v>-43294.127540000001</v>
      </c>
      <c r="E164" s="6">
        <v>586552.41940000001</v>
      </c>
      <c r="F164" s="6">
        <v>932.55353360000004</v>
      </c>
      <c r="G164" s="6">
        <v>-180153.99770000001</v>
      </c>
      <c r="H164" s="6">
        <v>3771929.5809999998</v>
      </c>
      <c r="I164" s="10" t="s">
        <v>436</v>
      </c>
      <c r="J164" s="22">
        <f t="shared" si="2"/>
        <v>12</v>
      </c>
      <c r="K164" s="10">
        <v>94.66</v>
      </c>
      <c r="L164" s="10">
        <v>110.34</v>
      </c>
      <c r="M164" s="10" t="s">
        <v>537</v>
      </c>
    </row>
    <row r="165" spans="1:13">
      <c r="A165" s="7">
        <v>41061</v>
      </c>
      <c r="B165" s="8">
        <v>311.8</v>
      </c>
      <c r="C165" s="6">
        <v>266.81278159999999</v>
      </c>
      <c r="D165" s="6">
        <v>-46063.489000000001</v>
      </c>
      <c r="E165" s="6">
        <v>612193.63329999999</v>
      </c>
      <c r="F165" s="6">
        <v>946.63361429999998</v>
      </c>
      <c r="G165" s="6">
        <v>-186307.14910000001</v>
      </c>
      <c r="H165" s="6">
        <v>3869849.767</v>
      </c>
      <c r="I165" s="10" t="s">
        <v>436</v>
      </c>
      <c r="J165" s="22">
        <f t="shared" si="2"/>
        <v>-2.9499999999999886</v>
      </c>
      <c r="K165" s="10">
        <v>82.3</v>
      </c>
      <c r="L165" s="10">
        <v>95.16</v>
      </c>
      <c r="M165" s="10" t="s">
        <v>537</v>
      </c>
    </row>
    <row r="166" spans="1:13">
      <c r="A166" s="7">
        <v>41091</v>
      </c>
      <c r="B166" s="8">
        <v>308.75</v>
      </c>
      <c r="C166" s="6">
        <v>276.99709439999998</v>
      </c>
      <c r="D166" s="6">
        <v>-48842.796240000003</v>
      </c>
      <c r="E166" s="6">
        <v>645295.70970000001</v>
      </c>
      <c r="F166" s="6">
        <v>973.44601520000003</v>
      </c>
      <c r="G166" s="6">
        <v>-190805.45740000001</v>
      </c>
      <c r="H166" s="6">
        <v>3942821.1609999998</v>
      </c>
      <c r="I166" s="10" t="s">
        <v>436</v>
      </c>
      <c r="J166" s="22">
        <f t="shared" si="2"/>
        <v>-3.0500000000000114</v>
      </c>
      <c r="K166" s="10">
        <v>87.9</v>
      </c>
      <c r="L166" s="10">
        <v>102.62</v>
      </c>
      <c r="M166" s="10" t="s">
        <v>537</v>
      </c>
    </row>
    <row r="167" spans="1:13">
      <c r="A167" s="7">
        <v>41122</v>
      </c>
      <c r="B167" s="8">
        <v>302.39999999999998</v>
      </c>
      <c r="C167" s="6">
        <v>288.11487049999999</v>
      </c>
      <c r="D167" s="6">
        <v>-51917.411780000002</v>
      </c>
      <c r="E167" s="6">
        <v>687844.12899999996</v>
      </c>
      <c r="F167" s="6">
        <v>1005.226813</v>
      </c>
      <c r="G167" s="6">
        <v>-194654.04920000001</v>
      </c>
      <c r="H167" s="6">
        <v>4121280.1940000001</v>
      </c>
      <c r="I167" s="10" t="s">
        <v>436</v>
      </c>
      <c r="J167" s="22">
        <f t="shared" si="2"/>
        <v>-6.3500000000000227</v>
      </c>
      <c r="K167" s="10">
        <v>94.13</v>
      </c>
      <c r="L167" s="10">
        <v>113.36</v>
      </c>
      <c r="M167" s="10" t="s">
        <v>537</v>
      </c>
    </row>
    <row r="168" spans="1:13">
      <c r="A168" s="7">
        <v>41153</v>
      </c>
      <c r="B168" s="8">
        <v>293.25</v>
      </c>
      <c r="C168" s="6">
        <v>297.65562410000001</v>
      </c>
      <c r="D168" s="6">
        <v>-55112.067600000002</v>
      </c>
      <c r="E168" s="6">
        <v>697023.9</v>
      </c>
      <c r="F168" s="6">
        <v>1034.418666</v>
      </c>
      <c r="G168" s="6">
        <v>-198391.6024</v>
      </c>
      <c r="H168" s="6">
        <v>4239053.1330000004</v>
      </c>
      <c r="I168" s="10" t="s">
        <v>436</v>
      </c>
      <c r="J168" s="22">
        <f t="shared" si="2"/>
        <v>-9.1499999999999773</v>
      </c>
      <c r="K168" s="10">
        <v>94.51</v>
      </c>
      <c r="L168" s="10">
        <v>112.86</v>
      </c>
      <c r="M168" s="10" t="s">
        <v>537</v>
      </c>
    </row>
    <row r="169" spans="1:13">
      <c r="A169" s="7">
        <v>41183</v>
      </c>
      <c r="B169" s="8">
        <v>293.25</v>
      </c>
      <c r="C169" s="6">
        <v>304.90976369999998</v>
      </c>
      <c r="D169" s="6">
        <v>-58332.313549999999</v>
      </c>
      <c r="E169" s="6">
        <v>741217.48389999999</v>
      </c>
      <c r="F169" s="6">
        <v>1058.9560730000001</v>
      </c>
      <c r="G169" s="6">
        <v>-202685.39230000001</v>
      </c>
      <c r="H169" s="6">
        <v>4345628.7740000002</v>
      </c>
      <c r="I169" s="10" t="s">
        <v>436</v>
      </c>
      <c r="J169" s="22">
        <f t="shared" si="2"/>
        <v>0</v>
      </c>
      <c r="K169" s="10">
        <v>89.49</v>
      </c>
      <c r="L169" s="10">
        <v>111.71</v>
      </c>
      <c r="M169" s="10" t="s">
        <v>537</v>
      </c>
    </row>
    <row r="170" spans="1:13">
      <c r="A170" s="7">
        <v>41214</v>
      </c>
      <c r="B170" s="8">
        <v>293.60000000000002</v>
      </c>
      <c r="C170" s="6">
        <v>312.65403479999998</v>
      </c>
      <c r="D170" s="6">
        <v>-61676.999049999999</v>
      </c>
      <c r="E170" s="6">
        <v>775638.26670000004</v>
      </c>
      <c r="F170" s="6">
        <v>1087.2301</v>
      </c>
      <c r="G170" s="6">
        <v>-208693.90100000001</v>
      </c>
      <c r="H170" s="6">
        <v>4500356.6670000004</v>
      </c>
      <c r="I170" s="10" t="s">
        <v>436</v>
      </c>
      <c r="J170" s="22">
        <f t="shared" si="2"/>
        <v>0.35000000000002274</v>
      </c>
      <c r="K170" s="10">
        <v>86.53</v>
      </c>
      <c r="L170" s="10">
        <v>109.06</v>
      </c>
      <c r="M170" s="10" t="s">
        <v>537</v>
      </c>
    </row>
    <row r="171" spans="1:13">
      <c r="A171" s="7">
        <v>41244</v>
      </c>
      <c r="B171" s="8">
        <v>296.75</v>
      </c>
      <c r="C171" s="6">
        <v>323.30798190000002</v>
      </c>
      <c r="D171" s="6">
        <v>-64885.462639999998</v>
      </c>
      <c r="E171" s="6">
        <v>809495.09680000006</v>
      </c>
      <c r="F171" s="6">
        <v>1120.6264160000001</v>
      </c>
      <c r="G171" s="6">
        <v>-216010.41740000001</v>
      </c>
      <c r="H171" s="6">
        <v>4480663.1940000001</v>
      </c>
      <c r="I171" s="10" t="s">
        <v>436</v>
      </c>
      <c r="J171" s="22">
        <f t="shared" si="2"/>
        <v>3.1499999999999773</v>
      </c>
      <c r="K171" s="10">
        <v>87.86</v>
      </c>
      <c r="L171" s="10">
        <v>109.49</v>
      </c>
      <c r="M171" s="10" t="s">
        <v>537</v>
      </c>
    </row>
    <row r="172" spans="1:13">
      <c r="A172" s="7">
        <v>41275</v>
      </c>
      <c r="B172" s="8">
        <v>293</v>
      </c>
      <c r="C172" s="6">
        <v>338.14950690000001</v>
      </c>
      <c r="D172" s="6">
        <v>-68128.538</v>
      </c>
      <c r="E172" s="6">
        <v>846080.03229999996</v>
      </c>
      <c r="F172" s="6">
        <v>1157.588346</v>
      </c>
      <c r="G172" s="6">
        <v>-225430.71030000001</v>
      </c>
      <c r="H172" s="6">
        <v>4584668.0970000001</v>
      </c>
      <c r="I172" s="10" t="s">
        <v>436</v>
      </c>
      <c r="J172" s="22">
        <f t="shared" si="2"/>
        <v>-3.75</v>
      </c>
      <c r="K172" s="10">
        <v>94.76</v>
      </c>
      <c r="L172" s="10">
        <v>112.96</v>
      </c>
      <c r="M172" s="10" t="s">
        <v>537</v>
      </c>
    </row>
    <row r="173" spans="1:13">
      <c r="A173" s="7">
        <v>41306</v>
      </c>
      <c r="B173" s="8">
        <v>294.75</v>
      </c>
      <c r="C173" s="6">
        <v>355.95306440000002</v>
      </c>
      <c r="D173" s="6">
        <v>-71227.543179999993</v>
      </c>
      <c r="E173" s="6">
        <v>897283.71429999999</v>
      </c>
      <c r="F173" s="6">
        <v>1192.6525939999999</v>
      </c>
      <c r="G173" s="6">
        <v>-236364.53570000001</v>
      </c>
      <c r="H173" s="6">
        <v>4832123.4289999995</v>
      </c>
      <c r="I173" s="10" t="s">
        <v>436</v>
      </c>
      <c r="J173" s="22">
        <f t="shared" si="2"/>
        <v>1.75</v>
      </c>
      <c r="K173" s="10">
        <v>95.31</v>
      </c>
      <c r="L173" s="10">
        <v>116.05</v>
      </c>
      <c r="M173" s="10" t="s">
        <v>537</v>
      </c>
    </row>
    <row r="174" spans="1:13">
      <c r="A174" s="7">
        <v>41334</v>
      </c>
      <c r="B174" s="8">
        <v>284.39999999999998</v>
      </c>
      <c r="C174" s="6">
        <v>372.56504910000001</v>
      </c>
      <c r="D174" s="6">
        <v>-73828.199739999996</v>
      </c>
      <c r="E174" s="6">
        <v>932485.09680000006</v>
      </c>
      <c r="F174" s="6">
        <v>1219.358281</v>
      </c>
      <c r="G174" s="6">
        <v>-245813.04740000001</v>
      </c>
      <c r="H174" s="6">
        <v>4978681.7740000002</v>
      </c>
      <c r="I174" s="10" t="s">
        <v>436</v>
      </c>
      <c r="J174" s="22">
        <f t="shared" si="2"/>
        <v>-10.350000000000023</v>
      </c>
      <c r="K174" s="10">
        <v>92.94</v>
      </c>
      <c r="L174" s="10">
        <v>108.47</v>
      </c>
      <c r="M174" s="10" t="s">
        <v>537</v>
      </c>
    </row>
    <row r="175" spans="1:13">
      <c r="A175" s="7">
        <v>41365</v>
      </c>
      <c r="B175" s="8">
        <v>288</v>
      </c>
      <c r="C175" s="6">
        <v>388.8390526</v>
      </c>
      <c r="D175" s="6">
        <v>-76764.462969999993</v>
      </c>
      <c r="E175" s="6">
        <v>945804</v>
      </c>
      <c r="F175" s="6">
        <v>1240.5662010000001</v>
      </c>
      <c r="G175" s="6">
        <v>-254562.5686</v>
      </c>
      <c r="H175" s="6">
        <v>5065376.8329999996</v>
      </c>
      <c r="I175" s="10" t="s">
        <v>436</v>
      </c>
      <c r="J175" s="22">
        <f t="shared" si="2"/>
        <v>3.6000000000000227</v>
      </c>
      <c r="K175" s="10">
        <v>92.02</v>
      </c>
      <c r="L175" s="10">
        <v>102.25</v>
      </c>
      <c r="M175" s="10" t="s">
        <v>537</v>
      </c>
    </row>
    <row r="176" spans="1:13">
      <c r="A176" s="7">
        <v>41395</v>
      </c>
      <c r="B176" s="8">
        <v>288.8</v>
      </c>
      <c r="C176" s="6">
        <v>400.91048979999999</v>
      </c>
      <c r="D176" s="6">
        <v>-79009.434640000007</v>
      </c>
      <c r="E176" s="6">
        <v>1005144.548</v>
      </c>
      <c r="F176" s="6">
        <v>1255.691928</v>
      </c>
      <c r="G176" s="6">
        <v>-260952.42800000001</v>
      </c>
      <c r="H176" s="6">
        <v>5240558.3229999999</v>
      </c>
      <c r="I176" s="10" t="s">
        <v>436</v>
      </c>
      <c r="J176" s="22">
        <f t="shared" si="2"/>
        <v>0.80000000000001137</v>
      </c>
      <c r="K176" s="10">
        <v>94.51</v>
      </c>
      <c r="L176" s="10">
        <v>102.56</v>
      </c>
      <c r="M176" s="10" t="s">
        <v>537</v>
      </c>
    </row>
    <row r="177" spans="1:13">
      <c r="A177" s="7">
        <v>41426</v>
      </c>
      <c r="B177" s="8">
        <v>279.5</v>
      </c>
      <c r="C177" s="6">
        <v>411.44811679999998</v>
      </c>
      <c r="D177" s="6">
        <v>-81383.788610000003</v>
      </c>
      <c r="E177" s="6">
        <v>1055339.6669999999</v>
      </c>
      <c r="F177" s="6">
        <v>1274.024572</v>
      </c>
      <c r="G177" s="6">
        <v>-265718.04940000002</v>
      </c>
      <c r="H177" s="6">
        <v>5387472.5669999998</v>
      </c>
      <c r="I177" s="10" t="s">
        <v>436</v>
      </c>
      <c r="J177" s="22">
        <f t="shared" si="2"/>
        <v>-9.3000000000000114</v>
      </c>
      <c r="K177" s="10">
        <v>95.77</v>
      </c>
      <c r="L177" s="10">
        <v>102.92</v>
      </c>
      <c r="M177" s="10" t="s">
        <v>537</v>
      </c>
    </row>
    <row r="178" spans="1:13">
      <c r="A178" s="7">
        <v>41456</v>
      </c>
      <c r="B178" s="8">
        <v>284</v>
      </c>
      <c r="C178" s="6">
        <v>421.32857280000002</v>
      </c>
      <c r="D178" s="6">
        <v>-83849.282640000005</v>
      </c>
      <c r="E178" s="6">
        <v>1087229.1610000001</v>
      </c>
      <c r="F178" s="6">
        <v>1289.9933779999999</v>
      </c>
      <c r="G178" s="6">
        <v>-268680.94620000001</v>
      </c>
      <c r="H178" s="6">
        <v>5442917.3550000004</v>
      </c>
      <c r="I178" s="10" t="s">
        <v>436</v>
      </c>
      <c r="J178" s="22">
        <f t="shared" si="2"/>
        <v>4.5</v>
      </c>
      <c r="K178" s="10">
        <v>104.67</v>
      </c>
      <c r="L178" s="10">
        <v>107.93</v>
      </c>
      <c r="M178" s="10" t="s">
        <v>537</v>
      </c>
    </row>
    <row r="179" spans="1:13">
      <c r="A179" s="7">
        <v>41487</v>
      </c>
      <c r="B179" s="8">
        <v>284.8</v>
      </c>
      <c r="C179" s="6">
        <v>432.28875210000001</v>
      </c>
      <c r="D179" s="6">
        <v>-86522.2255</v>
      </c>
      <c r="E179" s="6">
        <v>1102954.3230000001</v>
      </c>
      <c r="F179" s="6">
        <v>1303.0518950000001</v>
      </c>
      <c r="G179" s="6">
        <v>-270722.5638</v>
      </c>
      <c r="H179" s="6">
        <v>5416368.5480000004</v>
      </c>
      <c r="I179" s="10" t="s">
        <v>436</v>
      </c>
      <c r="J179" s="22">
        <f t="shared" si="2"/>
        <v>0.80000000000001137</v>
      </c>
      <c r="K179" s="10">
        <v>106.57</v>
      </c>
      <c r="L179" s="10">
        <v>111.28</v>
      </c>
      <c r="M179" s="10" t="s">
        <v>537</v>
      </c>
    </row>
    <row r="180" spans="1:13">
      <c r="A180" s="7">
        <v>41518</v>
      </c>
      <c r="B180" s="8">
        <v>283.75</v>
      </c>
      <c r="C180" s="6">
        <v>440.46666279999999</v>
      </c>
      <c r="D180" s="6">
        <v>-89270.160220000005</v>
      </c>
      <c r="E180" s="6">
        <v>1129643.9669999999</v>
      </c>
      <c r="F180" s="6">
        <v>1309.3945369999999</v>
      </c>
      <c r="G180" s="6">
        <v>-272047.34299999999</v>
      </c>
      <c r="H180" s="6">
        <v>5488537.4000000004</v>
      </c>
      <c r="I180" s="10" t="s">
        <v>436</v>
      </c>
      <c r="J180" s="22">
        <f t="shared" si="2"/>
        <v>-1.0500000000000114</v>
      </c>
      <c r="K180" s="10">
        <v>106.29</v>
      </c>
      <c r="L180" s="10">
        <v>111.6</v>
      </c>
      <c r="M180" s="10" t="s">
        <v>537</v>
      </c>
    </row>
    <row r="181" spans="1:13">
      <c r="A181" s="7">
        <v>41548</v>
      </c>
      <c r="B181" s="8">
        <v>279.75</v>
      </c>
      <c r="C181" s="6">
        <v>444.08880620000002</v>
      </c>
      <c r="D181" s="6">
        <v>-91963.689270000003</v>
      </c>
      <c r="E181" s="6">
        <v>1118812.226</v>
      </c>
      <c r="F181" s="6">
        <v>1310.09401</v>
      </c>
      <c r="G181" s="6">
        <v>-273340.52279999998</v>
      </c>
      <c r="H181" s="6">
        <v>5440636.1289999997</v>
      </c>
      <c r="I181" s="10" t="s">
        <v>436</v>
      </c>
      <c r="J181" s="22">
        <f t="shared" si="2"/>
        <v>-4</v>
      </c>
      <c r="K181" s="10">
        <v>100.54</v>
      </c>
      <c r="L181" s="10">
        <v>109.08</v>
      </c>
      <c r="M181" s="10" t="s">
        <v>537</v>
      </c>
    </row>
    <row r="182" spans="1:13">
      <c r="A182" s="7">
        <v>41579</v>
      </c>
      <c r="B182" s="8">
        <v>283.39999999999998</v>
      </c>
      <c r="C182" s="6">
        <v>445.65574729999997</v>
      </c>
      <c r="D182" s="6">
        <v>-94755.425810000001</v>
      </c>
      <c r="E182" s="6">
        <v>1141386.3999999999</v>
      </c>
      <c r="F182" s="6">
        <v>1308.799197</v>
      </c>
      <c r="G182" s="6">
        <v>-272781.27600000001</v>
      </c>
      <c r="H182" s="6">
        <v>5401078.3329999996</v>
      </c>
      <c r="I182" s="10" t="s">
        <v>436</v>
      </c>
      <c r="J182" s="22">
        <f t="shared" si="2"/>
        <v>3.6499999999999773</v>
      </c>
      <c r="K182" s="10">
        <v>93.86</v>
      </c>
      <c r="L182" s="10">
        <v>107.79</v>
      </c>
      <c r="M182" s="10" t="s">
        <v>537</v>
      </c>
    </row>
    <row r="183" spans="1:13">
      <c r="A183" s="7">
        <v>41609</v>
      </c>
      <c r="B183" s="8">
        <v>290.5</v>
      </c>
      <c r="C183" s="6">
        <v>448.70345479999997</v>
      </c>
      <c r="D183" s="6">
        <v>-97444.688500000004</v>
      </c>
      <c r="E183" s="6">
        <v>1209887.129</v>
      </c>
      <c r="F183" s="6">
        <v>1314.7334109999999</v>
      </c>
      <c r="G183" s="6">
        <v>-274990.28100000002</v>
      </c>
      <c r="H183" s="6">
        <v>5633258.8710000003</v>
      </c>
      <c r="I183" s="10" t="s">
        <v>436</v>
      </c>
      <c r="J183" s="22">
        <f t="shared" si="2"/>
        <v>7.1000000000000227</v>
      </c>
      <c r="K183" s="10">
        <v>97.63</v>
      </c>
      <c r="L183" s="10">
        <v>110.76</v>
      </c>
      <c r="M183" s="10" t="s">
        <v>537</v>
      </c>
    </row>
    <row r="184" spans="1:13">
      <c r="A184" s="7">
        <v>41640</v>
      </c>
      <c r="B184" s="8">
        <v>290</v>
      </c>
      <c r="C184" s="6">
        <v>455.56020319999999</v>
      </c>
      <c r="D184" s="6">
        <v>-100196.56299999999</v>
      </c>
      <c r="E184" s="6">
        <v>1232496.8060000001</v>
      </c>
      <c r="F184" s="6">
        <v>1332.708277</v>
      </c>
      <c r="G184" s="6">
        <v>-277900.02679999999</v>
      </c>
      <c r="H184" s="6">
        <v>5864314.7609999999</v>
      </c>
      <c r="I184" s="10" t="s">
        <v>436</v>
      </c>
      <c r="J184" s="22">
        <f t="shared" si="2"/>
        <v>-0.5</v>
      </c>
      <c r="K184" s="10">
        <v>94.62</v>
      </c>
      <c r="L184" s="10">
        <v>108.12</v>
      </c>
      <c r="M184" s="10" t="s">
        <v>537</v>
      </c>
    </row>
    <row r="185" spans="1:13">
      <c r="A185" s="7">
        <v>41671</v>
      </c>
      <c r="B185" s="8">
        <v>290</v>
      </c>
      <c r="C185" s="6">
        <v>466.97416579999998</v>
      </c>
      <c r="D185" s="6">
        <v>-102915.80710000001</v>
      </c>
      <c r="E185" s="6">
        <v>1281062.6429999999</v>
      </c>
      <c r="F185" s="6">
        <v>1354.968106</v>
      </c>
      <c r="G185" s="6">
        <v>-280686.15840000001</v>
      </c>
      <c r="H185" s="6">
        <v>6043445.7910000002</v>
      </c>
      <c r="I185" s="10" t="s">
        <v>436</v>
      </c>
      <c r="J185" s="22">
        <f t="shared" si="2"/>
        <v>0</v>
      </c>
      <c r="K185" s="10">
        <v>100.82</v>
      </c>
      <c r="L185" s="10">
        <v>108.9</v>
      </c>
      <c r="M185" s="10" t="s">
        <v>537</v>
      </c>
    </row>
    <row r="186" spans="1:13">
      <c r="A186" s="7">
        <v>41699</v>
      </c>
      <c r="B186" s="8">
        <v>288.5</v>
      </c>
      <c r="C186" s="6">
        <v>475.33056959999999</v>
      </c>
      <c r="D186" s="6">
        <v>-105341.0487</v>
      </c>
      <c r="E186" s="6">
        <v>1300770.9350000001</v>
      </c>
      <c r="F186" s="6">
        <v>1359.2587559999999</v>
      </c>
      <c r="G186" s="6">
        <v>-282973.76549999998</v>
      </c>
      <c r="H186" s="6">
        <v>6047498.9249999998</v>
      </c>
      <c r="I186" s="10" t="s">
        <v>436</v>
      </c>
      <c r="J186" s="22">
        <f t="shared" si="2"/>
        <v>-1.5</v>
      </c>
      <c r="K186" s="10">
        <v>100.8</v>
      </c>
      <c r="L186" s="10">
        <v>107.48</v>
      </c>
      <c r="M186" s="10" t="s">
        <v>537</v>
      </c>
    </row>
    <row r="187" spans="1:13">
      <c r="A187" s="7">
        <v>41730</v>
      </c>
      <c r="B187" s="8">
        <v>288.25</v>
      </c>
      <c r="C187" s="6">
        <v>483.95667950000001</v>
      </c>
      <c r="D187" s="6">
        <v>-107992.58229999999</v>
      </c>
      <c r="E187" s="6">
        <v>1374553.4</v>
      </c>
      <c r="F187" s="6">
        <v>1366.065814</v>
      </c>
      <c r="G187" s="6">
        <v>-285273.61749999999</v>
      </c>
      <c r="H187" s="6">
        <v>6246625.926</v>
      </c>
      <c r="I187" s="10" t="s">
        <v>436</v>
      </c>
      <c r="J187" s="22">
        <f t="shared" si="2"/>
        <v>-0.25</v>
      </c>
      <c r="K187" s="10">
        <v>102.07</v>
      </c>
      <c r="L187" s="10">
        <v>107.76</v>
      </c>
      <c r="M187" s="10" t="s">
        <v>537</v>
      </c>
    </row>
    <row r="188" spans="1:13">
      <c r="A188" s="7">
        <v>41760</v>
      </c>
      <c r="B188" s="8">
        <v>287</v>
      </c>
      <c r="C188" s="6">
        <v>492.24805079999999</v>
      </c>
      <c r="D188" s="6">
        <v>-110528.7004</v>
      </c>
      <c r="E188" s="6">
        <v>1383685.419</v>
      </c>
      <c r="F188" s="6">
        <v>1374.883356</v>
      </c>
      <c r="G188" s="6">
        <v>-287312.68040000001</v>
      </c>
      <c r="H188" s="6">
        <v>6445310.1739999996</v>
      </c>
      <c r="I188" s="10" t="s">
        <v>436</v>
      </c>
      <c r="J188" s="22">
        <f t="shared" si="2"/>
        <v>-1.25</v>
      </c>
      <c r="K188" s="10">
        <v>102.18</v>
      </c>
      <c r="L188" s="10">
        <v>109.54</v>
      </c>
      <c r="M188" s="10" t="s">
        <v>537</v>
      </c>
    </row>
    <row r="189" spans="1:13">
      <c r="A189" s="7">
        <v>41791</v>
      </c>
      <c r="B189" s="8">
        <v>289.5</v>
      </c>
      <c r="C189" s="6">
        <v>500.92685180000001</v>
      </c>
      <c r="D189" s="6">
        <v>-113126.82980000001</v>
      </c>
      <c r="E189" s="6">
        <v>1466416.8670000001</v>
      </c>
      <c r="F189" s="6">
        <v>1385.3001019999999</v>
      </c>
      <c r="G189" s="6">
        <v>-289347.20740000001</v>
      </c>
      <c r="H189" s="6">
        <v>6650710.8329999996</v>
      </c>
      <c r="I189" s="10" t="s">
        <v>436</v>
      </c>
      <c r="J189" s="22">
        <f t="shared" si="2"/>
        <v>2.5</v>
      </c>
      <c r="K189" s="10">
        <v>105.79</v>
      </c>
      <c r="L189" s="10">
        <v>111.8</v>
      </c>
      <c r="M189" s="10" t="s">
        <v>537</v>
      </c>
    </row>
    <row r="190" spans="1:13">
      <c r="A190" s="7">
        <v>41821</v>
      </c>
      <c r="B190" s="8">
        <v>293</v>
      </c>
      <c r="C190" s="6">
        <v>509.43904470000001</v>
      </c>
      <c r="D190" s="6">
        <v>-115625.49800000001</v>
      </c>
      <c r="E190" s="6">
        <v>1497000.3740000001</v>
      </c>
      <c r="F190" s="6">
        <v>1395.9894859999999</v>
      </c>
      <c r="G190" s="6">
        <v>-291397.24479999999</v>
      </c>
      <c r="H190" s="6">
        <v>6761598.8420000002</v>
      </c>
      <c r="I190" s="10" t="s">
        <v>436</v>
      </c>
      <c r="J190" s="22">
        <f t="shared" si="2"/>
        <v>3.5</v>
      </c>
      <c r="K190" s="10">
        <v>103.59</v>
      </c>
      <c r="L190" s="10">
        <v>106.77</v>
      </c>
      <c r="M190" s="10" t="s">
        <v>537</v>
      </c>
    </row>
    <row r="191" spans="1:13">
      <c r="A191" s="7">
        <v>41852</v>
      </c>
      <c r="B191" s="8">
        <v>286.39999999999998</v>
      </c>
      <c r="C191" s="6">
        <v>518.19806010000002</v>
      </c>
      <c r="D191" s="6">
        <v>-118197.781</v>
      </c>
      <c r="E191" s="6">
        <v>1528820.932</v>
      </c>
      <c r="F191" s="6">
        <v>1406.553874</v>
      </c>
      <c r="G191" s="6">
        <v>-293749.78629999998</v>
      </c>
      <c r="H191" s="6">
        <v>6875046.4019999998</v>
      </c>
      <c r="I191" s="10" t="s">
        <v>436</v>
      </c>
      <c r="J191" s="22">
        <f t="shared" si="2"/>
        <v>-6.6000000000000227</v>
      </c>
      <c r="K191" s="10">
        <v>96.54</v>
      </c>
      <c r="L191" s="10">
        <v>101.61</v>
      </c>
      <c r="M191" s="10" t="s">
        <v>537</v>
      </c>
    </row>
    <row r="192" spans="1:13">
      <c r="A192" s="7">
        <v>41883</v>
      </c>
      <c r="B192" s="8">
        <v>284.5</v>
      </c>
      <c r="C192" s="6">
        <v>526.70880360000001</v>
      </c>
      <c r="D192" s="6">
        <v>-120763.2764</v>
      </c>
      <c r="E192" s="6">
        <v>1562383.335</v>
      </c>
      <c r="F192" s="6">
        <v>1416.0398970000001</v>
      </c>
      <c r="G192" s="6">
        <v>-296489.91470000002</v>
      </c>
      <c r="H192" s="6">
        <v>6993456.1770000001</v>
      </c>
      <c r="I192" s="10" t="s">
        <v>436</v>
      </c>
      <c r="J192" s="22">
        <f t="shared" si="2"/>
        <v>-1.8999999999999773</v>
      </c>
      <c r="K192" s="10">
        <v>93.21</v>
      </c>
      <c r="L192" s="10">
        <v>97.09</v>
      </c>
      <c r="M192" s="10" t="s">
        <v>537</v>
      </c>
    </row>
    <row r="193" spans="1:13">
      <c r="A193" s="7">
        <v>41913</v>
      </c>
      <c r="B193" s="8">
        <v>294.8</v>
      </c>
      <c r="C193" s="6">
        <v>534.68335930000001</v>
      </c>
      <c r="D193" s="6">
        <v>-123241.2625</v>
      </c>
      <c r="E193" s="6">
        <v>1592275.3870000001</v>
      </c>
      <c r="F193" s="6">
        <v>1425.0867249999999</v>
      </c>
      <c r="G193" s="6">
        <v>-299593.16200000001</v>
      </c>
      <c r="H193" s="6">
        <v>7102007.8540000003</v>
      </c>
      <c r="I193" s="10" t="s">
        <v>436</v>
      </c>
      <c r="J193" s="22">
        <f t="shared" si="2"/>
        <v>10.300000000000011</v>
      </c>
      <c r="K193" s="10">
        <v>84.4</v>
      </c>
      <c r="L193" s="10">
        <v>87.43</v>
      </c>
      <c r="M193" s="10" t="s">
        <v>537</v>
      </c>
    </row>
    <row r="194" spans="1:13">
      <c r="A194" s="7">
        <v>41944</v>
      </c>
      <c r="B194" s="8">
        <v>288.25</v>
      </c>
      <c r="C194" s="6">
        <v>542.67774999999995</v>
      </c>
      <c r="D194" s="6">
        <v>-125798.3961</v>
      </c>
      <c r="E194" s="6">
        <v>1620868.81</v>
      </c>
      <c r="F194" s="6">
        <v>1434.594417</v>
      </c>
      <c r="G194" s="6">
        <v>-303255.15120000002</v>
      </c>
      <c r="H194" s="6">
        <v>7206894.8140000002</v>
      </c>
      <c r="I194" s="10" t="s">
        <v>436</v>
      </c>
      <c r="J194" s="22">
        <f t="shared" si="2"/>
        <v>-6.5500000000000114</v>
      </c>
      <c r="K194" s="10">
        <v>75.790000000000006</v>
      </c>
      <c r="L194" s="10">
        <v>79.44</v>
      </c>
      <c r="M194" s="10" t="s">
        <v>537</v>
      </c>
    </row>
    <row r="195" spans="1:13">
      <c r="A195" s="7">
        <v>41974</v>
      </c>
      <c r="B195" s="8">
        <v>288.25</v>
      </c>
      <c r="C195" s="6">
        <v>550.19973640000001</v>
      </c>
      <c r="D195" s="6">
        <v>-128270.84600000001</v>
      </c>
      <c r="E195" s="6">
        <v>1654796.8470000001</v>
      </c>
      <c r="F195" s="6">
        <v>1443.97497</v>
      </c>
      <c r="G195" s="6">
        <v>-307207.61349999998</v>
      </c>
      <c r="H195" s="6">
        <v>7325371.0219999999</v>
      </c>
      <c r="I195" s="10" t="s">
        <v>436</v>
      </c>
      <c r="J195" s="22">
        <f t="shared" si="2"/>
        <v>0</v>
      </c>
      <c r="M195" s="10" t="s">
        <v>537</v>
      </c>
    </row>
    <row r="196" spans="1:13">
      <c r="A196" s="7">
        <v>42005</v>
      </c>
      <c r="B196" s="8">
        <v>288.25</v>
      </c>
      <c r="C196" s="6">
        <v>557.77402159999997</v>
      </c>
      <c r="D196" s="6">
        <v>-130824.41869999999</v>
      </c>
      <c r="E196" s="6">
        <v>1684750.79</v>
      </c>
      <c r="F196" s="6">
        <v>1453.8673490000001</v>
      </c>
      <c r="G196" s="6">
        <v>-311680.98619999998</v>
      </c>
      <c r="H196" s="6">
        <v>7432767.2989999996</v>
      </c>
      <c r="I196" s="10" t="s">
        <v>436</v>
      </c>
      <c r="J196" s="22">
        <f t="shared" si="2"/>
        <v>0</v>
      </c>
      <c r="M196" s="10" t="s">
        <v>537</v>
      </c>
    </row>
    <row r="197" spans="1:13">
      <c r="A197" s="5">
        <v>39083</v>
      </c>
      <c r="B197" s="6">
        <v>170.21637229999999</v>
      </c>
      <c r="C197" s="6">
        <v>6.2704660529999998</v>
      </c>
      <c r="D197" s="6">
        <v>-1293.842157</v>
      </c>
      <c r="E197" s="6">
        <v>60144.70968</v>
      </c>
      <c r="F197" s="6">
        <v>939.09495470000002</v>
      </c>
      <c r="G197" s="6">
        <v>-122274.4316</v>
      </c>
      <c r="H197" s="6">
        <v>3566112.0970000001</v>
      </c>
      <c r="I197" t="s">
        <v>437</v>
      </c>
      <c r="J197" s="22">
        <f t="shared" si="2"/>
        <v>-118.03362770000001</v>
      </c>
      <c r="K197" s="10">
        <v>54.51</v>
      </c>
      <c r="L197" s="10">
        <v>53.68</v>
      </c>
      <c r="M197" s="10" t="s">
        <v>538</v>
      </c>
    </row>
    <row r="198" spans="1:13">
      <c r="A198" s="7">
        <v>39114</v>
      </c>
      <c r="B198" s="8">
        <v>179.00356170000001</v>
      </c>
      <c r="C198" s="6">
        <v>6.4106585379999999</v>
      </c>
      <c r="D198" s="6">
        <v>-1298.905829</v>
      </c>
      <c r="E198" s="6">
        <v>60806.321430000004</v>
      </c>
      <c r="F198" s="6">
        <v>959.26543619999995</v>
      </c>
      <c r="G198" s="6">
        <v>-126937.0107</v>
      </c>
      <c r="H198" s="6">
        <v>3589399.071</v>
      </c>
      <c r="I198" s="10" t="s">
        <v>437</v>
      </c>
      <c r="J198" s="22">
        <f t="shared" ref="J198:J261" si="3">B198-B197</f>
        <v>8.7871894000000168</v>
      </c>
      <c r="K198" s="10">
        <v>59.28</v>
      </c>
      <c r="L198" s="10">
        <v>57.56</v>
      </c>
      <c r="M198" s="10" t="s">
        <v>538</v>
      </c>
    </row>
    <row r="199" spans="1:13">
      <c r="A199" s="7">
        <v>39142</v>
      </c>
      <c r="B199" s="8">
        <v>178.8841706</v>
      </c>
      <c r="C199" s="6">
        <v>6.5431408150000001</v>
      </c>
      <c r="D199" s="6">
        <v>-1303.431879</v>
      </c>
      <c r="E199" s="6">
        <v>61464.6129</v>
      </c>
      <c r="F199" s="6">
        <v>977.06618260000005</v>
      </c>
      <c r="G199" s="6">
        <v>-131117.39189999999</v>
      </c>
      <c r="H199" s="6">
        <v>3659539.7740000002</v>
      </c>
      <c r="I199" s="10" t="s">
        <v>437</v>
      </c>
      <c r="J199" s="22">
        <f t="shared" si="3"/>
        <v>-0.11939110000000142</v>
      </c>
      <c r="K199" s="10">
        <v>60.44</v>
      </c>
      <c r="L199" s="10">
        <v>62.05</v>
      </c>
      <c r="M199" s="10" t="s">
        <v>538</v>
      </c>
    </row>
    <row r="200" spans="1:13">
      <c r="A200" s="7">
        <v>39173</v>
      </c>
      <c r="B200" s="8">
        <v>185.6065394</v>
      </c>
      <c r="C200" s="6">
        <v>6.6964229319999999</v>
      </c>
      <c r="D200" s="6">
        <v>-1308.4223239999999</v>
      </c>
      <c r="E200" s="6">
        <v>60352.800000000003</v>
      </c>
      <c r="F200" s="6">
        <v>996.28205190000006</v>
      </c>
      <c r="G200" s="6">
        <v>-135712.11009999999</v>
      </c>
      <c r="H200" s="6">
        <v>3695748.5</v>
      </c>
      <c r="I200" s="10" t="s">
        <v>437</v>
      </c>
      <c r="J200" s="22">
        <f t="shared" si="3"/>
        <v>6.7223687999999981</v>
      </c>
      <c r="K200" s="10">
        <v>63.98</v>
      </c>
      <c r="L200" s="10">
        <v>67.489999999999995</v>
      </c>
      <c r="M200" s="10" t="s">
        <v>538</v>
      </c>
    </row>
    <row r="201" spans="1:13">
      <c r="A201" s="7">
        <v>39203</v>
      </c>
      <c r="B201" s="8">
        <v>183.50152270000001</v>
      </c>
      <c r="C201" s="6">
        <v>6.8494888969999996</v>
      </c>
      <c r="D201" s="6">
        <v>-1313.2855509999999</v>
      </c>
      <c r="E201" s="6">
        <v>59222.096769999996</v>
      </c>
      <c r="F201" s="6">
        <v>1014.459266</v>
      </c>
      <c r="G201" s="6">
        <v>-140132.69010000001</v>
      </c>
      <c r="H201" s="6">
        <v>3727683.9679999999</v>
      </c>
      <c r="I201" s="10" t="s">
        <v>437</v>
      </c>
      <c r="J201" s="22">
        <f t="shared" si="3"/>
        <v>-2.1050166999999931</v>
      </c>
      <c r="K201" s="10">
        <v>63.46</v>
      </c>
      <c r="L201" s="10">
        <v>67.209999999999994</v>
      </c>
      <c r="M201" s="10" t="s">
        <v>538</v>
      </c>
    </row>
    <row r="202" spans="1:13">
      <c r="A202" s="7">
        <v>39234</v>
      </c>
      <c r="B202" s="8">
        <v>179.4497892</v>
      </c>
      <c r="C202" s="6">
        <v>7.0097851699999998</v>
      </c>
      <c r="D202" s="6">
        <v>-1318.364186</v>
      </c>
      <c r="E202" s="6">
        <v>58258.533329999998</v>
      </c>
      <c r="F202" s="6">
        <v>1033.1086889999999</v>
      </c>
      <c r="G202" s="6">
        <v>-144684.43700000001</v>
      </c>
      <c r="H202" s="6">
        <v>3767237</v>
      </c>
      <c r="I202" s="10" t="s">
        <v>437</v>
      </c>
      <c r="J202" s="22">
        <f t="shared" si="3"/>
        <v>-4.0517335000000116</v>
      </c>
      <c r="K202" s="10">
        <v>67.489999999999995</v>
      </c>
      <c r="L202" s="10">
        <v>71.05</v>
      </c>
      <c r="M202" s="10" t="s">
        <v>538</v>
      </c>
    </row>
    <row r="203" spans="1:13">
      <c r="A203" s="7">
        <v>39264</v>
      </c>
      <c r="B203" s="8">
        <v>187.5899632</v>
      </c>
      <c r="C203" s="6">
        <v>7.1647902630000004</v>
      </c>
      <c r="D203" s="6">
        <v>-1323.298182</v>
      </c>
      <c r="E203" s="6">
        <v>57093.225810000004</v>
      </c>
      <c r="F203" s="6">
        <v>1051.6271059999999</v>
      </c>
      <c r="G203" s="6">
        <v>-149084.5134</v>
      </c>
      <c r="H203" s="6">
        <v>3826247.4840000002</v>
      </c>
      <c r="I203" s="10" t="s">
        <v>437</v>
      </c>
      <c r="J203" s="22">
        <f t="shared" si="3"/>
        <v>8.1401740000000018</v>
      </c>
      <c r="K203" s="10">
        <v>74.12</v>
      </c>
      <c r="L203" s="10">
        <v>76.930000000000007</v>
      </c>
      <c r="M203" s="10" t="s">
        <v>538</v>
      </c>
    </row>
    <row r="204" spans="1:13">
      <c r="A204" s="7">
        <v>39295</v>
      </c>
      <c r="B204" s="8">
        <v>189.08218719999999</v>
      </c>
      <c r="C204" s="6">
        <v>7.3222547090000001</v>
      </c>
      <c r="D204" s="6">
        <v>-1328.3247759999999</v>
      </c>
      <c r="E204" s="6">
        <v>57741.64516</v>
      </c>
      <c r="F204" s="6">
        <v>1071.682963</v>
      </c>
      <c r="G204" s="6">
        <v>-153633.40539999999</v>
      </c>
      <c r="H204" s="6">
        <v>3829656.0320000001</v>
      </c>
      <c r="I204" s="10" t="s">
        <v>437</v>
      </c>
      <c r="J204" s="22">
        <f t="shared" si="3"/>
        <v>1.4922239999999931</v>
      </c>
      <c r="K204" s="10">
        <v>72.36</v>
      </c>
      <c r="L204" s="10">
        <v>70.760000000000005</v>
      </c>
      <c r="M204" s="10" t="s">
        <v>538</v>
      </c>
    </row>
    <row r="205" spans="1:13">
      <c r="A205" s="7">
        <v>39326</v>
      </c>
      <c r="B205" s="8">
        <v>182.31597479999999</v>
      </c>
      <c r="C205" s="6">
        <v>7.4752318520000003</v>
      </c>
      <c r="D205" s="6">
        <v>-1333.135661</v>
      </c>
      <c r="E205" s="6">
        <v>58034.033329999998</v>
      </c>
      <c r="F205" s="6">
        <v>1092.7521609999999</v>
      </c>
      <c r="G205" s="6">
        <v>-158190.5564</v>
      </c>
      <c r="H205" s="6">
        <v>3855605.4670000002</v>
      </c>
      <c r="I205" s="10" t="s">
        <v>437</v>
      </c>
      <c r="J205" s="22">
        <f t="shared" si="3"/>
        <v>-6.7662124000000006</v>
      </c>
      <c r="K205" s="10">
        <v>79.92</v>
      </c>
      <c r="L205" s="10">
        <v>77.17</v>
      </c>
      <c r="M205" s="10" t="s">
        <v>538</v>
      </c>
    </row>
    <row r="206" spans="1:13">
      <c r="A206" s="7">
        <v>39356</v>
      </c>
      <c r="B206" s="8">
        <v>180.51804619999999</v>
      </c>
      <c r="C206" s="6">
        <v>7.6208696529999997</v>
      </c>
      <c r="D206" s="6">
        <v>-1337.456001</v>
      </c>
      <c r="E206" s="6">
        <v>59620.516130000004</v>
      </c>
      <c r="F206" s="6">
        <v>1112.284948</v>
      </c>
      <c r="G206" s="6">
        <v>-162607.61429999999</v>
      </c>
      <c r="H206" s="6">
        <v>3925763.6129999999</v>
      </c>
      <c r="I206" s="10" t="s">
        <v>437</v>
      </c>
      <c r="J206" s="22">
        <f t="shared" si="3"/>
        <v>-1.7979286000000059</v>
      </c>
      <c r="K206" s="10">
        <v>85.8</v>
      </c>
      <c r="L206" s="10">
        <v>82.34</v>
      </c>
      <c r="M206" s="10" t="s">
        <v>538</v>
      </c>
    </row>
    <row r="207" spans="1:13">
      <c r="A207" s="7">
        <v>39387</v>
      </c>
      <c r="B207" s="8">
        <v>184.46324250000001</v>
      </c>
      <c r="C207" s="6">
        <v>7.7857181259999999</v>
      </c>
      <c r="D207" s="6">
        <v>-1341.4560980000001</v>
      </c>
      <c r="E207" s="6">
        <v>60913.8</v>
      </c>
      <c r="F207" s="6">
        <v>1136.2959060000001</v>
      </c>
      <c r="G207" s="6">
        <v>-167172.2303</v>
      </c>
      <c r="H207" s="6">
        <v>3943817.233</v>
      </c>
      <c r="I207" s="10" t="s">
        <v>437</v>
      </c>
      <c r="J207" s="22">
        <f t="shared" si="3"/>
        <v>3.9451963000000205</v>
      </c>
      <c r="K207" s="10">
        <v>94.77</v>
      </c>
      <c r="L207" s="10">
        <v>92.41</v>
      </c>
      <c r="M207" s="10" t="s">
        <v>538</v>
      </c>
    </row>
    <row r="208" spans="1:13">
      <c r="A208" s="7">
        <v>39417</v>
      </c>
      <c r="B208" s="8">
        <v>185.72406960000001</v>
      </c>
      <c r="C208" s="6">
        <v>7.9953532940000001</v>
      </c>
      <c r="D208" s="6">
        <v>-1344.8130430000001</v>
      </c>
      <c r="E208" s="6">
        <v>60550.06452</v>
      </c>
      <c r="F208" s="6">
        <v>1161.6363289999999</v>
      </c>
      <c r="G208" s="6">
        <v>-171582.55530000001</v>
      </c>
      <c r="H208" s="6">
        <v>3987053.1290000002</v>
      </c>
      <c r="I208" s="10" t="s">
        <v>437</v>
      </c>
      <c r="J208" s="22">
        <f t="shared" si="3"/>
        <v>1.2608271000000002</v>
      </c>
      <c r="K208" s="10">
        <v>91.69</v>
      </c>
      <c r="L208" s="10">
        <v>90.93</v>
      </c>
      <c r="M208" s="10" t="s">
        <v>538</v>
      </c>
    </row>
    <row r="209" spans="1:13">
      <c r="A209" s="7">
        <v>39448</v>
      </c>
      <c r="B209" s="8">
        <v>174.96505060000001</v>
      </c>
      <c r="C209" s="6">
        <v>7.9633200159999999</v>
      </c>
      <c r="D209" s="6">
        <v>-1347.710088</v>
      </c>
      <c r="E209" s="6">
        <v>62922.74194</v>
      </c>
      <c r="F209" s="6">
        <v>1190.6276809999999</v>
      </c>
      <c r="G209" s="6">
        <v>-176118.58689999999</v>
      </c>
      <c r="H209" s="6">
        <v>3985582.3229999999</v>
      </c>
      <c r="I209" s="10" t="s">
        <v>437</v>
      </c>
      <c r="J209" s="22">
        <f t="shared" si="3"/>
        <v>-10.759018999999995</v>
      </c>
      <c r="K209" s="10">
        <v>92.97</v>
      </c>
      <c r="L209" s="10">
        <v>92.18</v>
      </c>
      <c r="M209" s="10" t="s">
        <v>538</v>
      </c>
    </row>
    <row r="210" spans="1:13">
      <c r="A210" s="7">
        <v>39479</v>
      </c>
      <c r="B210" s="8">
        <v>176.00185300000001</v>
      </c>
      <c r="C210" s="6">
        <v>7.9446559519999997</v>
      </c>
      <c r="D210" s="6">
        <v>-1349.9957919999999</v>
      </c>
      <c r="E210" s="6">
        <v>62865.965519999998</v>
      </c>
      <c r="F210" s="6">
        <v>1217.606462</v>
      </c>
      <c r="G210" s="6">
        <v>-180607.82930000001</v>
      </c>
      <c r="H210" s="6">
        <v>4071251.4139999999</v>
      </c>
      <c r="I210" s="10" t="s">
        <v>437</v>
      </c>
      <c r="J210" s="22">
        <f t="shared" si="3"/>
        <v>1.0368023999999991</v>
      </c>
      <c r="K210" s="10">
        <v>95.39</v>
      </c>
      <c r="L210" s="10">
        <v>94.99</v>
      </c>
      <c r="M210" s="10" t="s">
        <v>538</v>
      </c>
    </row>
    <row r="211" spans="1:13">
      <c r="A211" s="7">
        <v>39508</v>
      </c>
      <c r="B211" s="8">
        <v>177.66254799999999</v>
      </c>
      <c r="C211" s="6">
        <v>7.8439407110000001</v>
      </c>
      <c r="D211" s="6">
        <v>-1351.626076</v>
      </c>
      <c r="E211" s="6">
        <v>61925.29032</v>
      </c>
      <c r="F211" s="6">
        <v>1239.710255</v>
      </c>
      <c r="G211" s="6">
        <v>-184701.95569999999</v>
      </c>
      <c r="H211" s="6">
        <v>4132988.5809999998</v>
      </c>
      <c r="I211" s="10" t="s">
        <v>437</v>
      </c>
      <c r="J211" s="22">
        <f t="shared" si="3"/>
        <v>1.6606949999999756</v>
      </c>
      <c r="K211" s="10">
        <v>105.45</v>
      </c>
      <c r="L211" s="10">
        <v>103.64</v>
      </c>
      <c r="M211" s="10" t="s">
        <v>538</v>
      </c>
    </row>
    <row r="212" spans="1:13">
      <c r="A212" s="7">
        <v>39539</v>
      </c>
      <c r="B212" s="8">
        <v>179.42126300000001</v>
      </c>
      <c r="C212" s="6">
        <v>7.7736907369999999</v>
      </c>
      <c r="D212" s="6">
        <v>-1352.910869</v>
      </c>
      <c r="E212" s="6">
        <v>62610.56667</v>
      </c>
      <c r="F212" s="6">
        <v>1255.6843510000001</v>
      </c>
      <c r="G212" s="6">
        <v>-188807.22390000001</v>
      </c>
      <c r="H212" s="6">
        <v>4197544.3669999996</v>
      </c>
      <c r="I212" s="10" t="s">
        <v>437</v>
      </c>
      <c r="J212" s="22">
        <f t="shared" si="3"/>
        <v>1.7587150000000236</v>
      </c>
      <c r="K212" s="10">
        <v>112.58</v>
      </c>
      <c r="L212" s="10">
        <v>109.07</v>
      </c>
      <c r="M212" s="10" t="s">
        <v>538</v>
      </c>
    </row>
    <row r="213" spans="1:13">
      <c r="A213" s="7">
        <v>39569</v>
      </c>
      <c r="B213" s="8">
        <v>190.31714959999999</v>
      </c>
      <c r="C213" s="6">
        <v>7.3889785659999996</v>
      </c>
      <c r="D213" s="6">
        <v>-1353.769497</v>
      </c>
      <c r="E213" s="6">
        <v>60843.6129</v>
      </c>
      <c r="F213" s="6">
        <v>1259.9004990000001</v>
      </c>
      <c r="G213" s="6">
        <v>-192519.5717</v>
      </c>
      <c r="H213" s="6">
        <v>4246487.2259999998</v>
      </c>
      <c r="I213" s="10" t="s">
        <v>437</v>
      </c>
      <c r="J213" s="22">
        <f t="shared" si="3"/>
        <v>10.895886599999983</v>
      </c>
      <c r="K213" s="10">
        <v>125.4</v>
      </c>
      <c r="L213" s="10">
        <v>122.8</v>
      </c>
      <c r="M213" s="10" t="s">
        <v>538</v>
      </c>
    </row>
    <row r="214" spans="1:13">
      <c r="A214" s="7">
        <v>39600</v>
      </c>
      <c r="B214" s="8">
        <v>199.4402504</v>
      </c>
      <c r="C214" s="6">
        <v>7.0885565880000003</v>
      </c>
      <c r="D214" s="6">
        <v>-1354.3682679999999</v>
      </c>
      <c r="E214" s="6">
        <v>60769.7</v>
      </c>
      <c r="F214" s="6">
        <v>1248.5983670000001</v>
      </c>
      <c r="G214" s="6">
        <v>-196293.467</v>
      </c>
      <c r="H214" s="6">
        <v>4236727.4000000004</v>
      </c>
      <c r="I214" s="10" t="s">
        <v>437</v>
      </c>
      <c r="J214" s="22">
        <f t="shared" si="3"/>
        <v>9.1231008000000031</v>
      </c>
      <c r="K214" s="10">
        <v>133.88</v>
      </c>
      <c r="L214" s="10">
        <v>132.32</v>
      </c>
      <c r="M214" s="10" t="s">
        <v>538</v>
      </c>
    </row>
    <row r="215" spans="1:13">
      <c r="A215" s="7">
        <v>39630</v>
      </c>
      <c r="B215" s="8">
        <v>199.0578611</v>
      </c>
      <c r="C215" s="6">
        <v>6.7746882030000002</v>
      </c>
      <c r="D215" s="6">
        <v>-1354.7722080000001</v>
      </c>
      <c r="E215" s="6">
        <v>60029.74194</v>
      </c>
      <c r="F215" s="6">
        <v>1225.2141770000001</v>
      </c>
      <c r="G215" s="6">
        <v>-199895.79139999999</v>
      </c>
      <c r="H215" s="6">
        <v>4289949.6129999999</v>
      </c>
      <c r="I215" s="10" t="s">
        <v>437</v>
      </c>
      <c r="J215" s="22">
        <f t="shared" si="3"/>
        <v>-0.38238929999999982</v>
      </c>
      <c r="K215" s="10">
        <v>133.37</v>
      </c>
      <c r="L215" s="10">
        <v>132.72</v>
      </c>
      <c r="M215" s="10" t="s">
        <v>538</v>
      </c>
    </row>
    <row r="216" spans="1:13">
      <c r="A216" s="7">
        <v>39661</v>
      </c>
      <c r="B216" s="8">
        <v>221.9574503</v>
      </c>
      <c r="C216" s="6">
        <v>6.5017998370000001</v>
      </c>
      <c r="D216" s="6">
        <v>-1355.153327</v>
      </c>
      <c r="E216" s="6">
        <v>58795.06452</v>
      </c>
      <c r="F216" s="6">
        <v>1200.9406670000001</v>
      </c>
      <c r="G216" s="6">
        <v>-203765.5606</v>
      </c>
      <c r="H216" s="6">
        <v>4304028.6129999999</v>
      </c>
      <c r="I216" s="10" t="s">
        <v>437</v>
      </c>
      <c r="J216" s="22">
        <f t="shared" si="3"/>
        <v>22.899589200000008</v>
      </c>
      <c r="K216" s="10">
        <v>116.67</v>
      </c>
      <c r="L216" s="10">
        <v>113.24</v>
      </c>
      <c r="M216" s="10" t="s">
        <v>538</v>
      </c>
    </row>
    <row r="217" spans="1:13">
      <c r="A217" s="7">
        <v>39692</v>
      </c>
      <c r="B217" s="8">
        <v>239.91317280000001</v>
      </c>
      <c r="C217" s="6">
        <v>6.1835572760000002</v>
      </c>
      <c r="D217" s="6">
        <v>-1355.7255230000001</v>
      </c>
      <c r="E217" s="6">
        <v>54645.766669999997</v>
      </c>
      <c r="F217" s="6">
        <v>1185.589557</v>
      </c>
      <c r="G217" s="6">
        <v>-207780.92860000001</v>
      </c>
      <c r="H217" s="6">
        <v>4153727.9</v>
      </c>
      <c r="I217" s="10" t="s">
        <v>437</v>
      </c>
      <c r="J217" s="22">
        <f t="shared" si="3"/>
        <v>17.955722500000007</v>
      </c>
      <c r="K217" s="10">
        <v>104.11</v>
      </c>
      <c r="L217" s="10">
        <v>97.23</v>
      </c>
      <c r="M217" s="10" t="s">
        <v>538</v>
      </c>
    </row>
    <row r="218" spans="1:13">
      <c r="A218" s="7">
        <v>39722</v>
      </c>
      <c r="B218" s="8">
        <v>239.0002939</v>
      </c>
      <c r="C218" s="6">
        <v>5.8532407529999997</v>
      </c>
      <c r="D218" s="6">
        <v>-1356.757897</v>
      </c>
      <c r="E218" s="6">
        <v>60303.32258</v>
      </c>
      <c r="F218" s="6">
        <v>1187.5423089999999</v>
      </c>
      <c r="G218" s="6">
        <v>-212016.0129</v>
      </c>
      <c r="H218" s="6">
        <v>4416548.9349999996</v>
      </c>
      <c r="I218" s="10" t="s">
        <v>437</v>
      </c>
      <c r="J218" s="22">
        <f t="shared" si="3"/>
        <v>-0.91287890000000971</v>
      </c>
      <c r="K218" s="10">
        <v>76.61</v>
      </c>
      <c r="L218" s="10">
        <v>71.58</v>
      </c>
      <c r="M218" s="10" t="s">
        <v>538</v>
      </c>
    </row>
    <row r="219" spans="1:13">
      <c r="A219" s="7">
        <v>39753</v>
      </c>
      <c r="B219" s="8">
        <v>244.45257140000001</v>
      </c>
      <c r="C219" s="6">
        <v>5.5262883819999997</v>
      </c>
      <c r="D219" s="6">
        <v>-1358.9237909999999</v>
      </c>
      <c r="E219" s="6">
        <v>60142.233330000003</v>
      </c>
      <c r="F219" s="6">
        <v>1213.766844</v>
      </c>
      <c r="G219" s="6">
        <v>-217000.7525</v>
      </c>
      <c r="H219" s="6">
        <v>4478670.5</v>
      </c>
      <c r="I219" s="10" t="s">
        <v>437</v>
      </c>
      <c r="J219" s="22">
        <f t="shared" si="3"/>
        <v>5.4522775000000081</v>
      </c>
      <c r="K219" s="10">
        <v>57.31</v>
      </c>
      <c r="L219" s="10">
        <v>52.45</v>
      </c>
      <c r="M219" s="10" t="s">
        <v>538</v>
      </c>
    </row>
    <row r="220" spans="1:13">
      <c r="A220" s="7">
        <v>39783</v>
      </c>
      <c r="B220" s="8">
        <v>230.4620693</v>
      </c>
      <c r="C220" s="6">
        <v>5.2593152119999997</v>
      </c>
      <c r="D220" s="6">
        <v>-1363.639729</v>
      </c>
      <c r="E220" s="6">
        <v>60978.32258</v>
      </c>
      <c r="F220" s="6">
        <v>1262.8056650000001</v>
      </c>
      <c r="G220" s="6">
        <v>-222357.61550000001</v>
      </c>
      <c r="H220" s="6">
        <v>4533682</v>
      </c>
      <c r="I220" s="10" t="s">
        <v>437</v>
      </c>
      <c r="J220" s="22">
        <f t="shared" si="3"/>
        <v>-13.990502100000015</v>
      </c>
      <c r="K220" s="10">
        <v>41.12</v>
      </c>
      <c r="L220" s="10">
        <v>39.950000000000003</v>
      </c>
      <c r="M220" s="10" t="s">
        <v>538</v>
      </c>
    </row>
    <row r="221" spans="1:13">
      <c r="A221" s="7">
        <v>39814</v>
      </c>
      <c r="B221" s="8">
        <v>209.94253309999999</v>
      </c>
      <c r="C221" s="6">
        <v>5.0629054829999998</v>
      </c>
      <c r="D221" s="6">
        <v>-1350.5352740000001</v>
      </c>
      <c r="E221" s="6">
        <v>61968.74194</v>
      </c>
      <c r="F221" s="6">
        <v>1345.2024100000001</v>
      </c>
      <c r="G221" s="6">
        <v>-228480.90789999999</v>
      </c>
      <c r="H221" s="6">
        <v>4547781.3229999999</v>
      </c>
      <c r="I221" s="10" t="s">
        <v>437</v>
      </c>
      <c r="J221" s="22">
        <f t="shared" si="3"/>
        <v>-20.519536200000005</v>
      </c>
      <c r="K221" s="10">
        <v>41.71</v>
      </c>
      <c r="L221" s="10">
        <v>43.44</v>
      </c>
      <c r="M221" s="10" t="s">
        <v>538</v>
      </c>
    </row>
    <row r="222" spans="1:13">
      <c r="A222" s="7">
        <v>39845</v>
      </c>
      <c r="B222" s="8">
        <v>182.39636909999999</v>
      </c>
      <c r="C222" s="6">
        <v>4.9833276150000003</v>
      </c>
      <c r="D222" s="6">
        <v>-1346.6114319999999</v>
      </c>
      <c r="E222" s="6">
        <v>59743.821430000004</v>
      </c>
      <c r="F222" s="6">
        <v>1471.9484580000001</v>
      </c>
      <c r="G222" s="6">
        <v>-235020.5759</v>
      </c>
      <c r="H222" s="6">
        <v>4425235.3569999998</v>
      </c>
      <c r="I222" s="10" t="s">
        <v>437</v>
      </c>
      <c r="J222" s="22">
        <f t="shared" si="3"/>
        <v>-27.546164000000005</v>
      </c>
      <c r="K222" s="10">
        <v>39.090000000000003</v>
      </c>
      <c r="L222" s="10">
        <v>43.32</v>
      </c>
      <c r="M222" s="10" t="s">
        <v>538</v>
      </c>
    </row>
    <row r="223" spans="1:13">
      <c r="A223" s="7">
        <v>39873</v>
      </c>
      <c r="B223" s="8">
        <v>155.86590749999999</v>
      </c>
      <c r="C223" s="6">
        <v>5.0114877599999996</v>
      </c>
      <c r="D223" s="6">
        <v>-1340.309573</v>
      </c>
      <c r="E223" s="6">
        <v>59879.6129</v>
      </c>
      <c r="F223" s="6">
        <v>1626.194784</v>
      </c>
      <c r="G223" s="6">
        <v>-241658.98</v>
      </c>
      <c r="H223" s="6">
        <v>4683131.4840000002</v>
      </c>
      <c r="I223" s="10" t="s">
        <v>437</v>
      </c>
      <c r="J223" s="22">
        <f t="shared" si="3"/>
        <v>-26.530461599999995</v>
      </c>
      <c r="K223" s="10">
        <v>47.94</v>
      </c>
      <c r="L223" s="10">
        <v>46.54</v>
      </c>
      <c r="M223" s="10" t="s">
        <v>538</v>
      </c>
    </row>
    <row r="224" spans="1:13">
      <c r="A224" s="7">
        <v>39904</v>
      </c>
      <c r="B224" s="8">
        <v>146.11891610000001</v>
      </c>
      <c r="C224" s="6">
        <v>5.0970265909999997</v>
      </c>
      <c r="D224" s="6">
        <v>-1330.873599</v>
      </c>
      <c r="E224" s="6">
        <v>58408.633329999997</v>
      </c>
      <c r="F224" s="6">
        <v>1839.921928</v>
      </c>
      <c r="G224" s="6">
        <v>-247594.4817</v>
      </c>
      <c r="H224" s="6">
        <v>4755961.3669999996</v>
      </c>
      <c r="I224" s="10" t="s">
        <v>437</v>
      </c>
      <c r="J224" s="22">
        <f t="shared" si="3"/>
        <v>-9.7469913999999847</v>
      </c>
      <c r="K224" s="10">
        <v>49.65</v>
      </c>
      <c r="L224" s="10">
        <v>50.18</v>
      </c>
      <c r="M224" s="10" t="s">
        <v>538</v>
      </c>
    </row>
    <row r="225" spans="1:13">
      <c r="A225" s="7">
        <v>39934</v>
      </c>
      <c r="B225" s="8">
        <v>136.07045049999999</v>
      </c>
      <c r="C225" s="6">
        <v>5.1558442160000002</v>
      </c>
      <c r="D225" s="6">
        <v>-1318.1163280000001</v>
      </c>
      <c r="E225" s="6">
        <v>56830.193550000004</v>
      </c>
      <c r="F225" s="6">
        <v>2066.73731</v>
      </c>
      <c r="G225" s="6">
        <v>-257596.34080000001</v>
      </c>
      <c r="H225" s="6">
        <v>4830214.3550000004</v>
      </c>
      <c r="I225" s="10" t="s">
        <v>437</v>
      </c>
      <c r="J225" s="22">
        <f t="shared" si="3"/>
        <v>-10.048465600000014</v>
      </c>
      <c r="K225" s="10">
        <v>59.03</v>
      </c>
      <c r="L225" s="10">
        <v>57.3</v>
      </c>
      <c r="M225" s="10" t="s">
        <v>538</v>
      </c>
    </row>
    <row r="226" spans="1:13">
      <c r="A226" s="7">
        <v>39965</v>
      </c>
      <c r="B226" s="8">
        <v>126.12494359999999</v>
      </c>
      <c r="C226" s="6">
        <v>5.1659759479999998</v>
      </c>
      <c r="D226" s="6">
        <v>-1300.0723840000001</v>
      </c>
      <c r="E226" s="6">
        <v>55219.033329999998</v>
      </c>
      <c r="F226" s="6">
        <v>2304.3278369999998</v>
      </c>
      <c r="G226" s="6">
        <v>-264755.92930000002</v>
      </c>
      <c r="H226" s="6">
        <v>4907948.9000000004</v>
      </c>
      <c r="I226" s="10" t="s">
        <v>437</v>
      </c>
      <c r="J226" s="22">
        <f t="shared" si="3"/>
        <v>-9.945506899999998</v>
      </c>
      <c r="K226" s="10">
        <v>69.64</v>
      </c>
      <c r="L226" s="10">
        <v>68.61</v>
      </c>
      <c r="M226" s="10" t="s">
        <v>538</v>
      </c>
    </row>
    <row r="227" spans="1:13">
      <c r="A227" s="7">
        <v>39995</v>
      </c>
      <c r="B227" s="8">
        <v>133.00234710000001</v>
      </c>
      <c r="C227" s="6">
        <v>5.0975494450000003</v>
      </c>
      <c r="D227" s="6">
        <v>-1282.2650639999999</v>
      </c>
      <c r="E227" s="6">
        <v>53507.838710000004</v>
      </c>
      <c r="F227" s="6">
        <v>2510.7440160000001</v>
      </c>
      <c r="G227" s="6">
        <v>-276385.68949999998</v>
      </c>
      <c r="H227" s="6">
        <v>4980186.1610000003</v>
      </c>
      <c r="I227" s="10" t="s">
        <v>437</v>
      </c>
      <c r="J227" s="22">
        <f t="shared" si="3"/>
        <v>6.877403500000014</v>
      </c>
      <c r="K227" s="10">
        <v>64.150000000000006</v>
      </c>
      <c r="L227" s="10">
        <v>64.44</v>
      </c>
      <c r="M227" s="10" t="s">
        <v>538</v>
      </c>
    </row>
    <row r="228" spans="1:13">
      <c r="A228" s="7">
        <v>40026</v>
      </c>
      <c r="B228" s="8">
        <v>147.8014091</v>
      </c>
      <c r="C228" s="6">
        <v>5.0801099330000001</v>
      </c>
      <c r="D228" s="6">
        <v>-1252.7480880000001</v>
      </c>
      <c r="E228" s="6">
        <v>54105.903230000004</v>
      </c>
      <c r="F228" s="6">
        <v>2690.585654</v>
      </c>
      <c r="G228" s="6">
        <v>-285418.7586</v>
      </c>
      <c r="H228" s="6">
        <v>5179400.9029999999</v>
      </c>
      <c r="I228" s="10" t="s">
        <v>437</v>
      </c>
      <c r="J228" s="22">
        <f t="shared" si="3"/>
        <v>14.799061999999992</v>
      </c>
      <c r="K228" s="10">
        <v>71.05</v>
      </c>
      <c r="L228" s="10">
        <v>72.510000000000005</v>
      </c>
      <c r="M228" s="10" t="s">
        <v>538</v>
      </c>
    </row>
    <row r="229" spans="1:13">
      <c r="A229" s="7">
        <v>40057</v>
      </c>
      <c r="B229" s="8">
        <v>154.13193340000001</v>
      </c>
      <c r="C229" s="6">
        <v>4.9733971449999999</v>
      </c>
      <c r="D229" s="6">
        <v>-1224.95892</v>
      </c>
      <c r="E229" s="6">
        <v>54637.666669999999</v>
      </c>
      <c r="F229" s="6">
        <v>2823.9539970000001</v>
      </c>
      <c r="G229" s="6">
        <v>-299131.55609999999</v>
      </c>
      <c r="H229" s="6">
        <v>5331352.5329999998</v>
      </c>
      <c r="I229" s="10" t="s">
        <v>437</v>
      </c>
      <c r="J229" s="22">
        <f t="shared" si="3"/>
        <v>6.3305243000000075</v>
      </c>
      <c r="K229" s="10">
        <v>69.41</v>
      </c>
      <c r="L229" s="10">
        <v>67.650000000000006</v>
      </c>
      <c r="M229" s="10" t="s">
        <v>538</v>
      </c>
    </row>
    <row r="230" spans="1:13">
      <c r="A230" s="7">
        <v>40087</v>
      </c>
      <c r="B230" s="8">
        <v>161.24804090000001</v>
      </c>
      <c r="C230" s="6">
        <v>5.0628939979999998</v>
      </c>
      <c r="D230" s="6">
        <v>-1197.343271</v>
      </c>
      <c r="E230" s="6">
        <v>52723.74194</v>
      </c>
      <c r="F230" s="6">
        <v>2917.2602299999999</v>
      </c>
      <c r="G230" s="6">
        <v>-309705.39110000001</v>
      </c>
      <c r="H230" s="6">
        <v>5496300.1610000003</v>
      </c>
      <c r="I230" s="10" t="s">
        <v>437</v>
      </c>
      <c r="J230" s="22">
        <f t="shared" si="3"/>
        <v>7.1161074999999983</v>
      </c>
      <c r="K230" s="10">
        <v>75.72</v>
      </c>
      <c r="L230" s="10">
        <v>72.77</v>
      </c>
      <c r="M230" s="10" t="s">
        <v>538</v>
      </c>
    </row>
    <row r="231" spans="1:13">
      <c r="A231" s="7">
        <v>40118</v>
      </c>
      <c r="B231" s="8">
        <v>175.41087959999999</v>
      </c>
      <c r="C231" s="6">
        <v>4.9858430680000003</v>
      </c>
      <c r="D231" s="6">
        <v>-1169.8609349999999</v>
      </c>
      <c r="E231" s="6">
        <v>54093.766669999997</v>
      </c>
      <c r="F231" s="6">
        <v>2983.9984009999998</v>
      </c>
      <c r="G231" s="6">
        <v>-323085.76669999998</v>
      </c>
      <c r="H231" s="6">
        <v>5717947.733</v>
      </c>
      <c r="I231" s="10" t="s">
        <v>437</v>
      </c>
      <c r="J231" s="22">
        <f t="shared" si="3"/>
        <v>14.16283869999998</v>
      </c>
      <c r="K231" s="10">
        <v>77.989999999999995</v>
      </c>
      <c r="L231" s="10">
        <v>76.66</v>
      </c>
      <c r="M231" s="10" t="s">
        <v>538</v>
      </c>
    </row>
    <row r="232" spans="1:13">
      <c r="A232" s="7">
        <v>40148</v>
      </c>
      <c r="B232" s="8">
        <v>188.23417430000001</v>
      </c>
      <c r="C232" s="6">
        <v>4.7539869760000002</v>
      </c>
      <c r="D232" s="6">
        <v>-1146.671431</v>
      </c>
      <c r="E232" s="6">
        <v>54085.96774</v>
      </c>
      <c r="F232" s="6">
        <v>3001.3401220000001</v>
      </c>
      <c r="G232" s="6">
        <v>-337911.35979999998</v>
      </c>
      <c r="H232" s="6">
        <v>5667608.0650000004</v>
      </c>
      <c r="I232" s="10" t="s">
        <v>437</v>
      </c>
      <c r="J232" s="22">
        <f t="shared" si="3"/>
        <v>12.823294700000019</v>
      </c>
      <c r="K232" s="10">
        <v>74.47</v>
      </c>
      <c r="L232" s="10">
        <v>74.459999999999994</v>
      </c>
      <c r="M232" s="10" t="s">
        <v>538</v>
      </c>
    </row>
    <row r="233" spans="1:13">
      <c r="A233" s="7">
        <v>40179</v>
      </c>
      <c r="B233" s="8">
        <v>211.4847072</v>
      </c>
      <c r="C233" s="6">
        <v>4.543045083</v>
      </c>
      <c r="D233" s="6">
        <v>-1122.6955170000001</v>
      </c>
      <c r="E233" s="6">
        <v>52460.516130000004</v>
      </c>
      <c r="F233" s="6">
        <v>2981.2877520000002</v>
      </c>
      <c r="G233" s="6">
        <v>-352158.14610000001</v>
      </c>
      <c r="H233" s="6">
        <v>5810530.6770000001</v>
      </c>
      <c r="I233" s="10" t="s">
        <v>437</v>
      </c>
      <c r="J233" s="22">
        <f t="shared" si="3"/>
        <v>23.250532899999996</v>
      </c>
      <c r="K233" s="10">
        <v>78.33</v>
      </c>
      <c r="L233" s="10">
        <v>76.17</v>
      </c>
      <c r="M233" s="10" t="s">
        <v>538</v>
      </c>
    </row>
    <row r="234" spans="1:13">
      <c r="A234" s="7">
        <v>40210</v>
      </c>
      <c r="B234" s="8">
        <v>229.9741391</v>
      </c>
      <c r="C234" s="6">
        <v>4.2323258060000004</v>
      </c>
      <c r="D234" s="6">
        <v>-1101.0516709999999</v>
      </c>
      <c r="E234" s="6">
        <v>53583.5</v>
      </c>
      <c r="F234" s="6">
        <v>2951.9423179999999</v>
      </c>
      <c r="G234" s="6">
        <v>-366632.91039999999</v>
      </c>
      <c r="H234" s="6">
        <v>6095790.1069999998</v>
      </c>
      <c r="I234" s="10" t="s">
        <v>437</v>
      </c>
      <c r="J234" s="22">
        <f t="shared" si="3"/>
        <v>18.4894319</v>
      </c>
      <c r="K234" s="10">
        <v>76.39</v>
      </c>
      <c r="L234" s="10">
        <v>73.75</v>
      </c>
      <c r="M234" s="10" t="s">
        <v>538</v>
      </c>
    </row>
    <row r="235" spans="1:13">
      <c r="A235" s="7">
        <v>40238</v>
      </c>
      <c r="B235" s="8">
        <v>234.16188299999999</v>
      </c>
      <c r="C235" s="6">
        <v>3.920662879</v>
      </c>
      <c r="D235" s="6">
        <v>-1080.8556309999999</v>
      </c>
      <c r="E235" s="6">
        <v>55349.870970000004</v>
      </c>
      <c r="F235" s="6">
        <v>2928.3780430000002</v>
      </c>
      <c r="G235" s="6">
        <v>-379851.27149999997</v>
      </c>
      <c r="H235" s="6">
        <v>6503651.7419999996</v>
      </c>
      <c r="I235" s="10" t="s">
        <v>437</v>
      </c>
      <c r="J235" s="22">
        <f t="shared" si="3"/>
        <v>4.1877438999999868</v>
      </c>
      <c r="K235" s="10">
        <v>81.2</v>
      </c>
      <c r="L235" s="10">
        <v>78.83</v>
      </c>
      <c r="M235" s="10" t="s">
        <v>538</v>
      </c>
    </row>
    <row r="236" spans="1:13">
      <c r="A236" s="7">
        <v>40269</v>
      </c>
      <c r="B236" s="8">
        <v>237.45179569999999</v>
      </c>
      <c r="C236" s="6">
        <v>3.6082086659999999</v>
      </c>
      <c r="D236" s="6">
        <v>-1055.280248</v>
      </c>
      <c r="E236" s="6">
        <v>53485.4</v>
      </c>
      <c r="F236" s="6">
        <v>2916.8972939999999</v>
      </c>
      <c r="G236" s="6">
        <v>-394584.71889999998</v>
      </c>
      <c r="H236" s="6">
        <v>6598785.767</v>
      </c>
      <c r="I236" s="10" t="s">
        <v>437</v>
      </c>
      <c r="J236" s="22">
        <f t="shared" si="3"/>
        <v>3.2899127000000021</v>
      </c>
      <c r="K236" s="10">
        <v>84.29</v>
      </c>
      <c r="L236" s="10">
        <v>84.82</v>
      </c>
      <c r="M236" s="10" t="s">
        <v>538</v>
      </c>
    </row>
    <row r="237" spans="1:13">
      <c r="A237" s="7">
        <v>40299</v>
      </c>
      <c r="B237" s="8">
        <v>231.36947409999999</v>
      </c>
      <c r="C237" s="6">
        <v>3.4041671459999998</v>
      </c>
      <c r="D237" s="6">
        <v>-1026.448832</v>
      </c>
      <c r="E237" s="6">
        <v>52743</v>
      </c>
      <c r="F237" s="6">
        <v>2917.5972670000001</v>
      </c>
      <c r="G237" s="6">
        <v>-409020.3028</v>
      </c>
      <c r="H237" s="6">
        <v>6804522.5810000002</v>
      </c>
      <c r="I237" s="10" t="s">
        <v>437</v>
      </c>
      <c r="J237" s="22">
        <f t="shared" si="3"/>
        <v>-6.0823216000000002</v>
      </c>
      <c r="K237" s="10">
        <v>73.739999999999995</v>
      </c>
      <c r="L237" s="10">
        <v>75.95</v>
      </c>
      <c r="M237" s="10" t="s">
        <v>538</v>
      </c>
    </row>
    <row r="238" spans="1:13">
      <c r="A238" s="7">
        <v>40330</v>
      </c>
      <c r="B238" s="8">
        <v>230.9924298</v>
      </c>
      <c r="C238" s="6">
        <v>3.2319914540000001</v>
      </c>
      <c r="D238" s="6">
        <v>-992.36208509999994</v>
      </c>
      <c r="E238" s="6">
        <v>50975.06667</v>
      </c>
      <c r="F238" s="6">
        <v>2943.5666000000001</v>
      </c>
      <c r="G238" s="6">
        <v>-424466.68109999999</v>
      </c>
      <c r="H238" s="6">
        <v>7168381.7000000002</v>
      </c>
      <c r="I238" s="10" t="s">
        <v>437</v>
      </c>
      <c r="J238" s="22">
        <f t="shared" si="3"/>
        <v>-0.37704429999999434</v>
      </c>
      <c r="K238" s="10">
        <v>75.34</v>
      </c>
      <c r="L238" s="10">
        <v>74.760000000000005</v>
      </c>
      <c r="M238" s="10" t="s">
        <v>538</v>
      </c>
    </row>
    <row r="239" spans="1:13">
      <c r="A239" s="7">
        <v>40360</v>
      </c>
      <c r="B239" s="8">
        <v>234.1825102</v>
      </c>
      <c r="C239" s="6">
        <v>3.2317414470000001</v>
      </c>
      <c r="D239" s="6">
        <v>-955.6787769</v>
      </c>
      <c r="E239" s="6">
        <v>49907.451609999996</v>
      </c>
      <c r="F239" s="6">
        <v>2987.380122</v>
      </c>
      <c r="G239" s="6">
        <v>-437930.83779999998</v>
      </c>
      <c r="H239" s="6">
        <v>7399213.0319999997</v>
      </c>
      <c r="I239" s="10" t="s">
        <v>437</v>
      </c>
      <c r="J239" s="22">
        <f t="shared" si="3"/>
        <v>3.1900803999999994</v>
      </c>
      <c r="K239" s="10">
        <v>76.319999999999993</v>
      </c>
      <c r="L239" s="10">
        <v>75.58</v>
      </c>
      <c r="M239" s="10" t="s">
        <v>538</v>
      </c>
    </row>
    <row r="240" spans="1:13">
      <c r="A240" s="7">
        <v>40391</v>
      </c>
      <c r="B240" s="8">
        <v>228.39264739999999</v>
      </c>
      <c r="C240" s="6">
        <v>3.1171273880000001</v>
      </c>
      <c r="D240" s="6">
        <v>-915.64021279999997</v>
      </c>
      <c r="E240" s="6">
        <v>50208.838710000004</v>
      </c>
      <c r="F240" s="6">
        <v>3046.3961949999998</v>
      </c>
      <c r="G240" s="6">
        <v>-452838.99530000001</v>
      </c>
      <c r="H240" s="6">
        <v>7621938.7740000002</v>
      </c>
      <c r="I240" s="10" t="s">
        <v>437</v>
      </c>
      <c r="J240" s="22">
        <f t="shared" si="3"/>
        <v>-5.7898628000000087</v>
      </c>
      <c r="K240" s="10">
        <v>76.599999999999994</v>
      </c>
      <c r="L240" s="10">
        <v>77.040000000000006</v>
      </c>
      <c r="M240" s="10" t="s">
        <v>538</v>
      </c>
    </row>
    <row r="241" spans="1:13">
      <c r="A241" s="7">
        <v>40422</v>
      </c>
      <c r="B241" s="8">
        <v>220.4292591</v>
      </c>
      <c r="C241" s="6">
        <v>3.0550013100000002</v>
      </c>
      <c r="D241" s="6">
        <v>-873.77098060000003</v>
      </c>
      <c r="E241" s="6">
        <v>49831.766669999997</v>
      </c>
      <c r="F241" s="6">
        <v>3135.853118</v>
      </c>
      <c r="G241" s="6">
        <v>-466118.96779999998</v>
      </c>
      <c r="H241" s="6">
        <v>7822256.8329999996</v>
      </c>
      <c r="I241" s="10" t="s">
        <v>437</v>
      </c>
      <c r="J241" s="22">
        <f t="shared" si="3"/>
        <v>-7.9633882999999912</v>
      </c>
      <c r="K241" s="10">
        <v>75.239999999999995</v>
      </c>
      <c r="L241" s="10">
        <v>77.84</v>
      </c>
      <c r="M241" s="10" t="s">
        <v>538</v>
      </c>
    </row>
    <row r="242" spans="1:13">
      <c r="A242" s="7">
        <v>40452</v>
      </c>
      <c r="B242" s="8">
        <v>217.13525920000001</v>
      </c>
      <c r="C242" s="6">
        <v>2.970047589</v>
      </c>
      <c r="D242" s="6">
        <v>-844.62476690000005</v>
      </c>
      <c r="E242" s="6">
        <v>50030.67742</v>
      </c>
      <c r="F242" s="6">
        <v>3253.4843799999999</v>
      </c>
      <c r="G242" s="6">
        <v>-479904.55560000002</v>
      </c>
      <c r="H242" s="6">
        <v>7869941.4189999998</v>
      </c>
      <c r="I242" s="10" t="s">
        <v>437</v>
      </c>
      <c r="J242" s="22">
        <f t="shared" si="3"/>
        <v>-3.2939998999999887</v>
      </c>
      <c r="K242" s="10">
        <v>81.89</v>
      </c>
      <c r="L242" s="10">
        <v>82.67</v>
      </c>
      <c r="M242" s="10" t="s">
        <v>538</v>
      </c>
    </row>
    <row r="243" spans="1:13">
      <c r="A243" s="7">
        <v>40483</v>
      </c>
      <c r="B243" s="8">
        <v>211.58630550000001</v>
      </c>
      <c r="C243" s="6">
        <v>2.9464593950000002</v>
      </c>
      <c r="D243" s="6">
        <v>-816.55131459999996</v>
      </c>
      <c r="E243" s="6">
        <v>51895.533329999998</v>
      </c>
      <c r="F243" s="6">
        <v>3413.6370029999998</v>
      </c>
      <c r="G243" s="6">
        <v>-492984.54060000001</v>
      </c>
      <c r="H243" s="6">
        <v>8241852.4000000004</v>
      </c>
      <c r="I243" s="10" t="s">
        <v>437</v>
      </c>
      <c r="J243" s="22">
        <f t="shared" si="3"/>
        <v>-5.5489536999999984</v>
      </c>
      <c r="K243" s="10">
        <v>84.25</v>
      </c>
      <c r="L243" s="10">
        <v>85.28</v>
      </c>
      <c r="M243" s="10" t="s">
        <v>538</v>
      </c>
    </row>
    <row r="244" spans="1:13">
      <c r="A244" s="7">
        <v>40513</v>
      </c>
      <c r="B244" s="8">
        <v>200.1178807</v>
      </c>
      <c r="C244" s="6">
        <v>2.9678575270000001</v>
      </c>
      <c r="D244" s="6">
        <v>-795.15699910000001</v>
      </c>
      <c r="E244" s="6">
        <v>51659.806449999996</v>
      </c>
      <c r="F244" s="6">
        <v>3602.4080170000002</v>
      </c>
      <c r="G244" s="6">
        <v>-505075.3763</v>
      </c>
      <c r="H244" s="6">
        <v>8541483.0969999991</v>
      </c>
      <c r="I244" s="10" t="s">
        <v>437</v>
      </c>
      <c r="J244" s="22">
        <f t="shared" si="3"/>
        <v>-11.468424800000008</v>
      </c>
      <c r="K244" s="10">
        <v>89.15</v>
      </c>
      <c r="L244" s="10">
        <v>91.45</v>
      </c>
      <c r="M244" s="10" t="s">
        <v>538</v>
      </c>
    </row>
    <row r="245" spans="1:13">
      <c r="A245" s="7">
        <v>40544</v>
      </c>
      <c r="B245" s="8">
        <v>189.62387759999999</v>
      </c>
      <c r="C245" s="6">
        <v>2.9870342509999999</v>
      </c>
      <c r="D245" s="6">
        <v>-779.90483630000006</v>
      </c>
      <c r="E245" s="6">
        <v>50665.93548</v>
      </c>
      <c r="F245" s="6">
        <v>3810.0622760000001</v>
      </c>
      <c r="G245" s="6">
        <v>-516294.5895</v>
      </c>
      <c r="H245" s="6">
        <v>8679189.4189999998</v>
      </c>
      <c r="I245" s="10" t="s">
        <v>437</v>
      </c>
      <c r="J245" s="22">
        <f t="shared" si="3"/>
        <v>-10.494003100000015</v>
      </c>
      <c r="K245" s="10">
        <v>89.17</v>
      </c>
      <c r="L245" s="10">
        <v>96.52</v>
      </c>
      <c r="M245" s="10" t="s">
        <v>538</v>
      </c>
    </row>
    <row r="246" spans="1:13">
      <c r="A246" s="7">
        <v>40575</v>
      </c>
      <c r="B246" s="8">
        <v>166.75</v>
      </c>
      <c r="C246" s="6">
        <v>3.0115183139999999</v>
      </c>
      <c r="D246" s="6">
        <v>-768.73251289999996</v>
      </c>
      <c r="E246" s="6">
        <v>50745.39286</v>
      </c>
      <c r="F246" s="6">
        <v>4013.1787319999999</v>
      </c>
      <c r="G246" s="6">
        <v>-528923.40330000001</v>
      </c>
      <c r="H246" s="6">
        <v>8805534.5710000005</v>
      </c>
      <c r="I246" s="10" t="s">
        <v>437</v>
      </c>
      <c r="J246" s="22">
        <f t="shared" si="3"/>
        <v>-22.873877599999986</v>
      </c>
      <c r="K246" s="10">
        <v>88.58</v>
      </c>
      <c r="L246" s="10">
        <v>103.72</v>
      </c>
      <c r="M246" s="10" t="s">
        <v>538</v>
      </c>
    </row>
    <row r="247" spans="1:13">
      <c r="A247" s="7">
        <v>40603</v>
      </c>
      <c r="B247" s="8">
        <v>163.5</v>
      </c>
      <c r="C247" s="6">
        <v>3.0216395380000001</v>
      </c>
      <c r="D247" s="6">
        <v>-762.21758999999997</v>
      </c>
      <c r="E247" s="6">
        <v>51471</v>
      </c>
      <c r="F247" s="6">
        <v>4187.25558</v>
      </c>
      <c r="G247" s="6">
        <v>-539756.81460000004</v>
      </c>
      <c r="H247" s="6">
        <v>9380888.1290000007</v>
      </c>
      <c r="I247" s="10" t="s">
        <v>437</v>
      </c>
      <c r="J247" s="22">
        <f t="shared" si="3"/>
        <v>-3.25</v>
      </c>
      <c r="K247" s="10">
        <v>102.86</v>
      </c>
      <c r="L247" s="10">
        <v>114.64</v>
      </c>
      <c r="M247" s="10" t="s">
        <v>538</v>
      </c>
    </row>
    <row r="248" spans="1:13">
      <c r="A248" s="7">
        <v>40634</v>
      </c>
      <c r="B248" s="8">
        <v>161.19999999999999</v>
      </c>
      <c r="C248" s="6">
        <v>3.0693775259999998</v>
      </c>
      <c r="D248" s="6">
        <v>-757.62338790000001</v>
      </c>
      <c r="E248" s="6">
        <v>49989.166669999999</v>
      </c>
      <c r="F248" s="6">
        <v>4380.2299800000001</v>
      </c>
      <c r="G248" s="6">
        <v>-550094.79440000001</v>
      </c>
      <c r="H248" s="6">
        <v>9604972.6669999994</v>
      </c>
      <c r="I248" s="10" t="s">
        <v>437</v>
      </c>
      <c r="J248" s="22">
        <f t="shared" si="3"/>
        <v>-2.3000000000000114</v>
      </c>
      <c r="K248" s="10">
        <v>109.53</v>
      </c>
      <c r="L248" s="10">
        <v>123.26</v>
      </c>
      <c r="M248" s="10" t="s">
        <v>538</v>
      </c>
    </row>
    <row r="249" spans="1:13">
      <c r="A249" s="7">
        <v>40664</v>
      </c>
      <c r="B249" s="8">
        <v>157.25</v>
      </c>
      <c r="C249" s="6">
        <v>3.1695969919999998</v>
      </c>
      <c r="D249" s="6">
        <v>-754.41006549999997</v>
      </c>
      <c r="E249" s="6">
        <v>50819.06452</v>
      </c>
      <c r="F249" s="6">
        <v>4567.3048410000001</v>
      </c>
      <c r="G249" s="6">
        <v>-557880.87100000004</v>
      </c>
      <c r="H249" s="6">
        <v>9900529.3550000004</v>
      </c>
      <c r="I249" s="10" t="s">
        <v>437</v>
      </c>
      <c r="J249" s="22">
        <f t="shared" si="3"/>
        <v>-3.9499999999999886</v>
      </c>
      <c r="K249" s="10">
        <v>100.9</v>
      </c>
      <c r="L249" s="10">
        <v>114.99</v>
      </c>
      <c r="M249" s="10" t="s">
        <v>538</v>
      </c>
    </row>
    <row r="250" spans="1:13">
      <c r="A250" s="7">
        <v>40695</v>
      </c>
      <c r="B250" s="8">
        <v>148</v>
      </c>
      <c r="C250" s="6">
        <v>3.3593383459999999</v>
      </c>
      <c r="D250" s="6">
        <v>-751.37691670000004</v>
      </c>
      <c r="E250" s="6">
        <v>48737.7</v>
      </c>
      <c r="F250" s="6">
        <v>4724.4676719999998</v>
      </c>
      <c r="G250" s="6">
        <v>-562497.62210000004</v>
      </c>
      <c r="H250" s="6">
        <v>9771135.9000000004</v>
      </c>
      <c r="I250" s="10" t="s">
        <v>437</v>
      </c>
      <c r="J250" s="22">
        <f t="shared" si="3"/>
        <v>-9.25</v>
      </c>
      <c r="K250" s="10">
        <v>96.26</v>
      </c>
      <c r="L250" s="10">
        <v>113.83</v>
      </c>
      <c r="M250" s="10" t="s">
        <v>538</v>
      </c>
    </row>
    <row r="251" spans="1:13">
      <c r="A251" s="7">
        <v>40725</v>
      </c>
      <c r="B251" s="8">
        <v>139.4</v>
      </c>
      <c r="C251" s="6">
        <v>3.6656803739999999</v>
      </c>
      <c r="D251" s="6">
        <v>-748.46749680000005</v>
      </c>
      <c r="E251" s="6">
        <v>48106.419349999996</v>
      </c>
      <c r="F251" s="6">
        <v>4803.2030089999998</v>
      </c>
      <c r="G251" s="6">
        <v>-564556.49890000001</v>
      </c>
      <c r="H251" s="6">
        <v>9903428.2259999998</v>
      </c>
      <c r="I251" s="10" t="s">
        <v>437</v>
      </c>
      <c r="J251" s="22">
        <f t="shared" si="3"/>
        <v>-8.5999999999999943</v>
      </c>
      <c r="K251" s="10">
        <v>97.3</v>
      </c>
      <c r="L251" s="10">
        <v>116.97</v>
      </c>
      <c r="M251" s="10" t="s">
        <v>538</v>
      </c>
    </row>
    <row r="252" spans="1:13">
      <c r="A252" s="7">
        <v>40756</v>
      </c>
      <c r="B252" s="8">
        <v>137.25</v>
      </c>
      <c r="C252" s="6">
        <v>4.1173759140000001</v>
      </c>
      <c r="D252" s="6">
        <v>-746.59601069999997</v>
      </c>
      <c r="E252" s="6">
        <v>47200.6129</v>
      </c>
      <c r="F252" s="6">
        <v>4813.571852</v>
      </c>
      <c r="G252" s="6">
        <v>-563253.84050000005</v>
      </c>
      <c r="H252" s="6">
        <v>10158517.9</v>
      </c>
      <c r="I252" s="10" t="s">
        <v>437</v>
      </c>
      <c r="J252" s="22">
        <f t="shared" si="3"/>
        <v>-2.1500000000000057</v>
      </c>
      <c r="K252" s="10">
        <v>86.33</v>
      </c>
      <c r="L252" s="10">
        <v>110.22</v>
      </c>
      <c r="M252" s="10" t="s">
        <v>538</v>
      </c>
    </row>
    <row r="253" spans="1:13">
      <c r="A253" s="7">
        <v>40787</v>
      </c>
      <c r="B253" s="8">
        <v>135.6</v>
      </c>
      <c r="C253" s="6">
        <v>4.531169792</v>
      </c>
      <c r="D253" s="6">
        <v>-735.09178850000001</v>
      </c>
      <c r="E253" s="6">
        <v>47125.2</v>
      </c>
      <c r="F253" s="6">
        <v>4766.3668379999999</v>
      </c>
      <c r="G253" s="6">
        <v>-566875.61410000001</v>
      </c>
      <c r="H253" s="6">
        <v>10396970.9</v>
      </c>
      <c r="I253" s="10" t="s">
        <v>437</v>
      </c>
      <c r="J253" s="22">
        <f t="shared" si="3"/>
        <v>-1.6500000000000057</v>
      </c>
      <c r="K253" s="10">
        <v>85.52</v>
      </c>
      <c r="L253" s="10">
        <v>112.83</v>
      </c>
      <c r="M253" s="10" t="s">
        <v>538</v>
      </c>
    </row>
    <row r="254" spans="1:13">
      <c r="A254" s="7">
        <v>40817</v>
      </c>
      <c r="B254" s="8">
        <v>137.75</v>
      </c>
      <c r="C254" s="6">
        <v>5.4308782109999996</v>
      </c>
      <c r="D254" s="6">
        <v>-746.65085869999996</v>
      </c>
      <c r="E254" s="6">
        <v>47997.161289999996</v>
      </c>
      <c r="F254" s="6">
        <v>4698.5129610000004</v>
      </c>
      <c r="G254" s="6">
        <v>-555003.29139999999</v>
      </c>
      <c r="H254" s="6">
        <v>10427627.970000001</v>
      </c>
      <c r="I254" s="10" t="s">
        <v>437</v>
      </c>
      <c r="J254" s="22">
        <f t="shared" si="3"/>
        <v>2.1500000000000057</v>
      </c>
      <c r="K254" s="10">
        <v>86.32</v>
      </c>
      <c r="L254" s="10">
        <v>109.55</v>
      </c>
      <c r="M254" s="10" t="s">
        <v>538</v>
      </c>
    </row>
    <row r="255" spans="1:13">
      <c r="A255" s="7">
        <v>40848</v>
      </c>
      <c r="B255" s="8">
        <v>132.75</v>
      </c>
      <c r="C255" s="6">
        <v>6.2156533119999997</v>
      </c>
      <c r="D255" s="6">
        <v>-750.73174619999998</v>
      </c>
      <c r="E255" s="6">
        <v>50403.133329999997</v>
      </c>
      <c r="F255" s="6">
        <v>4641.4061170000004</v>
      </c>
      <c r="G255" s="6">
        <v>-548997.39549999998</v>
      </c>
      <c r="H255" s="6">
        <v>10588098.199999999</v>
      </c>
      <c r="I255" s="10" t="s">
        <v>437</v>
      </c>
      <c r="J255" s="22">
        <f t="shared" si="3"/>
        <v>-5</v>
      </c>
      <c r="K255" s="10">
        <v>97.16</v>
      </c>
      <c r="L255" s="10">
        <v>110.77</v>
      </c>
      <c r="M255" s="10" t="s">
        <v>538</v>
      </c>
    </row>
    <row r="256" spans="1:13">
      <c r="A256" s="7">
        <v>40878</v>
      </c>
      <c r="B256" s="8">
        <v>120.8</v>
      </c>
      <c r="C256" s="6">
        <v>6.977210157</v>
      </c>
      <c r="D256" s="6">
        <v>-757.13570219999997</v>
      </c>
      <c r="E256" s="6">
        <v>54613.774189999996</v>
      </c>
      <c r="F256" s="6">
        <v>4597.1751619999995</v>
      </c>
      <c r="G256" s="6">
        <v>-546632.27749999997</v>
      </c>
      <c r="H256" s="6">
        <v>10461914.390000001</v>
      </c>
      <c r="I256" s="10" t="s">
        <v>437</v>
      </c>
      <c r="J256" s="22">
        <f t="shared" si="3"/>
        <v>-11.950000000000003</v>
      </c>
      <c r="K256" s="10">
        <v>98.56</v>
      </c>
      <c r="L256" s="10">
        <v>107.87</v>
      </c>
      <c r="M256" s="10" t="s">
        <v>538</v>
      </c>
    </row>
    <row r="257" spans="1:13">
      <c r="A257" s="7">
        <v>40909</v>
      </c>
      <c r="B257" s="8">
        <v>114.75</v>
      </c>
      <c r="C257" s="6">
        <v>8.188322973</v>
      </c>
      <c r="D257" s="6">
        <v>-768.35144460000004</v>
      </c>
      <c r="E257" s="6">
        <v>52708.67742</v>
      </c>
      <c r="F257" s="6">
        <v>4552.9744339999997</v>
      </c>
      <c r="G257" s="6">
        <v>-535526.95790000004</v>
      </c>
      <c r="H257" s="6">
        <v>10341576.939999999</v>
      </c>
      <c r="I257" s="10" t="s">
        <v>437</v>
      </c>
      <c r="J257" s="22">
        <f t="shared" si="3"/>
        <v>-6.0499999999999972</v>
      </c>
      <c r="K257" s="10">
        <v>100.27</v>
      </c>
      <c r="L257" s="10">
        <v>110.69</v>
      </c>
      <c r="M257" s="10" t="s">
        <v>538</v>
      </c>
    </row>
    <row r="258" spans="1:13">
      <c r="A258" s="7">
        <v>40940</v>
      </c>
      <c r="B258" s="8">
        <v>97.5</v>
      </c>
      <c r="C258" s="6">
        <v>9.6258221729999995</v>
      </c>
      <c r="D258" s="6">
        <v>-781.94964849999997</v>
      </c>
      <c r="E258" s="6">
        <v>53165.586210000001</v>
      </c>
      <c r="F258" s="6">
        <v>4499.8804229999996</v>
      </c>
      <c r="G258" s="6">
        <v>-527978.41269999999</v>
      </c>
      <c r="H258" s="6">
        <v>9970823.4829999991</v>
      </c>
      <c r="I258" s="10" t="s">
        <v>437</v>
      </c>
      <c r="J258" s="22">
        <f t="shared" si="3"/>
        <v>-17.25</v>
      </c>
      <c r="K258" s="10">
        <v>102.2</v>
      </c>
      <c r="L258" s="10">
        <v>119.33</v>
      </c>
      <c r="M258" s="10" t="s">
        <v>538</v>
      </c>
    </row>
    <row r="259" spans="1:13">
      <c r="A259" s="7">
        <v>40969</v>
      </c>
      <c r="B259" s="8">
        <v>85.6</v>
      </c>
      <c r="C259" s="6">
        <v>11.283397709999999</v>
      </c>
      <c r="D259" s="6">
        <v>-797.04407309999999</v>
      </c>
      <c r="E259" s="6">
        <v>52743.225810000004</v>
      </c>
      <c r="F259" s="6">
        <v>4477.8192090000002</v>
      </c>
      <c r="G259" s="6">
        <v>-520309.82250000001</v>
      </c>
      <c r="H259" s="6">
        <v>9845437.0649999995</v>
      </c>
      <c r="I259" s="10" t="s">
        <v>437</v>
      </c>
      <c r="J259" s="22">
        <f t="shared" si="3"/>
        <v>-11.900000000000006</v>
      </c>
      <c r="K259" s="10">
        <v>106.16</v>
      </c>
      <c r="L259" s="10">
        <v>125.45</v>
      </c>
      <c r="M259" s="10" t="s">
        <v>538</v>
      </c>
    </row>
    <row r="260" spans="1:13">
      <c r="A260" s="7">
        <v>41000</v>
      </c>
      <c r="B260" s="8">
        <v>74.75</v>
      </c>
      <c r="C260" s="6">
        <v>12.90586787</v>
      </c>
      <c r="D260" s="6">
        <v>-813.62089830000002</v>
      </c>
      <c r="E260" s="6">
        <v>52378.666669999999</v>
      </c>
      <c r="F260" s="6">
        <v>4514.3752990000003</v>
      </c>
      <c r="G260" s="6">
        <v>-511758.85340000002</v>
      </c>
      <c r="H260" s="6">
        <v>9831649.1999999993</v>
      </c>
      <c r="I260" s="10" t="s">
        <v>437</v>
      </c>
      <c r="J260" s="22">
        <f t="shared" si="3"/>
        <v>-10.849999999999994</v>
      </c>
      <c r="K260" s="10">
        <v>103.32</v>
      </c>
      <c r="L260" s="10">
        <v>119.75</v>
      </c>
      <c r="M260" s="10" t="s">
        <v>538</v>
      </c>
    </row>
    <row r="261" spans="1:13">
      <c r="A261" s="7">
        <v>41030</v>
      </c>
      <c r="B261" s="8">
        <v>67</v>
      </c>
      <c r="C261" s="6">
        <v>15.40281287</v>
      </c>
      <c r="D261" s="6">
        <v>-829.19372299999998</v>
      </c>
      <c r="E261" s="6">
        <v>51514.96774</v>
      </c>
      <c r="F261" s="6">
        <v>4583.8970529999997</v>
      </c>
      <c r="G261" s="6">
        <v>-501761.36060000001</v>
      </c>
      <c r="H261" s="6">
        <v>9891724.3870000001</v>
      </c>
      <c r="I261" s="10" t="s">
        <v>437</v>
      </c>
      <c r="J261" s="22">
        <f t="shared" si="3"/>
        <v>-7.75</v>
      </c>
      <c r="K261" s="10">
        <v>94.66</v>
      </c>
      <c r="L261" s="10">
        <v>110.34</v>
      </c>
      <c r="M261" s="10" t="s">
        <v>538</v>
      </c>
    </row>
    <row r="262" spans="1:13">
      <c r="A262" s="7">
        <v>41061</v>
      </c>
      <c r="B262" s="8">
        <v>60.2</v>
      </c>
      <c r="C262" s="6">
        <v>17.580395899999999</v>
      </c>
      <c r="D262" s="6">
        <v>-844.42914359999997</v>
      </c>
      <c r="E262" s="6">
        <v>50686.466670000002</v>
      </c>
      <c r="F262" s="6">
        <v>4638.6461390000004</v>
      </c>
      <c r="G262" s="6">
        <v>-490707.07250000001</v>
      </c>
      <c r="H262" s="6">
        <v>10056251.300000001</v>
      </c>
      <c r="I262" s="10" t="s">
        <v>437</v>
      </c>
      <c r="J262" s="22">
        <f t="shared" ref="J262:J325" si="4">B262-B261</f>
        <v>-6.7999999999999972</v>
      </c>
      <c r="K262" s="10">
        <v>82.3</v>
      </c>
      <c r="L262" s="10">
        <v>95.16</v>
      </c>
      <c r="M262" s="10" t="s">
        <v>538</v>
      </c>
    </row>
    <row r="263" spans="1:13">
      <c r="A263" s="7">
        <v>41091</v>
      </c>
      <c r="B263" s="8">
        <v>53.75</v>
      </c>
      <c r="C263" s="6">
        <v>19.67464571</v>
      </c>
      <c r="D263" s="6">
        <v>-859.27881830000001</v>
      </c>
      <c r="E263" s="6">
        <v>51018.25806</v>
      </c>
      <c r="F263" s="6">
        <v>4665.134806</v>
      </c>
      <c r="G263" s="6">
        <v>-477937.56770000001</v>
      </c>
      <c r="H263" s="6">
        <v>10022382.970000001</v>
      </c>
      <c r="I263" s="10" t="s">
        <v>437</v>
      </c>
      <c r="J263" s="22">
        <f t="shared" si="4"/>
        <v>-6.4500000000000028</v>
      </c>
      <c r="K263" s="10">
        <v>87.9</v>
      </c>
      <c r="L263" s="10">
        <v>102.62</v>
      </c>
      <c r="M263" s="10" t="s">
        <v>538</v>
      </c>
    </row>
    <row r="264" spans="1:13">
      <c r="A264" s="7">
        <v>41122</v>
      </c>
      <c r="B264" s="8">
        <v>50.4</v>
      </c>
      <c r="C264" s="6">
        <v>21.812192100000001</v>
      </c>
      <c r="D264" s="6">
        <v>-872.57035829999995</v>
      </c>
      <c r="E264" s="6">
        <v>51107.96774</v>
      </c>
      <c r="F264" s="6">
        <v>4689.7820060000004</v>
      </c>
      <c r="G264" s="6">
        <v>-467591.75520000001</v>
      </c>
      <c r="H264" s="6">
        <v>9987172.4519999996</v>
      </c>
      <c r="I264" s="10" t="s">
        <v>437</v>
      </c>
      <c r="J264" s="22">
        <f t="shared" si="4"/>
        <v>-3.3500000000000014</v>
      </c>
      <c r="K264" s="10">
        <v>94.13</v>
      </c>
      <c r="L264" s="10">
        <v>113.36</v>
      </c>
      <c r="M264" s="10" t="s">
        <v>538</v>
      </c>
    </row>
    <row r="265" spans="1:13">
      <c r="A265" s="7">
        <v>41153</v>
      </c>
      <c r="B265" s="8">
        <v>46.75</v>
      </c>
      <c r="C265" s="6">
        <v>23.607988630000001</v>
      </c>
      <c r="D265" s="6">
        <v>-886.95332459999997</v>
      </c>
      <c r="E265" s="6">
        <v>52343.1</v>
      </c>
      <c r="F265" s="6">
        <v>4720.5305109999999</v>
      </c>
      <c r="G265" s="6">
        <v>-455420.74660000001</v>
      </c>
      <c r="H265" s="6">
        <v>9792634.6669999994</v>
      </c>
      <c r="I265" s="10" t="s">
        <v>437</v>
      </c>
      <c r="J265" s="22">
        <f t="shared" si="4"/>
        <v>-3.6499999999999986</v>
      </c>
      <c r="K265" s="10">
        <v>94.51</v>
      </c>
      <c r="L265" s="10">
        <v>112.86</v>
      </c>
      <c r="M265" s="10" t="s">
        <v>538</v>
      </c>
    </row>
    <row r="266" spans="1:13">
      <c r="A266" s="7">
        <v>41183</v>
      </c>
      <c r="B266" s="8">
        <v>41.75</v>
      </c>
      <c r="C266" s="6">
        <v>25.015153860000002</v>
      </c>
      <c r="D266" s="6">
        <v>-901.01861269999995</v>
      </c>
      <c r="E266" s="6">
        <v>53740.451609999996</v>
      </c>
      <c r="F266" s="6">
        <v>4725.1394259999997</v>
      </c>
      <c r="G266" s="6">
        <v>-443752.49369999999</v>
      </c>
      <c r="H266" s="6">
        <v>9456874.6769999992</v>
      </c>
      <c r="I266" s="10" t="s">
        <v>437</v>
      </c>
      <c r="J266" s="22">
        <f t="shared" si="4"/>
        <v>-5</v>
      </c>
      <c r="K266" s="10">
        <v>89.49</v>
      </c>
      <c r="L266" s="10">
        <v>111.71</v>
      </c>
      <c r="M266" s="10" t="s">
        <v>538</v>
      </c>
    </row>
    <row r="267" spans="1:13">
      <c r="A267" s="7">
        <v>41214</v>
      </c>
      <c r="B267" s="8">
        <v>44.4</v>
      </c>
      <c r="C267" s="6">
        <v>26.077267920000001</v>
      </c>
      <c r="D267" s="6">
        <v>-909.60750959999996</v>
      </c>
      <c r="E267" s="6">
        <v>54691.06667</v>
      </c>
      <c r="F267" s="6">
        <v>4706.6468059999997</v>
      </c>
      <c r="G267" s="6">
        <v>-432246.17210000003</v>
      </c>
      <c r="H267" s="6">
        <v>9201556.9000000004</v>
      </c>
      <c r="I267" s="10" t="s">
        <v>437</v>
      </c>
      <c r="J267" s="22">
        <f t="shared" si="4"/>
        <v>2.6499999999999986</v>
      </c>
      <c r="K267" s="10">
        <v>86.53</v>
      </c>
      <c r="L267" s="10">
        <v>109.06</v>
      </c>
      <c r="M267" s="10" t="s">
        <v>538</v>
      </c>
    </row>
    <row r="268" spans="1:13">
      <c r="A268" s="7">
        <v>41244</v>
      </c>
      <c r="B268" s="8">
        <v>45.25</v>
      </c>
      <c r="C268" s="6">
        <v>26.64700191</v>
      </c>
      <c r="D268" s="6">
        <v>-918.43164530000001</v>
      </c>
      <c r="E268" s="6">
        <v>53516.32258</v>
      </c>
      <c r="F268" s="6">
        <v>4706.582136</v>
      </c>
      <c r="G268" s="6">
        <v>-421913.56060000003</v>
      </c>
      <c r="H268" s="6">
        <v>8910657.8059999999</v>
      </c>
      <c r="I268" s="10" t="s">
        <v>437</v>
      </c>
      <c r="J268" s="22">
        <f t="shared" si="4"/>
        <v>0.85000000000000142</v>
      </c>
      <c r="K268" s="10">
        <v>87.86</v>
      </c>
      <c r="L268" s="10">
        <v>109.49</v>
      </c>
      <c r="M268" s="10" t="s">
        <v>538</v>
      </c>
    </row>
    <row r="269" spans="1:13">
      <c r="A269" s="7">
        <v>41275</v>
      </c>
      <c r="B269" s="8">
        <v>47.5</v>
      </c>
      <c r="C269" s="6">
        <v>26.76883226</v>
      </c>
      <c r="D269" s="6">
        <v>-928.26292690000002</v>
      </c>
      <c r="E269" s="6">
        <v>56191.70968</v>
      </c>
      <c r="F269" s="6">
        <v>4736.1716299999998</v>
      </c>
      <c r="G269" s="6">
        <v>-412728.02159999998</v>
      </c>
      <c r="H269" s="6">
        <v>8674026.4189999998</v>
      </c>
      <c r="I269" s="10" t="s">
        <v>437</v>
      </c>
      <c r="J269" s="22">
        <f t="shared" si="4"/>
        <v>2.25</v>
      </c>
      <c r="K269" s="10">
        <v>94.76</v>
      </c>
      <c r="L269" s="10">
        <v>112.96</v>
      </c>
      <c r="M269" s="10" t="s">
        <v>538</v>
      </c>
    </row>
    <row r="270" spans="1:13">
      <c r="A270" s="7">
        <v>41306</v>
      </c>
      <c r="B270" s="8">
        <v>44.75</v>
      </c>
      <c r="C270" s="6">
        <v>26.311775829999998</v>
      </c>
      <c r="D270" s="6">
        <v>-938.57050170000002</v>
      </c>
      <c r="E270" s="6">
        <v>57155.178569999996</v>
      </c>
      <c r="F270" s="6">
        <v>4741.8011530000003</v>
      </c>
      <c r="G270" s="6">
        <v>-404718.37119999999</v>
      </c>
      <c r="H270" s="6">
        <v>8579738.6789999995</v>
      </c>
      <c r="I270" s="10" t="s">
        <v>437</v>
      </c>
      <c r="J270" s="22">
        <f t="shared" si="4"/>
        <v>-2.75</v>
      </c>
      <c r="K270" s="10">
        <v>95.31</v>
      </c>
      <c r="L270" s="10">
        <v>116.05</v>
      </c>
      <c r="M270" s="10" t="s">
        <v>538</v>
      </c>
    </row>
    <row r="271" spans="1:13">
      <c r="A271" s="7">
        <v>41334</v>
      </c>
      <c r="B271" s="8">
        <v>46.4</v>
      </c>
      <c r="C271" s="6">
        <v>25.595058829999999</v>
      </c>
      <c r="D271" s="6">
        <v>-948.14240059999997</v>
      </c>
      <c r="E271" s="6">
        <v>56408.03226</v>
      </c>
      <c r="F271" s="6">
        <v>4708.1797759999999</v>
      </c>
      <c r="G271" s="6">
        <v>-398500.63449999999</v>
      </c>
      <c r="H271" s="6">
        <v>8302544</v>
      </c>
      <c r="I271" s="10" t="s">
        <v>437</v>
      </c>
      <c r="J271" s="22">
        <f t="shared" si="4"/>
        <v>1.6499999999999986</v>
      </c>
      <c r="K271" s="10">
        <v>92.94</v>
      </c>
      <c r="L271" s="10">
        <v>108.47</v>
      </c>
      <c r="M271" s="10" t="s">
        <v>538</v>
      </c>
    </row>
    <row r="272" spans="1:13">
      <c r="A272" s="7">
        <v>41365</v>
      </c>
      <c r="B272" s="8">
        <v>43.5</v>
      </c>
      <c r="C272" s="6">
        <v>24.603538669999999</v>
      </c>
      <c r="D272" s="6">
        <v>-958.91081999999994</v>
      </c>
      <c r="E272" s="6">
        <v>56223.93333</v>
      </c>
      <c r="F272" s="6">
        <v>4591.8395360000004</v>
      </c>
      <c r="G272" s="6">
        <v>-396059.50510000001</v>
      </c>
      <c r="H272" s="6">
        <v>8176865.0329999998</v>
      </c>
      <c r="I272" s="10" t="s">
        <v>437</v>
      </c>
      <c r="J272" s="22">
        <f t="shared" si="4"/>
        <v>-2.8999999999999986</v>
      </c>
      <c r="K272" s="10">
        <v>92.02</v>
      </c>
      <c r="L272" s="10">
        <v>102.25</v>
      </c>
      <c r="M272" s="10" t="s">
        <v>538</v>
      </c>
    </row>
    <row r="273" spans="1:13">
      <c r="A273" s="7">
        <v>41395</v>
      </c>
      <c r="B273" s="8">
        <v>41.4</v>
      </c>
      <c r="C273" s="6">
        <v>23.620103610000001</v>
      </c>
      <c r="D273" s="6">
        <v>-969.38768219999997</v>
      </c>
      <c r="E273" s="6">
        <v>54441.64516</v>
      </c>
      <c r="F273" s="6">
        <v>4405.3604519999999</v>
      </c>
      <c r="G273" s="6">
        <v>-387016.35090000002</v>
      </c>
      <c r="H273" s="6">
        <v>8040110.6770000001</v>
      </c>
      <c r="I273" s="10" t="s">
        <v>437</v>
      </c>
      <c r="J273" s="22">
        <f t="shared" si="4"/>
        <v>-2.1000000000000014</v>
      </c>
      <c r="K273" s="10">
        <v>94.51</v>
      </c>
      <c r="L273" s="10">
        <v>102.56</v>
      </c>
      <c r="M273" s="10" t="s">
        <v>538</v>
      </c>
    </row>
    <row r="274" spans="1:13">
      <c r="A274" s="7">
        <v>41426</v>
      </c>
      <c r="B274" s="8">
        <v>42.5</v>
      </c>
      <c r="C274" s="6">
        <v>22.332923139999998</v>
      </c>
      <c r="D274" s="6">
        <v>-980.15721880000001</v>
      </c>
      <c r="E274" s="6">
        <v>53600.3</v>
      </c>
      <c r="F274" s="6">
        <v>4200.1075259999998</v>
      </c>
      <c r="G274" s="6">
        <v>-378115.01370000001</v>
      </c>
      <c r="H274" s="6">
        <v>7864779.7999999998</v>
      </c>
      <c r="I274" s="10" t="s">
        <v>437</v>
      </c>
      <c r="J274" s="22">
        <f t="shared" si="4"/>
        <v>1.1000000000000014</v>
      </c>
      <c r="K274" s="10">
        <v>95.77</v>
      </c>
      <c r="L274" s="10">
        <v>102.92</v>
      </c>
      <c r="M274" s="10" t="s">
        <v>538</v>
      </c>
    </row>
    <row r="275" spans="1:13">
      <c r="A275" s="7">
        <v>41456</v>
      </c>
      <c r="B275" s="8">
        <v>44</v>
      </c>
      <c r="C275" s="6">
        <v>22.098666210000001</v>
      </c>
      <c r="D275" s="6">
        <v>-990.38439149999999</v>
      </c>
      <c r="E275" s="6">
        <v>53265.96774</v>
      </c>
      <c r="F275" s="6">
        <v>4071.0926199999999</v>
      </c>
      <c r="G275" s="6">
        <v>-370102.7512</v>
      </c>
      <c r="H275" s="6">
        <v>7658071.8389999997</v>
      </c>
      <c r="I275" s="10" t="s">
        <v>437</v>
      </c>
      <c r="J275" s="22">
        <f t="shared" si="4"/>
        <v>1.5</v>
      </c>
      <c r="K275" s="10">
        <v>104.67</v>
      </c>
      <c r="L275" s="10">
        <v>107.93</v>
      </c>
      <c r="M275" s="10" t="s">
        <v>538</v>
      </c>
    </row>
    <row r="276" spans="1:13">
      <c r="A276" s="7">
        <v>41487</v>
      </c>
      <c r="B276" s="8">
        <v>46.6</v>
      </c>
      <c r="C276" s="6">
        <v>21.017643419999999</v>
      </c>
      <c r="D276" s="6">
        <v>-1000.612492</v>
      </c>
      <c r="E276" s="6">
        <v>53423.419349999996</v>
      </c>
      <c r="F276" s="6">
        <v>4015.3832309999998</v>
      </c>
      <c r="G276" s="6">
        <v>-362104.91879999998</v>
      </c>
      <c r="H276" s="6">
        <v>7393219.2259999998</v>
      </c>
      <c r="I276" s="10" t="s">
        <v>437</v>
      </c>
      <c r="J276" s="22">
        <f t="shared" si="4"/>
        <v>2.6000000000000014</v>
      </c>
      <c r="K276" s="10">
        <v>106.57</v>
      </c>
      <c r="L276" s="10">
        <v>111.28</v>
      </c>
      <c r="M276" s="10" t="s">
        <v>538</v>
      </c>
    </row>
    <row r="277" spans="1:13">
      <c r="A277" s="7">
        <v>41518</v>
      </c>
      <c r="B277" s="8">
        <v>45.5</v>
      </c>
      <c r="C277" s="6">
        <v>21.05936217</v>
      </c>
      <c r="D277" s="6">
        <v>-1010.3856970000001</v>
      </c>
      <c r="E277" s="6">
        <v>52229.43333</v>
      </c>
      <c r="F277" s="6">
        <v>4015.3013729999998</v>
      </c>
      <c r="G277" s="6">
        <v>-354193.9277</v>
      </c>
      <c r="H277" s="6">
        <v>7014411.5329999998</v>
      </c>
      <c r="I277" s="10" t="s">
        <v>437</v>
      </c>
      <c r="J277" s="22">
        <f t="shared" si="4"/>
        <v>-1.1000000000000014</v>
      </c>
      <c r="K277" s="10">
        <v>106.29</v>
      </c>
      <c r="L277" s="10">
        <v>111.6</v>
      </c>
      <c r="M277" s="10" t="s">
        <v>538</v>
      </c>
    </row>
    <row r="278" spans="1:13">
      <c r="A278" s="7">
        <v>41548</v>
      </c>
      <c r="B278" s="8">
        <v>45.75</v>
      </c>
      <c r="C278" s="6">
        <v>20.817703680000001</v>
      </c>
      <c r="D278" s="6">
        <v>-1019.344686</v>
      </c>
      <c r="E278" s="6">
        <v>54738.838710000004</v>
      </c>
      <c r="F278" s="6">
        <v>4018.0491390000002</v>
      </c>
      <c r="G278" s="6">
        <v>-346519.63189999998</v>
      </c>
      <c r="H278" s="6">
        <v>6914566.5480000004</v>
      </c>
      <c r="I278" s="10" t="s">
        <v>437</v>
      </c>
      <c r="J278" s="22">
        <f t="shared" si="4"/>
        <v>0.25</v>
      </c>
      <c r="K278" s="10">
        <v>100.54</v>
      </c>
      <c r="L278" s="10">
        <v>109.08</v>
      </c>
      <c r="M278" s="10" t="s">
        <v>538</v>
      </c>
    </row>
    <row r="279" spans="1:13">
      <c r="A279" s="7">
        <v>41579</v>
      </c>
      <c r="B279" s="8">
        <v>47.2</v>
      </c>
      <c r="C279" s="6">
        <v>20.95294015</v>
      </c>
      <c r="D279" s="6">
        <v>-1028.031796</v>
      </c>
      <c r="E279" s="6">
        <v>54396.06667</v>
      </c>
      <c r="F279" s="6">
        <v>4036.444853</v>
      </c>
      <c r="G279" s="6">
        <v>-338503.96429999999</v>
      </c>
      <c r="H279" s="6">
        <v>6788960.648</v>
      </c>
      <c r="I279" s="10" t="s">
        <v>437</v>
      </c>
      <c r="J279" s="22">
        <f t="shared" si="4"/>
        <v>1.4500000000000028</v>
      </c>
      <c r="K279" s="10">
        <v>93.86</v>
      </c>
      <c r="L279" s="10">
        <v>107.79</v>
      </c>
      <c r="M279" s="10" t="s">
        <v>538</v>
      </c>
    </row>
    <row r="280" spans="1:13">
      <c r="A280" s="7">
        <v>41609</v>
      </c>
      <c r="B280" s="8">
        <v>47</v>
      </c>
      <c r="C280" s="6">
        <v>21.145941990000001</v>
      </c>
      <c r="D280" s="6">
        <v>-1035.8995600000001</v>
      </c>
      <c r="E280" s="6">
        <v>54706.06452</v>
      </c>
      <c r="F280" s="6">
        <v>4138.8108659999998</v>
      </c>
      <c r="G280" s="6">
        <v>-330642.95429999998</v>
      </c>
      <c r="H280" s="6">
        <v>6465449.7999999998</v>
      </c>
      <c r="I280" s="10" t="s">
        <v>437</v>
      </c>
      <c r="J280" s="22">
        <f t="shared" si="4"/>
        <v>-0.20000000000000284</v>
      </c>
      <c r="K280" s="10">
        <v>97.63</v>
      </c>
      <c r="L280" s="10">
        <v>110.76</v>
      </c>
      <c r="M280" s="10" t="s">
        <v>538</v>
      </c>
    </row>
    <row r="281" spans="1:13">
      <c r="A281" s="7">
        <v>41640</v>
      </c>
      <c r="B281" s="8">
        <v>50.6</v>
      </c>
      <c r="C281" s="6">
        <v>21.418316740000002</v>
      </c>
      <c r="D281" s="6">
        <v>-1043.5059080000001</v>
      </c>
      <c r="E281" s="6">
        <v>54270.29032</v>
      </c>
      <c r="F281" s="6">
        <v>4333.4696480000002</v>
      </c>
      <c r="G281" s="6">
        <v>-322403.77929999999</v>
      </c>
      <c r="H281" s="6">
        <v>6727427.9419999998</v>
      </c>
      <c r="I281" s="10" t="s">
        <v>437</v>
      </c>
      <c r="J281" s="22">
        <f t="shared" si="4"/>
        <v>3.6000000000000014</v>
      </c>
      <c r="K281" s="10">
        <v>94.62</v>
      </c>
      <c r="L281" s="10">
        <v>108.12</v>
      </c>
      <c r="M281" s="10" t="s">
        <v>538</v>
      </c>
    </row>
    <row r="282" spans="1:13">
      <c r="A282" s="7">
        <v>41671</v>
      </c>
      <c r="B282" s="8">
        <v>52.25</v>
      </c>
      <c r="C282" s="6">
        <v>21.713568840000001</v>
      </c>
      <c r="D282" s="6">
        <v>-1050.623965</v>
      </c>
      <c r="E282" s="6">
        <v>55486.035709999996</v>
      </c>
      <c r="F282" s="6">
        <v>4491.0428030000003</v>
      </c>
      <c r="G282" s="6">
        <v>-314022.67700000003</v>
      </c>
      <c r="H282" s="6">
        <v>6681971.9390000002</v>
      </c>
      <c r="I282" s="10" t="s">
        <v>437</v>
      </c>
      <c r="J282" s="22">
        <f t="shared" si="4"/>
        <v>1.6499999999999986</v>
      </c>
      <c r="K282" s="10">
        <v>100.82</v>
      </c>
      <c r="L282" s="10">
        <v>108.9</v>
      </c>
      <c r="M282" s="10" t="s">
        <v>538</v>
      </c>
    </row>
    <row r="283" spans="1:13">
      <c r="A283" s="7">
        <v>41699</v>
      </c>
      <c r="B283" s="8">
        <v>54.25</v>
      </c>
      <c r="C283" s="6">
        <v>21.973637780000001</v>
      </c>
      <c r="D283" s="6">
        <v>-1056.6782909999999</v>
      </c>
      <c r="E283" s="6">
        <v>56286.548390000004</v>
      </c>
      <c r="F283" s="6">
        <v>4625.618144</v>
      </c>
      <c r="G283" s="6">
        <v>-306338.19870000001</v>
      </c>
      <c r="H283" s="6">
        <v>6959565.9890000001</v>
      </c>
      <c r="I283" s="10" t="s">
        <v>437</v>
      </c>
      <c r="J283" s="22">
        <f t="shared" si="4"/>
        <v>2</v>
      </c>
      <c r="K283" s="10">
        <v>100.8</v>
      </c>
      <c r="L283" s="10">
        <v>107.48</v>
      </c>
      <c r="M283" s="10" t="s">
        <v>538</v>
      </c>
    </row>
    <row r="284" spans="1:13">
      <c r="A284" s="7">
        <v>41730</v>
      </c>
      <c r="B284" s="8">
        <v>52.75</v>
      </c>
      <c r="C284" s="6">
        <v>22.246258359999999</v>
      </c>
      <c r="D284" s="6">
        <v>-1063.0179989999999</v>
      </c>
      <c r="E284" s="6">
        <v>55960.766669999997</v>
      </c>
      <c r="F284" s="6">
        <v>4763.2857180000001</v>
      </c>
      <c r="G284" s="6">
        <v>-297727.2635</v>
      </c>
      <c r="H284" s="6">
        <v>6912423.6140000001</v>
      </c>
      <c r="I284" s="10" t="s">
        <v>437</v>
      </c>
      <c r="J284" s="22">
        <f t="shared" si="4"/>
        <v>-1.5</v>
      </c>
      <c r="K284" s="10">
        <v>102.07</v>
      </c>
      <c r="L284" s="10">
        <v>107.76</v>
      </c>
      <c r="M284" s="10" t="s">
        <v>538</v>
      </c>
    </row>
    <row r="285" spans="1:13">
      <c r="A285" s="7">
        <v>41760</v>
      </c>
      <c r="B285" s="8">
        <v>52</v>
      </c>
      <c r="C285" s="6">
        <v>22.496031980000001</v>
      </c>
      <c r="D285" s="6">
        <v>-1068.8403619999999</v>
      </c>
      <c r="E285" s="6">
        <v>55526.580650000004</v>
      </c>
      <c r="F285" s="6">
        <v>4884.7034510000003</v>
      </c>
      <c r="G285" s="6">
        <v>-289329.72269999998</v>
      </c>
      <c r="H285" s="6">
        <v>6863403.6449999996</v>
      </c>
      <c r="I285" s="10" t="s">
        <v>437</v>
      </c>
      <c r="J285" s="22">
        <f t="shared" si="4"/>
        <v>-0.75</v>
      </c>
      <c r="K285" s="10">
        <v>102.18</v>
      </c>
      <c r="L285" s="10">
        <v>109.54</v>
      </c>
      <c r="M285" s="10" t="s">
        <v>538</v>
      </c>
    </row>
    <row r="286" spans="1:13">
      <c r="A286" s="7">
        <v>41791</v>
      </c>
      <c r="B286" s="8">
        <v>49.25</v>
      </c>
      <c r="C286" s="6">
        <v>22.738246149999998</v>
      </c>
      <c r="D286" s="6">
        <v>-1074.5834480000001</v>
      </c>
      <c r="E286" s="6">
        <v>56675.8</v>
      </c>
      <c r="F286" s="6">
        <v>5000.2757979999997</v>
      </c>
      <c r="G286" s="6">
        <v>-280632.62449999998</v>
      </c>
      <c r="H286" s="6">
        <v>6743006.0070000002</v>
      </c>
      <c r="I286" s="10" t="s">
        <v>437</v>
      </c>
      <c r="J286" s="22">
        <f t="shared" si="4"/>
        <v>-2.75</v>
      </c>
      <c r="K286" s="10">
        <v>105.79</v>
      </c>
      <c r="L286" s="10">
        <v>111.8</v>
      </c>
      <c r="M286" s="10" t="s">
        <v>538</v>
      </c>
    </row>
    <row r="287" spans="1:13">
      <c r="A287" s="7">
        <v>41821</v>
      </c>
      <c r="B287" s="8">
        <v>48</v>
      </c>
      <c r="C287" s="6">
        <v>22.963511759999999</v>
      </c>
      <c r="D287" s="6">
        <v>-1079.918817</v>
      </c>
      <c r="E287" s="6">
        <v>56789.983789999998</v>
      </c>
      <c r="F287" s="6">
        <v>5105.1967919999997</v>
      </c>
      <c r="G287" s="6">
        <v>-272230.89130000002</v>
      </c>
      <c r="H287" s="6">
        <v>6593540.0350000001</v>
      </c>
      <c r="I287" s="10" t="s">
        <v>437</v>
      </c>
      <c r="J287" s="22">
        <f t="shared" si="4"/>
        <v>-1.25</v>
      </c>
      <c r="K287" s="10">
        <v>103.59</v>
      </c>
      <c r="L287" s="10">
        <v>106.77</v>
      </c>
      <c r="M287" s="10" t="s">
        <v>538</v>
      </c>
    </row>
    <row r="288" spans="1:13">
      <c r="A288" s="7">
        <v>41852</v>
      </c>
      <c r="B288" s="8">
        <v>52.4</v>
      </c>
      <c r="C288" s="6">
        <v>23.19451063</v>
      </c>
      <c r="D288" s="6">
        <v>-1085.236707</v>
      </c>
      <c r="E288" s="6">
        <v>56847.076739999997</v>
      </c>
      <c r="F288" s="6">
        <v>5208.6678169999996</v>
      </c>
      <c r="G288" s="6">
        <v>-263578.54119999998</v>
      </c>
      <c r="H288" s="6">
        <v>6684322.784</v>
      </c>
      <c r="I288" s="10" t="s">
        <v>437</v>
      </c>
      <c r="J288" s="22">
        <f t="shared" si="4"/>
        <v>4.3999999999999986</v>
      </c>
      <c r="K288" s="10">
        <v>96.54</v>
      </c>
      <c r="L288" s="10">
        <v>101.61</v>
      </c>
      <c r="M288" s="10" t="s">
        <v>538</v>
      </c>
    </row>
    <row r="289" spans="1:13">
      <c r="A289" s="7">
        <v>41883</v>
      </c>
      <c r="B289" s="8">
        <v>55.25</v>
      </c>
      <c r="C289" s="6">
        <v>23.426336410000001</v>
      </c>
      <c r="D289" s="6">
        <v>-1090.3825360000001</v>
      </c>
      <c r="E289" s="6">
        <v>56881.158349999998</v>
      </c>
      <c r="F289" s="6">
        <v>5308.5786959999996</v>
      </c>
      <c r="G289" s="6">
        <v>-254961.1441</v>
      </c>
      <c r="H289" s="6">
        <v>6684173.4170000004</v>
      </c>
      <c r="I289" s="10" t="s">
        <v>437</v>
      </c>
      <c r="J289" s="22">
        <f t="shared" si="4"/>
        <v>2.8500000000000014</v>
      </c>
      <c r="K289" s="10">
        <v>93.21</v>
      </c>
      <c r="L289" s="10">
        <v>97.09</v>
      </c>
      <c r="M289" s="10" t="s">
        <v>538</v>
      </c>
    </row>
    <row r="290" spans="1:13">
      <c r="A290" s="7">
        <v>41913</v>
      </c>
      <c r="B290" s="8">
        <v>51.6</v>
      </c>
      <c r="C290" s="6">
        <v>23.652421400000001</v>
      </c>
      <c r="D290" s="6">
        <v>-1095.2198510000001</v>
      </c>
      <c r="E290" s="6">
        <v>57025.325380000002</v>
      </c>
      <c r="F290" s="6">
        <v>5403.0336509999997</v>
      </c>
      <c r="G290" s="6">
        <v>-246657.60440000001</v>
      </c>
      <c r="H290" s="6">
        <v>6720634.7759999996</v>
      </c>
      <c r="I290" s="10" t="s">
        <v>437</v>
      </c>
      <c r="J290" s="22">
        <f t="shared" si="4"/>
        <v>-3.6499999999999986</v>
      </c>
      <c r="K290" s="10">
        <v>84.4</v>
      </c>
      <c r="L290" s="10">
        <v>87.43</v>
      </c>
      <c r="M290" s="10" t="s">
        <v>538</v>
      </c>
    </row>
    <row r="291" spans="1:13">
      <c r="A291" s="7">
        <v>41944</v>
      </c>
      <c r="B291" s="8">
        <v>49</v>
      </c>
      <c r="C291" s="6">
        <v>23.888441109999999</v>
      </c>
      <c r="D291" s="6">
        <v>-1100.090416</v>
      </c>
      <c r="E291" s="6">
        <v>57245.071329999999</v>
      </c>
      <c r="F291" s="6">
        <v>5499.1505539999998</v>
      </c>
      <c r="G291" s="6">
        <v>-238115.86970000001</v>
      </c>
      <c r="H291" s="6">
        <v>6786346.9740000004</v>
      </c>
      <c r="I291" s="10" t="s">
        <v>437</v>
      </c>
      <c r="J291" s="22">
        <f t="shared" si="4"/>
        <v>-2.6000000000000014</v>
      </c>
      <c r="K291" s="10">
        <v>75.790000000000006</v>
      </c>
      <c r="L291" s="10">
        <v>79.44</v>
      </c>
      <c r="M291" s="10" t="s">
        <v>538</v>
      </c>
    </row>
    <row r="292" spans="1:13">
      <c r="A292" s="7">
        <v>41974</v>
      </c>
      <c r="B292" s="8">
        <v>49</v>
      </c>
      <c r="C292" s="6">
        <v>24.11949701</v>
      </c>
      <c r="D292" s="6">
        <v>-1104.696173</v>
      </c>
      <c r="E292" s="6">
        <v>57384.941209999997</v>
      </c>
      <c r="F292" s="6">
        <v>5591.2301420000003</v>
      </c>
      <c r="G292" s="6">
        <v>-229887.65049999999</v>
      </c>
      <c r="H292" s="6">
        <v>6844966.7989999996</v>
      </c>
      <c r="I292" s="10" t="s">
        <v>437</v>
      </c>
      <c r="J292" s="22">
        <f t="shared" si="4"/>
        <v>0</v>
      </c>
      <c r="M292" s="10" t="s">
        <v>538</v>
      </c>
    </row>
    <row r="293" spans="1:13">
      <c r="A293" s="7">
        <v>42005</v>
      </c>
      <c r="B293" s="8">
        <v>49</v>
      </c>
      <c r="C293" s="6">
        <v>24.361159239999999</v>
      </c>
      <c r="D293" s="6">
        <v>-1109.3589850000001</v>
      </c>
      <c r="E293" s="6">
        <v>57469.279020000002</v>
      </c>
      <c r="F293" s="6">
        <v>5685.7510650000004</v>
      </c>
      <c r="G293" s="6">
        <v>-221424.4283</v>
      </c>
      <c r="H293" s="6">
        <v>6902144.1730000004</v>
      </c>
      <c r="I293" s="10" t="s">
        <v>437</v>
      </c>
      <c r="J293" s="22">
        <f t="shared" si="4"/>
        <v>0</v>
      </c>
      <c r="M293" s="10" t="s">
        <v>538</v>
      </c>
    </row>
    <row r="294" spans="1:13">
      <c r="A294" s="5">
        <v>39083</v>
      </c>
      <c r="B294" s="6">
        <v>48.096813730000001</v>
      </c>
      <c r="C294" s="6">
        <v>3.1489821789999999</v>
      </c>
      <c r="D294" s="6">
        <v>-56.679067289999999</v>
      </c>
      <c r="E294" s="6">
        <v>8774.7741939999996</v>
      </c>
      <c r="F294" s="6">
        <v>458.1029168</v>
      </c>
      <c r="G294" s="6">
        <v>-10259.420829999999</v>
      </c>
      <c r="H294" s="6">
        <v>1144675.3870000001</v>
      </c>
      <c r="I294" t="s">
        <v>438</v>
      </c>
      <c r="J294" s="22">
        <f t="shared" si="4"/>
        <v>-0.90318626999999907</v>
      </c>
      <c r="K294" s="10">
        <v>54.51</v>
      </c>
      <c r="L294" s="10">
        <v>53.68</v>
      </c>
      <c r="M294" s="10" t="s">
        <v>539</v>
      </c>
    </row>
    <row r="295" spans="1:13">
      <c r="A295" s="7">
        <v>39114</v>
      </c>
      <c r="B295" s="8">
        <v>47.551546389999999</v>
      </c>
      <c r="C295" s="6">
        <v>3.8779854070000002</v>
      </c>
      <c r="D295" s="6">
        <v>-65.885157660000004</v>
      </c>
      <c r="E295" s="6">
        <v>8703.3571429999993</v>
      </c>
      <c r="F295" s="6">
        <v>464.35013670000001</v>
      </c>
      <c r="G295" s="6">
        <v>-10734.014639999999</v>
      </c>
      <c r="H295" s="6">
        <v>1155990.5</v>
      </c>
      <c r="I295" s="10" t="s">
        <v>438</v>
      </c>
      <c r="J295" s="22">
        <f t="shared" si="4"/>
        <v>-0.54526734000000232</v>
      </c>
      <c r="K295" s="10">
        <v>59.28</v>
      </c>
      <c r="L295" s="10">
        <v>57.56</v>
      </c>
      <c r="M295" s="10" t="s">
        <v>539</v>
      </c>
    </row>
    <row r="296" spans="1:13">
      <c r="A296" s="7">
        <v>39142</v>
      </c>
      <c r="B296" s="8">
        <v>45.338582680000002</v>
      </c>
      <c r="C296" s="6">
        <v>4.5005196180000002</v>
      </c>
      <c r="D296" s="6">
        <v>-73.716687469999997</v>
      </c>
      <c r="E296" s="6">
        <v>11064.93548</v>
      </c>
      <c r="F296" s="6">
        <v>470.31478420000002</v>
      </c>
      <c r="G296" s="6">
        <v>-11171.86003</v>
      </c>
      <c r="H296" s="6">
        <v>1162391.581</v>
      </c>
      <c r="I296" s="10" t="s">
        <v>438</v>
      </c>
      <c r="J296" s="22">
        <f t="shared" si="4"/>
        <v>-2.2129637099999968</v>
      </c>
      <c r="K296" s="10">
        <v>60.44</v>
      </c>
      <c r="L296" s="10">
        <v>62.05</v>
      </c>
      <c r="M296" s="10" t="s">
        <v>539</v>
      </c>
    </row>
    <row r="297" spans="1:13">
      <c r="A297" s="7">
        <v>39173</v>
      </c>
      <c r="B297" s="8">
        <v>45.087053570000002</v>
      </c>
      <c r="C297" s="6">
        <v>5.1470298620000001</v>
      </c>
      <c r="D297" s="6">
        <v>-81.768912319999998</v>
      </c>
      <c r="E297" s="6">
        <v>9388.6</v>
      </c>
      <c r="F297" s="6">
        <v>477.32346790000003</v>
      </c>
      <c r="G297" s="6">
        <v>-11665.27269</v>
      </c>
      <c r="H297" s="6">
        <v>1178887.6329999999</v>
      </c>
      <c r="I297" s="10" t="s">
        <v>438</v>
      </c>
      <c r="J297" s="22">
        <f t="shared" si="4"/>
        <v>-0.25152910999999989</v>
      </c>
      <c r="K297" s="10">
        <v>63.98</v>
      </c>
      <c r="L297" s="10">
        <v>67.489999999999995</v>
      </c>
      <c r="M297" s="10" t="s">
        <v>539</v>
      </c>
    </row>
    <row r="298" spans="1:13">
      <c r="A298" s="7">
        <v>39203</v>
      </c>
      <c r="B298" s="8">
        <v>46.247108160000003</v>
      </c>
      <c r="C298" s="6">
        <v>5.7363789069999997</v>
      </c>
      <c r="D298" s="6">
        <v>-89.498476049999994</v>
      </c>
      <c r="E298" s="6">
        <v>9636.9677420000007</v>
      </c>
      <c r="F298" s="6">
        <v>484.54021340000003</v>
      </c>
      <c r="G298" s="6">
        <v>-12149.20032</v>
      </c>
      <c r="H298" s="6">
        <v>1203024.7420000001</v>
      </c>
      <c r="I298" s="10" t="s">
        <v>438</v>
      </c>
      <c r="J298" s="22">
        <f t="shared" si="4"/>
        <v>1.1600545900000014</v>
      </c>
      <c r="K298" s="10">
        <v>63.46</v>
      </c>
      <c r="L298" s="10">
        <v>67.209999999999994</v>
      </c>
      <c r="M298" s="10" t="s">
        <v>539</v>
      </c>
    </row>
    <row r="299" spans="1:13">
      <c r="A299" s="7">
        <v>39234</v>
      </c>
      <c r="B299" s="8">
        <v>47.8952381</v>
      </c>
      <c r="C299" s="6">
        <v>6.3241684349999998</v>
      </c>
      <c r="D299" s="6">
        <v>-97.689907919999996</v>
      </c>
      <c r="E299" s="6">
        <v>10696.333329999999</v>
      </c>
      <c r="F299" s="6">
        <v>492.4757353</v>
      </c>
      <c r="G299" s="6">
        <v>-12653.70558</v>
      </c>
      <c r="H299" s="6">
        <v>1216291.2</v>
      </c>
      <c r="I299" s="10" t="s">
        <v>438</v>
      </c>
      <c r="J299" s="22">
        <f t="shared" si="4"/>
        <v>1.6481299399999969</v>
      </c>
      <c r="K299" s="10">
        <v>67.489999999999995</v>
      </c>
      <c r="L299" s="10">
        <v>71.05</v>
      </c>
      <c r="M299" s="10" t="s">
        <v>539</v>
      </c>
    </row>
    <row r="300" spans="1:13">
      <c r="A300" s="7">
        <v>39264</v>
      </c>
      <c r="B300" s="8">
        <v>43.702751820000003</v>
      </c>
      <c r="C300" s="6">
        <v>6.8986161319999999</v>
      </c>
      <c r="D300" s="6">
        <v>-106.058211</v>
      </c>
      <c r="E300" s="6">
        <v>9885.3225810000004</v>
      </c>
      <c r="F300" s="6">
        <v>500.61591349999998</v>
      </c>
      <c r="G300" s="6">
        <v>-13144.595520000001</v>
      </c>
      <c r="H300" s="6">
        <v>1222533.226</v>
      </c>
      <c r="I300" s="10" t="s">
        <v>438</v>
      </c>
      <c r="J300" s="22">
        <f t="shared" si="4"/>
        <v>-4.1924862799999971</v>
      </c>
      <c r="K300" s="10">
        <v>74.12</v>
      </c>
      <c r="L300" s="10">
        <v>76.930000000000007</v>
      </c>
      <c r="M300" s="10" t="s">
        <v>539</v>
      </c>
    </row>
    <row r="301" spans="1:13">
      <c r="A301" s="7">
        <v>39295</v>
      </c>
      <c r="B301" s="8">
        <v>52.049275360000003</v>
      </c>
      <c r="C301" s="6">
        <v>7.530511583</v>
      </c>
      <c r="D301" s="6">
        <v>-115.63167060000001</v>
      </c>
      <c r="E301" s="6">
        <v>10556.87097</v>
      </c>
      <c r="F301" s="6">
        <v>509.38302229999999</v>
      </c>
      <c r="G301" s="6">
        <v>-13652.71408</v>
      </c>
      <c r="H301" s="6">
        <v>1231299.4839999999</v>
      </c>
      <c r="I301" s="10" t="s">
        <v>438</v>
      </c>
      <c r="J301" s="22">
        <f t="shared" si="4"/>
        <v>8.3465235399999997</v>
      </c>
      <c r="K301" s="10">
        <v>72.36</v>
      </c>
      <c r="L301" s="10">
        <v>70.760000000000005</v>
      </c>
      <c r="M301" s="10" t="s">
        <v>539</v>
      </c>
    </row>
    <row r="302" spans="1:13">
      <c r="A302" s="7">
        <v>39326</v>
      </c>
      <c r="B302" s="8">
        <v>51.488839290000001</v>
      </c>
      <c r="C302" s="6">
        <v>8.1991098549999997</v>
      </c>
      <c r="D302" s="6">
        <v>-126.2056606</v>
      </c>
      <c r="E302" s="6">
        <v>10430.799999999999</v>
      </c>
      <c r="F302" s="6">
        <v>518.3501569</v>
      </c>
      <c r="G302" s="6">
        <v>-14159.611150000001</v>
      </c>
      <c r="H302" s="6">
        <v>1272909.1329999999</v>
      </c>
      <c r="I302" s="10" t="s">
        <v>438</v>
      </c>
      <c r="J302" s="22">
        <f t="shared" si="4"/>
        <v>-0.56043607000000151</v>
      </c>
      <c r="K302" s="10">
        <v>79.92</v>
      </c>
      <c r="L302" s="10">
        <v>77.17</v>
      </c>
      <c r="M302" s="10" t="s">
        <v>539</v>
      </c>
    </row>
    <row r="303" spans="1:13">
      <c r="A303" s="7">
        <v>39356</v>
      </c>
      <c r="B303" s="8">
        <v>50.042124540000003</v>
      </c>
      <c r="C303" s="6">
        <v>8.8057825899999997</v>
      </c>
      <c r="D303" s="6">
        <v>-137.3370433</v>
      </c>
      <c r="E303" s="6">
        <v>10739.03226</v>
      </c>
      <c r="F303" s="6">
        <v>527.06305520000001</v>
      </c>
      <c r="G303" s="6">
        <v>-14647.28008</v>
      </c>
      <c r="H303" s="6">
        <v>1278274.9680000001</v>
      </c>
      <c r="I303" s="10" t="s">
        <v>438</v>
      </c>
      <c r="J303" s="22">
        <f t="shared" si="4"/>
        <v>-1.4467147499999982</v>
      </c>
      <c r="K303" s="10">
        <v>85.8</v>
      </c>
      <c r="L303" s="10">
        <v>82.34</v>
      </c>
      <c r="M303" s="10" t="s">
        <v>539</v>
      </c>
    </row>
    <row r="304" spans="1:13">
      <c r="A304" s="7">
        <v>39387</v>
      </c>
      <c r="B304" s="8">
        <v>49.47407407</v>
      </c>
      <c r="C304" s="6">
        <v>8.9198508069999995</v>
      </c>
      <c r="D304" s="6">
        <v>-149.46648139999999</v>
      </c>
      <c r="E304" s="6">
        <v>10746.43333</v>
      </c>
      <c r="F304" s="6">
        <v>535.91909480000004</v>
      </c>
      <c r="G304" s="6">
        <v>-15147.80308</v>
      </c>
      <c r="H304" s="6">
        <v>1298263.6669999999</v>
      </c>
      <c r="I304" s="10" t="s">
        <v>438</v>
      </c>
      <c r="J304" s="22">
        <f t="shared" si="4"/>
        <v>-0.56805047000000286</v>
      </c>
      <c r="K304" s="10">
        <v>94.77</v>
      </c>
      <c r="L304" s="10">
        <v>92.41</v>
      </c>
      <c r="M304" s="10" t="s">
        <v>539</v>
      </c>
    </row>
    <row r="305" spans="1:13">
      <c r="A305" s="7">
        <v>39417</v>
      </c>
      <c r="B305" s="8">
        <v>55.46086957</v>
      </c>
      <c r="C305" s="6">
        <v>8.7269436589999998</v>
      </c>
      <c r="D305" s="6">
        <v>-161.08751520000001</v>
      </c>
      <c r="E305" s="6">
        <v>11166.29032</v>
      </c>
      <c r="F305" s="6">
        <v>544.14585190000003</v>
      </c>
      <c r="G305" s="6">
        <v>-15628.9239</v>
      </c>
      <c r="H305" s="6">
        <v>1294131.8060000001</v>
      </c>
      <c r="I305" s="10" t="s">
        <v>438</v>
      </c>
      <c r="J305" s="22">
        <f t="shared" si="4"/>
        <v>5.9867954999999995</v>
      </c>
      <c r="K305" s="10">
        <v>91.69</v>
      </c>
      <c r="L305" s="10">
        <v>90.93</v>
      </c>
      <c r="M305" s="10" t="s">
        <v>539</v>
      </c>
    </row>
    <row r="306" spans="1:13">
      <c r="A306" s="7">
        <v>39448</v>
      </c>
      <c r="B306" s="8">
        <v>49.658333329999998</v>
      </c>
      <c r="C306" s="6">
        <v>8.1936318529999994</v>
      </c>
      <c r="D306" s="6">
        <v>-170.80282930000001</v>
      </c>
      <c r="E306" s="6">
        <v>12062.3871</v>
      </c>
      <c r="F306" s="6">
        <v>552.47410479999996</v>
      </c>
      <c r="G306" s="6">
        <v>-16123.398999999999</v>
      </c>
      <c r="H306" s="6">
        <v>1290517.419</v>
      </c>
      <c r="I306" s="10" t="s">
        <v>438</v>
      </c>
      <c r="J306" s="22">
        <f t="shared" si="4"/>
        <v>-5.802536240000002</v>
      </c>
      <c r="K306" s="10">
        <v>92.97</v>
      </c>
      <c r="L306" s="10">
        <v>92.18</v>
      </c>
      <c r="M306" s="10" t="s">
        <v>539</v>
      </c>
    </row>
    <row r="307" spans="1:13">
      <c r="A307" s="7">
        <v>39479</v>
      </c>
      <c r="B307" s="8">
        <v>48.64</v>
      </c>
      <c r="C307" s="6">
        <v>7.8274953529999998</v>
      </c>
      <c r="D307" s="6">
        <v>-171.76533739999999</v>
      </c>
      <c r="E307" s="6">
        <v>12439.06897</v>
      </c>
      <c r="F307" s="6">
        <v>565.62508990000003</v>
      </c>
      <c r="G307" s="6">
        <v>-16616.06971</v>
      </c>
      <c r="H307" s="6">
        <v>1316602.862</v>
      </c>
      <c r="I307" s="10" t="s">
        <v>438</v>
      </c>
      <c r="J307" s="22">
        <f t="shared" si="4"/>
        <v>-1.0183333299999973</v>
      </c>
      <c r="K307" s="10">
        <v>95.39</v>
      </c>
      <c r="L307" s="10">
        <v>94.99</v>
      </c>
      <c r="M307" s="10" t="s">
        <v>539</v>
      </c>
    </row>
    <row r="308" spans="1:13">
      <c r="A308" s="7">
        <v>39508</v>
      </c>
      <c r="B308" s="8">
        <v>42.139175260000002</v>
      </c>
      <c r="C308" s="6">
        <v>7.7182841849999999</v>
      </c>
      <c r="D308" s="6">
        <v>-187.3790037</v>
      </c>
      <c r="E308" s="6">
        <v>14113</v>
      </c>
      <c r="F308" s="6">
        <v>579.72842160000005</v>
      </c>
      <c r="G308" s="6">
        <v>-17076.214</v>
      </c>
      <c r="H308" s="6">
        <v>1323311.871</v>
      </c>
      <c r="I308" s="10" t="s">
        <v>438</v>
      </c>
      <c r="J308" s="22">
        <f t="shared" si="4"/>
        <v>-6.5008247399999988</v>
      </c>
      <c r="K308" s="10">
        <v>105.45</v>
      </c>
      <c r="L308" s="10">
        <v>103.64</v>
      </c>
      <c r="M308" s="10" t="s">
        <v>539</v>
      </c>
    </row>
    <row r="309" spans="1:13">
      <c r="A309" s="7">
        <v>39539</v>
      </c>
      <c r="B309" s="8">
        <v>43.597933070000003</v>
      </c>
      <c r="C309" s="6">
        <v>7.7457029420000003</v>
      </c>
      <c r="D309" s="6">
        <v>-223.67458790000001</v>
      </c>
      <c r="E309" s="6">
        <v>13476.96667</v>
      </c>
      <c r="F309" s="6">
        <v>595.73931919999995</v>
      </c>
      <c r="G309" s="6">
        <v>-17568.0861</v>
      </c>
      <c r="H309" s="6">
        <v>1335725.5</v>
      </c>
      <c r="I309" s="10" t="s">
        <v>438</v>
      </c>
      <c r="J309" s="22">
        <f t="shared" si="4"/>
        <v>1.4587578100000016</v>
      </c>
      <c r="K309" s="10">
        <v>112.58</v>
      </c>
      <c r="L309" s="10">
        <v>109.07</v>
      </c>
      <c r="M309" s="10" t="s">
        <v>539</v>
      </c>
    </row>
    <row r="310" spans="1:13">
      <c r="A310" s="7">
        <v>39569</v>
      </c>
      <c r="B310" s="8">
        <v>45.003990209999998</v>
      </c>
      <c r="C310" s="6">
        <v>7.4384686789999996</v>
      </c>
      <c r="D310" s="6">
        <v>-270.77337019999999</v>
      </c>
      <c r="E310" s="6">
        <v>12988.6129</v>
      </c>
      <c r="F310" s="6">
        <v>614.50480259999995</v>
      </c>
      <c r="G310" s="6">
        <v>-18045.603309999999</v>
      </c>
      <c r="H310" s="6">
        <v>1343816.9680000001</v>
      </c>
      <c r="I310" s="10" t="s">
        <v>438</v>
      </c>
      <c r="J310" s="22">
        <f t="shared" si="4"/>
        <v>1.4060571399999944</v>
      </c>
      <c r="K310" s="10">
        <v>125.4</v>
      </c>
      <c r="L310" s="10">
        <v>122.8</v>
      </c>
      <c r="M310" s="10" t="s">
        <v>539</v>
      </c>
    </row>
    <row r="311" spans="1:13">
      <c r="A311" s="7">
        <v>39600</v>
      </c>
      <c r="B311" s="8">
        <v>47.185526320000001</v>
      </c>
      <c r="C311" s="6">
        <v>7.0921866629999997</v>
      </c>
      <c r="D311" s="6">
        <v>-324.42875220000002</v>
      </c>
      <c r="E311" s="6">
        <v>13087.53333</v>
      </c>
      <c r="F311" s="6">
        <v>628.97339620000002</v>
      </c>
      <c r="G311" s="6">
        <v>-18543.70246</v>
      </c>
      <c r="H311" s="6">
        <v>1379239</v>
      </c>
      <c r="I311" s="10" t="s">
        <v>438</v>
      </c>
      <c r="J311" s="22">
        <f t="shared" si="4"/>
        <v>2.1815361100000032</v>
      </c>
      <c r="K311" s="10">
        <v>133.88</v>
      </c>
      <c r="L311" s="10">
        <v>132.32</v>
      </c>
      <c r="M311" s="10" t="s">
        <v>539</v>
      </c>
    </row>
    <row r="312" spans="1:13">
      <c r="A312" s="7">
        <v>39630</v>
      </c>
      <c r="B312" s="8">
        <v>48.429028410000001</v>
      </c>
      <c r="C312" s="6">
        <v>6.3531938429999997</v>
      </c>
      <c r="D312" s="6">
        <v>-376.01601210000001</v>
      </c>
      <c r="E312" s="6">
        <v>12691.90323</v>
      </c>
      <c r="F312" s="6">
        <v>645.89049939999995</v>
      </c>
      <c r="G312" s="6">
        <v>-19035.883849999998</v>
      </c>
      <c r="H312" s="6">
        <v>1399469.29</v>
      </c>
      <c r="I312" s="10" t="s">
        <v>438</v>
      </c>
      <c r="J312" s="22">
        <f t="shared" si="4"/>
        <v>1.2435020899999998</v>
      </c>
      <c r="K312" s="10">
        <v>133.37</v>
      </c>
      <c r="L312" s="10">
        <v>132.72</v>
      </c>
      <c r="M312" s="10" t="s">
        <v>539</v>
      </c>
    </row>
    <row r="313" spans="1:13">
      <c r="A313" s="7">
        <v>39661</v>
      </c>
      <c r="B313" s="8">
        <v>52.537634410000003</v>
      </c>
      <c r="C313" s="6">
        <v>6.1755082049999999</v>
      </c>
      <c r="D313" s="6">
        <v>-420.03023200000001</v>
      </c>
      <c r="E313" s="6">
        <v>13077.51613</v>
      </c>
      <c r="F313" s="6">
        <v>667.98913010000001</v>
      </c>
      <c r="G313" s="6">
        <v>-19567.762030000002</v>
      </c>
      <c r="H313" s="6">
        <v>1417964.3870000001</v>
      </c>
      <c r="I313" s="10" t="s">
        <v>438</v>
      </c>
      <c r="J313" s="22">
        <f t="shared" si="4"/>
        <v>4.1086060000000018</v>
      </c>
      <c r="K313" s="10">
        <v>116.67</v>
      </c>
      <c r="L313" s="10">
        <v>113.24</v>
      </c>
      <c r="M313" s="10" t="s">
        <v>539</v>
      </c>
    </row>
    <row r="314" spans="1:13">
      <c r="A314" s="7">
        <v>39692</v>
      </c>
      <c r="B314" s="8">
        <v>57.070326889999997</v>
      </c>
      <c r="C314" s="6">
        <v>5.8927796209999999</v>
      </c>
      <c r="D314" s="6">
        <v>-452.33485009999998</v>
      </c>
      <c r="E314" s="6">
        <v>13416.4</v>
      </c>
      <c r="F314" s="6">
        <v>687.54829610000002</v>
      </c>
      <c r="G314" s="6">
        <v>-20147.455669999999</v>
      </c>
      <c r="H314" s="6">
        <v>1419505.9669999999</v>
      </c>
      <c r="I314" s="10" t="s">
        <v>438</v>
      </c>
      <c r="J314" s="22">
        <f t="shared" si="4"/>
        <v>4.5326924799999944</v>
      </c>
      <c r="K314" s="10">
        <v>104.11</v>
      </c>
      <c r="L314" s="10">
        <v>97.23</v>
      </c>
      <c r="M314" s="10" t="s">
        <v>539</v>
      </c>
    </row>
    <row r="315" spans="1:13">
      <c r="A315" s="7">
        <v>39722</v>
      </c>
      <c r="B315" s="8">
        <v>57.247136830000002</v>
      </c>
      <c r="C315" s="6">
        <v>5.9862799899999999</v>
      </c>
      <c r="D315" s="6">
        <v>-470.65720299999998</v>
      </c>
      <c r="E315" s="6">
        <v>13482.48387</v>
      </c>
      <c r="F315" s="6">
        <v>703.09733010000002</v>
      </c>
      <c r="G315" s="6">
        <v>-20782.457829999999</v>
      </c>
      <c r="H315" s="6">
        <v>1474809.0319999999</v>
      </c>
      <c r="I315" s="10" t="s">
        <v>438</v>
      </c>
      <c r="J315" s="22">
        <f t="shared" si="4"/>
        <v>0.17680994000000538</v>
      </c>
      <c r="K315" s="10">
        <v>76.61</v>
      </c>
      <c r="L315" s="10">
        <v>71.58</v>
      </c>
      <c r="M315" s="10" t="s">
        <v>539</v>
      </c>
    </row>
    <row r="316" spans="1:13">
      <c r="A316" s="7">
        <v>39753</v>
      </c>
      <c r="B316" s="8">
        <v>54.63823455</v>
      </c>
      <c r="C316" s="6">
        <v>5.7183686209999998</v>
      </c>
      <c r="D316" s="6">
        <v>-477.9036069</v>
      </c>
      <c r="E316" s="6">
        <v>13377</v>
      </c>
      <c r="F316" s="6">
        <v>719.62344570000005</v>
      </c>
      <c r="G316" s="6">
        <v>-21287.089739999999</v>
      </c>
      <c r="H316" s="6">
        <v>1491626.767</v>
      </c>
      <c r="I316" s="10" t="s">
        <v>438</v>
      </c>
      <c r="J316" s="22">
        <f t="shared" si="4"/>
        <v>-2.6089022800000023</v>
      </c>
      <c r="K316" s="10">
        <v>57.31</v>
      </c>
      <c r="L316" s="10">
        <v>52.45</v>
      </c>
      <c r="M316" s="10" t="s">
        <v>539</v>
      </c>
    </row>
    <row r="317" spans="1:13">
      <c r="A317" s="7">
        <v>39783</v>
      </c>
      <c r="B317" s="8">
        <v>54.245218780000002</v>
      </c>
      <c r="C317" s="6">
        <v>5.5736499889999997</v>
      </c>
      <c r="D317" s="6">
        <v>-475.8592635</v>
      </c>
      <c r="E317" s="6">
        <v>14127.80645</v>
      </c>
      <c r="F317" s="6">
        <v>737.9688486</v>
      </c>
      <c r="G317" s="6">
        <v>-21756.348999999998</v>
      </c>
      <c r="H317" s="6">
        <v>1489073.645</v>
      </c>
      <c r="I317" s="10" t="s">
        <v>438</v>
      </c>
      <c r="J317" s="22">
        <f t="shared" si="4"/>
        <v>-0.3930157699999981</v>
      </c>
      <c r="K317" s="10">
        <v>41.12</v>
      </c>
      <c r="L317" s="10">
        <v>39.950000000000003</v>
      </c>
      <c r="M317" s="10" t="s">
        <v>539</v>
      </c>
    </row>
    <row r="318" spans="1:13">
      <c r="A318" s="7">
        <v>39814</v>
      </c>
      <c r="B318" s="8">
        <v>47.175206609999996</v>
      </c>
      <c r="C318" s="6">
        <v>5.4985327310000001</v>
      </c>
      <c r="D318" s="6">
        <v>-466.54821470000002</v>
      </c>
      <c r="E318" s="6">
        <v>8934.3870970000007</v>
      </c>
      <c r="F318" s="6">
        <v>795.22355340000001</v>
      </c>
      <c r="G318" s="6">
        <v>-22264.573079999998</v>
      </c>
      <c r="H318" s="6">
        <v>1373673.0319999999</v>
      </c>
      <c r="I318" s="10" t="s">
        <v>438</v>
      </c>
      <c r="J318" s="22">
        <f t="shared" si="4"/>
        <v>-7.0700121700000054</v>
      </c>
      <c r="K318" s="10">
        <v>41.71</v>
      </c>
      <c r="L318" s="10">
        <v>43.44</v>
      </c>
      <c r="M318" s="10" t="s">
        <v>539</v>
      </c>
    </row>
    <row r="319" spans="1:13">
      <c r="A319" s="7">
        <v>39845</v>
      </c>
      <c r="B319" s="8">
        <v>48.5625</v>
      </c>
      <c r="C319" s="6">
        <v>5.4721939629999996</v>
      </c>
      <c r="D319" s="6">
        <v>-449.59153370000001</v>
      </c>
      <c r="E319" s="6">
        <v>9788.8214289999996</v>
      </c>
      <c r="F319" s="6">
        <v>844.76084630000003</v>
      </c>
      <c r="G319" s="6">
        <v>-22751.60022</v>
      </c>
      <c r="H319" s="6">
        <v>1421121.929</v>
      </c>
      <c r="I319" s="10" t="s">
        <v>438</v>
      </c>
      <c r="J319" s="22">
        <f t="shared" si="4"/>
        <v>1.3872933900000035</v>
      </c>
      <c r="K319" s="10">
        <v>39.090000000000003</v>
      </c>
      <c r="L319" s="10">
        <v>43.32</v>
      </c>
      <c r="M319" s="10" t="s">
        <v>539</v>
      </c>
    </row>
    <row r="320" spans="1:13">
      <c r="A320" s="7">
        <v>39873</v>
      </c>
      <c r="B320" s="8">
        <v>48.748595510000001</v>
      </c>
      <c r="C320" s="6">
        <v>5.5180382320000003</v>
      </c>
      <c r="D320" s="6">
        <v>-426.60193959999998</v>
      </c>
      <c r="E320" s="6">
        <v>9895.7741939999996</v>
      </c>
      <c r="F320" s="6">
        <v>884.7135935</v>
      </c>
      <c r="G320" s="6">
        <v>-23138.359110000001</v>
      </c>
      <c r="H320" s="6">
        <v>1445829.581</v>
      </c>
      <c r="I320" s="10" t="s">
        <v>438</v>
      </c>
      <c r="J320" s="22">
        <f t="shared" si="4"/>
        <v>0.18609551000000124</v>
      </c>
      <c r="K320" s="10">
        <v>47.94</v>
      </c>
      <c r="L320" s="10">
        <v>46.54</v>
      </c>
      <c r="M320" s="10" t="s">
        <v>539</v>
      </c>
    </row>
    <row r="321" spans="1:13">
      <c r="A321" s="7">
        <v>39904</v>
      </c>
      <c r="B321" s="8">
        <v>52.306750940000001</v>
      </c>
      <c r="C321" s="6">
        <v>5.5549758650000003</v>
      </c>
      <c r="D321" s="6">
        <v>-395.24557850000002</v>
      </c>
      <c r="E321" s="6">
        <v>10134.799999999999</v>
      </c>
      <c r="F321" s="6">
        <v>918.33694009999999</v>
      </c>
      <c r="G321" s="6">
        <v>-23704.671969999999</v>
      </c>
      <c r="H321" s="6">
        <v>1477194.567</v>
      </c>
      <c r="I321" s="10" t="s">
        <v>438</v>
      </c>
      <c r="J321" s="22">
        <f t="shared" si="4"/>
        <v>3.5581554299999993</v>
      </c>
      <c r="K321" s="10">
        <v>49.65</v>
      </c>
      <c r="L321" s="10">
        <v>50.18</v>
      </c>
      <c r="M321" s="10" t="s">
        <v>539</v>
      </c>
    </row>
    <row r="322" spans="1:13">
      <c r="A322" s="7">
        <v>39934</v>
      </c>
      <c r="B322" s="8">
        <v>52.190476189999998</v>
      </c>
      <c r="C322" s="6">
        <v>5.510625374</v>
      </c>
      <c r="D322" s="6">
        <v>-358.32410229999999</v>
      </c>
      <c r="E322" s="6">
        <v>9951.83871</v>
      </c>
      <c r="F322" s="6">
        <v>940.48592210000004</v>
      </c>
      <c r="G322" s="6">
        <v>-23995.8544</v>
      </c>
      <c r="H322" s="6">
        <v>1493318</v>
      </c>
      <c r="I322" s="10" t="s">
        <v>438</v>
      </c>
      <c r="J322" s="22">
        <f t="shared" si="4"/>
        <v>-0.11627475000000231</v>
      </c>
      <c r="K322" s="10">
        <v>59.03</v>
      </c>
      <c r="L322" s="10">
        <v>57.3</v>
      </c>
      <c r="M322" s="10" t="s">
        <v>539</v>
      </c>
    </row>
    <row r="323" spans="1:13">
      <c r="A323" s="7">
        <v>39965</v>
      </c>
      <c r="B323" s="8">
        <v>60.210162599999997</v>
      </c>
      <c r="C323" s="6">
        <v>5.3555967539999996</v>
      </c>
      <c r="D323" s="6">
        <v>-310.26566209999999</v>
      </c>
      <c r="E323" s="6">
        <v>10517.1</v>
      </c>
      <c r="F323" s="6">
        <v>956.40881300000001</v>
      </c>
      <c r="G323" s="6">
        <v>-24558.876769999999</v>
      </c>
      <c r="H323" s="6">
        <v>1527960.3670000001</v>
      </c>
      <c r="I323" s="10" t="s">
        <v>438</v>
      </c>
      <c r="J323" s="22">
        <f t="shared" si="4"/>
        <v>8.0196864099999985</v>
      </c>
      <c r="K323" s="10">
        <v>69.64</v>
      </c>
      <c r="L323" s="10">
        <v>68.61</v>
      </c>
      <c r="M323" s="10" t="s">
        <v>539</v>
      </c>
    </row>
    <row r="324" spans="1:13">
      <c r="A324" s="7">
        <v>39995</v>
      </c>
      <c r="B324" s="8">
        <v>65.996491230000004</v>
      </c>
      <c r="C324" s="6">
        <v>5.1774389760000004</v>
      </c>
      <c r="D324" s="6">
        <v>-253.58339720000001</v>
      </c>
      <c r="E324" s="6">
        <v>10535.87097</v>
      </c>
      <c r="F324" s="6">
        <v>970.69620250000003</v>
      </c>
      <c r="G324" s="6">
        <v>-25079.983380000001</v>
      </c>
      <c r="H324" s="6">
        <v>1508229.2579999999</v>
      </c>
      <c r="I324" s="10" t="s">
        <v>438</v>
      </c>
      <c r="J324" s="22">
        <f t="shared" si="4"/>
        <v>5.786328630000007</v>
      </c>
      <c r="K324" s="10">
        <v>64.150000000000006</v>
      </c>
      <c r="L324" s="10">
        <v>64.44</v>
      </c>
      <c r="M324" s="10" t="s">
        <v>539</v>
      </c>
    </row>
    <row r="325" spans="1:13">
      <c r="A325" s="7">
        <v>40026</v>
      </c>
      <c r="B325" s="8">
        <v>71.826495730000005</v>
      </c>
      <c r="C325" s="6">
        <v>5.2145151189999996</v>
      </c>
      <c r="D325" s="6">
        <v>-187.37800419999999</v>
      </c>
      <c r="E325" s="6">
        <v>11295.87097</v>
      </c>
      <c r="F325" s="6">
        <v>995.7146917</v>
      </c>
      <c r="G325" s="6">
        <v>-25863.18505</v>
      </c>
      <c r="H325" s="6">
        <v>1796906.581</v>
      </c>
      <c r="I325" s="10" t="s">
        <v>438</v>
      </c>
      <c r="J325" s="22">
        <f t="shared" si="4"/>
        <v>5.8300045000000011</v>
      </c>
      <c r="K325" s="10">
        <v>71.05</v>
      </c>
      <c r="L325" s="10">
        <v>72.510000000000005</v>
      </c>
      <c r="M325" s="10" t="s">
        <v>539</v>
      </c>
    </row>
    <row r="326" spans="1:13">
      <c r="A326" s="7">
        <v>40057</v>
      </c>
      <c r="B326" s="8">
        <v>74.650000000000006</v>
      </c>
      <c r="C326" s="6">
        <v>5.0990973469999998</v>
      </c>
      <c r="D326" s="6">
        <v>-125.12133059999999</v>
      </c>
      <c r="E326" s="6">
        <v>11246.5</v>
      </c>
      <c r="F326" s="6">
        <v>1019.256726</v>
      </c>
      <c r="G326" s="6">
        <v>-26597.634849999999</v>
      </c>
      <c r="H326" s="6">
        <v>1812390.767</v>
      </c>
      <c r="I326" s="10" t="s">
        <v>438</v>
      </c>
      <c r="J326" s="22">
        <f t="shared" ref="J326:J389" si="5">B326-B325</f>
        <v>2.8235042700000008</v>
      </c>
      <c r="K326" s="10">
        <v>69.41</v>
      </c>
      <c r="L326" s="10">
        <v>67.650000000000006</v>
      </c>
      <c r="M326" s="10" t="s">
        <v>539</v>
      </c>
    </row>
    <row r="327" spans="1:13">
      <c r="A327" s="7">
        <v>40087</v>
      </c>
      <c r="B327" s="8">
        <v>79.400000000000006</v>
      </c>
      <c r="C327" s="6">
        <v>5.0932458609999998</v>
      </c>
      <c r="D327" s="6">
        <v>-78.746743670000001</v>
      </c>
      <c r="E327" s="6">
        <v>11272.35484</v>
      </c>
      <c r="F327" s="6">
        <v>1060.826728</v>
      </c>
      <c r="G327" s="6">
        <v>-27431.418849999998</v>
      </c>
      <c r="H327" s="6">
        <v>1785480.871</v>
      </c>
      <c r="I327" s="10" t="s">
        <v>438</v>
      </c>
      <c r="J327" s="22">
        <f t="shared" si="5"/>
        <v>4.75</v>
      </c>
      <c r="K327" s="10">
        <v>75.72</v>
      </c>
      <c r="L327" s="10">
        <v>72.77</v>
      </c>
      <c r="M327" s="10" t="s">
        <v>539</v>
      </c>
    </row>
    <row r="328" spans="1:13">
      <c r="A328" s="7">
        <v>40118</v>
      </c>
      <c r="B328" s="8">
        <v>84.25</v>
      </c>
      <c r="C328" s="6">
        <v>4.9454788799999996</v>
      </c>
      <c r="D328" s="6">
        <v>-50.649848900000002</v>
      </c>
      <c r="E328" s="6">
        <v>11300.06667</v>
      </c>
      <c r="F328" s="6">
        <v>1112.865074</v>
      </c>
      <c r="G328" s="6">
        <v>-28494.324240000002</v>
      </c>
      <c r="H328" s="6">
        <v>1799604.6329999999</v>
      </c>
      <c r="I328" s="10" t="s">
        <v>438</v>
      </c>
      <c r="J328" s="22">
        <f t="shared" si="5"/>
        <v>4.8499999999999943</v>
      </c>
      <c r="K328" s="10">
        <v>77.989999999999995</v>
      </c>
      <c r="L328" s="10">
        <v>76.66</v>
      </c>
      <c r="M328" s="10" t="s">
        <v>539</v>
      </c>
    </row>
    <row r="329" spans="1:13">
      <c r="A329" s="7">
        <v>40148</v>
      </c>
      <c r="B329" s="8">
        <v>84.635840299999998</v>
      </c>
      <c r="C329" s="6">
        <v>4.6890621049999996</v>
      </c>
      <c r="D329" s="6">
        <v>-44.479862429999997</v>
      </c>
      <c r="E329" s="6">
        <v>12985.09677</v>
      </c>
      <c r="F329" s="6">
        <v>1165.748423</v>
      </c>
      <c r="G329" s="6">
        <v>-29883.601460000002</v>
      </c>
      <c r="H329" s="6">
        <v>1754387.4839999999</v>
      </c>
      <c r="I329" s="10" t="s">
        <v>438</v>
      </c>
      <c r="J329" s="22">
        <f t="shared" si="5"/>
        <v>0.38584029999999814</v>
      </c>
      <c r="K329" s="10">
        <v>74.47</v>
      </c>
      <c r="L329" s="10">
        <v>74.459999999999994</v>
      </c>
      <c r="M329" s="10" t="s">
        <v>539</v>
      </c>
    </row>
    <row r="330" spans="1:13">
      <c r="A330" s="7">
        <v>40179</v>
      </c>
      <c r="B330" s="8">
        <v>91.905303029999999</v>
      </c>
      <c r="C330" s="6">
        <v>4.4249692090000003</v>
      </c>
      <c r="D330" s="6">
        <v>-55.477305289999997</v>
      </c>
      <c r="E330" s="6">
        <v>12964.41935</v>
      </c>
      <c r="F330" s="6">
        <v>1207.6614649999999</v>
      </c>
      <c r="G330" s="6">
        <v>-31653.487929999999</v>
      </c>
      <c r="H330" s="6">
        <v>1783902.1939999999</v>
      </c>
      <c r="I330" s="10" t="s">
        <v>438</v>
      </c>
      <c r="J330" s="22">
        <f t="shared" si="5"/>
        <v>7.2694627300000008</v>
      </c>
      <c r="K330" s="10">
        <v>78.33</v>
      </c>
      <c r="L330" s="10">
        <v>76.17</v>
      </c>
      <c r="M330" s="10" t="s">
        <v>539</v>
      </c>
    </row>
    <row r="331" spans="1:13">
      <c r="A331" s="7">
        <v>40210</v>
      </c>
      <c r="B331" s="8">
        <v>91.545811520000001</v>
      </c>
      <c r="C331" s="6">
        <v>4.2638091789999999</v>
      </c>
      <c r="D331" s="6">
        <v>-70.922078049999996</v>
      </c>
      <c r="E331" s="6">
        <v>13038</v>
      </c>
      <c r="F331" s="6">
        <v>1277.5034880000001</v>
      </c>
      <c r="G331" s="6">
        <v>-33752.744250000003</v>
      </c>
      <c r="H331" s="6">
        <v>1954188.1070000001</v>
      </c>
      <c r="I331" s="10" t="s">
        <v>438</v>
      </c>
      <c r="J331" s="22">
        <f t="shared" si="5"/>
        <v>-0.35949150999999802</v>
      </c>
      <c r="K331" s="10">
        <v>76.39</v>
      </c>
      <c r="L331" s="10">
        <v>73.75</v>
      </c>
      <c r="M331" s="10" t="s">
        <v>539</v>
      </c>
    </row>
    <row r="332" spans="1:13">
      <c r="A332" s="7">
        <v>40238</v>
      </c>
      <c r="B332" s="8">
        <v>94.25</v>
      </c>
      <c r="C332" s="6">
        <v>4.258175864</v>
      </c>
      <c r="D332" s="6">
        <v>-87.299713580000002</v>
      </c>
      <c r="E332" s="6">
        <v>13635.83871</v>
      </c>
      <c r="F332" s="6">
        <v>1329.1547459999999</v>
      </c>
      <c r="G332" s="6">
        <v>-35853.971389999999</v>
      </c>
      <c r="H332" s="6">
        <v>2014524.0649999999</v>
      </c>
      <c r="I332" s="10" t="s">
        <v>438</v>
      </c>
      <c r="J332" s="22">
        <f t="shared" si="5"/>
        <v>2.7041884799999991</v>
      </c>
      <c r="K332" s="10">
        <v>81.2</v>
      </c>
      <c r="L332" s="10">
        <v>78.83</v>
      </c>
      <c r="M332" s="10" t="s">
        <v>539</v>
      </c>
    </row>
    <row r="333" spans="1:13">
      <c r="A333" s="7">
        <v>40269</v>
      </c>
      <c r="B333" s="8">
        <v>100.4</v>
      </c>
      <c r="C333" s="6">
        <v>4.3061665319999998</v>
      </c>
      <c r="D333" s="6">
        <v>-107.82643179999999</v>
      </c>
      <c r="E333" s="6">
        <v>14133.8</v>
      </c>
      <c r="F333" s="6">
        <v>1389.8996589999999</v>
      </c>
      <c r="G333" s="6">
        <v>-38376.199099999998</v>
      </c>
      <c r="H333" s="6">
        <v>2148654</v>
      </c>
      <c r="I333" s="10" t="s">
        <v>438</v>
      </c>
      <c r="J333" s="22">
        <f t="shared" si="5"/>
        <v>6.1500000000000057</v>
      </c>
      <c r="K333" s="10">
        <v>84.29</v>
      </c>
      <c r="L333" s="10">
        <v>84.82</v>
      </c>
      <c r="M333" s="10" t="s">
        <v>539</v>
      </c>
    </row>
    <row r="334" spans="1:13">
      <c r="A334" s="7">
        <v>40299</v>
      </c>
      <c r="B334" s="8">
        <v>101</v>
      </c>
      <c r="C334" s="6">
        <v>4.3827833199999997</v>
      </c>
      <c r="D334" s="6">
        <v>-128.24604679999999</v>
      </c>
      <c r="E334" s="6">
        <v>14528.54839</v>
      </c>
      <c r="F334" s="6">
        <v>1454.269299</v>
      </c>
      <c r="G334" s="6">
        <v>-40997.806329999999</v>
      </c>
      <c r="H334" s="6">
        <v>2235125.0320000001</v>
      </c>
      <c r="I334" s="10" t="s">
        <v>438</v>
      </c>
      <c r="J334" s="22">
        <f t="shared" si="5"/>
        <v>0.59999999999999432</v>
      </c>
      <c r="K334" s="10">
        <v>73.739999999999995</v>
      </c>
      <c r="L334" s="10">
        <v>75.95</v>
      </c>
      <c r="M334" s="10" t="s">
        <v>539</v>
      </c>
    </row>
    <row r="335" spans="1:13">
      <c r="A335" s="7">
        <v>40330</v>
      </c>
      <c r="B335" s="8">
        <v>107.6048193</v>
      </c>
      <c r="C335" s="6">
        <v>4.4042806990000001</v>
      </c>
      <c r="D335" s="6">
        <v>-148.9177603</v>
      </c>
      <c r="E335" s="6">
        <v>15593.2</v>
      </c>
      <c r="F335" s="6">
        <v>1529.462632</v>
      </c>
      <c r="G335" s="6">
        <v>-44156.172010000002</v>
      </c>
      <c r="H335" s="6">
        <v>2417513.9330000002</v>
      </c>
      <c r="I335" s="10" t="s">
        <v>438</v>
      </c>
      <c r="J335" s="22">
        <f t="shared" si="5"/>
        <v>6.6048193000000026</v>
      </c>
      <c r="K335" s="10">
        <v>75.34</v>
      </c>
      <c r="L335" s="10">
        <v>74.760000000000005</v>
      </c>
      <c r="M335" s="10" t="s">
        <v>539</v>
      </c>
    </row>
    <row r="336" spans="1:13">
      <c r="A336" s="7">
        <v>40360</v>
      </c>
      <c r="B336" s="8">
        <v>111.36940300000001</v>
      </c>
      <c r="C336" s="6">
        <v>4.3390530519999997</v>
      </c>
      <c r="D336" s="6">
        <v>-169.83895459999999</v>
      </c>
      <c r="E336" s="6">
        <v>14395.25806</v>
      </c>
      <c r="F336" s="6">
        <v>1616.914771</v>
      </c>
      <c r="G336" s="6">
        <v>-47671.016280000003</v>
      </c>
      <c r="H336" s="6">
        <v>2533378.5809999998</v>
      </c>
      <c r="I336" s="10" t="s">
        <v>438</v>
      </c>
      <c r="J336" s="22">
        <f t="shared" si="5"/>
        <v>3.7645837000000029</v>
      </c>
      <c r="K336" s="10">
        <v>76.319999999999993</v>
      </c>
      <c r="L336" s="10">
        <v>75.58</v>
      </c>
      <c r="M336" s="10" t="s">
        <v>539</v>
      </c>
    </row>
    <row r="337" spans="1:13">
      <c r="A337" s="7">
        <v>40391</v>
      </c>
      <c r="B337" s="8">
        <v>112.2505882</v>
      </c>
      <c r="C337" s="6">
        <v>4.2210715690000002</v>
      </c>
      <c r="D337" s="6">
        <v>-195.12186600000001</v>
      </c>
      <c r="E337" s="6">
        <v>14342.3871</v>
      </c>
      <c r="F337" s="6">
        <v>1746.385145</v>
      </c>
      <c r="G337" s="6">
        <v>-51851.281170000002</v>
      </c>
      <c r="H337" s="6">
        <v>2642560.8709999998</v>
      </c>
      <c r="I337" s="10" t="s">
        <v>438</v>
      </c>
      <c r="J337" s="22">
        <f t="shared" si="5"/>
        <v>0.88118519999999023</v>
      </c>
      <c r="K337" s="10">
        <v>76.599999999999994</v>
      </c>
      <c r="L337" s="10">
        <v>77.040000000000006</v>
      </c>
      <c r="M337" s="10" t="s">
        <v>539</v>
      </c>
    </row>
    <row r="338" spans="1:13">
      <c r="A338" s="7">
        <v>40422</v>
      </c>
      <c r="B338" s="8">
        <v>114.0507322</v>
      </c>
      <c r="C338" s="6">
        <v>4.0315051930000001</v>
      </c>
      <c r="D338" s="6">
        <v>-227.67364929999999</v>
      </c>
      <c r="E338" s="6">
        <v>14888.93333</v>
      </c>
      <c r="F338" s="6">
        <v>1827.374507</v>
      </c>
      <c r="G338" s="6">
        <v>-55175.642350000002</v>
      </c>
      <c r="H338" s="6">
        <v>2893272.6669999999</v>
      </c>
      <c r="I338" s="10" t="s">
        <v>438</v>
      </c>
      <c r="J338" s="22">
        <f t="shared" si="5"/>
        <v>1.8001440000000031</v>
      </c>
      <c r="K338" s="10">
        <v>75.239999999999995</v>
      </c>
      <c r="L338" s="10">
        <v>77.84</v>
      </c>
      <c r="M338" s="10" t="s">
        <v>539</v>
      </c>
    </row>
    <row r="339" spans="1:13">
      <c r="A339" s="7">
        <v>40452</v>
      </c>
      <c r="B339" s="8">
        <v>122.5778474</v>
      </c>
      <c r="C339" s="6">
        <v>3.8744603830000002</v>
      </c>
      <c r="D339" s="6">
        <v>-260.78139379999999</v>
      </c>
      <c r="E339" s="6">
        <v>15233.87097</v>
      </c>
      <c r="F339" s="6">
        <v>1921.7909400000001</v>
      </c>
      <c r="G339" s="6">
        <v>-61381.695489999998</v>
      </c>
      <c r="H339" s="6">
        <v>3133095.452</v>
      </c>
      <c r="I339" s="10" t="s">
        <v>438</v>
      </c>
      <c r="J339" s="22">
        <f t="shared" si="5"/>
        <v>8.5271151999999972</v>
      </c>
      <c r="K339" s="10">
        <v>81.89</v>
      </c>
      <c r="L339" s="10">
        <v>82.67</v>
      </c>
      <c r="M339" s="10" t="s">
        <v>539</v>
      </c>
    </row>
    <row r="340" spans="1:13">
      <c r="A340" s="7">
        <v>40483</v>
      </c>
      <c r="B340" s="8">
        <v>123.33333330000001</v>
      </c>
      <c r="C340" s="6">
        <v>3.7034730649999998</v>
      </c>
      <c r="D340" s="6">
        <v>-290.87684230000002</v>
      </c>
      <c r="E340" s="6">
        <v>15682.366669999999</v>
      </c>
      <c r="F340" s="6">
        <v>2007.7825270000001</v>
      </c>
      <c r="G340" s="6">
        <v>-66771.662979999994</v>
      </c>
      <c r="H340" s="6">
        <v>3282398.3670000001</v>
      </c>
      <c r="I340" s="10" t="s">
        <v>438</v>
      </c>
      <c r="J340" s="22">
        <f t="shared" si="5"/>
        <v>0.7554859000000107</v>
      </c>
      <c r="K340" s="10">
        <v>84.25</v>
      </c>
      <c r="L340" s="10">
        <v>85.28</v>
      </c>
      <c r="M340" s="10" t="s">
        <v>539</v>
      </c>
    </row>
    <row r="341" spans="1:13">
      <c r="A341" s="7">
        <v>40513</v>
      </c>
      <c r="B341" s="8">
        <v>125.0545455</v>
      </c>
      <c r="C341" s="6">
        <v>3.5459238009999998</v>
      </c>
      <c r="D341" s="6">
        <v>-314.63281799999999</v>
      </c>
      <c r="E341" s="6">
        <v>15465.77419</v>
      </c>
      <c r="F341" s="6">
        <v>2078.3221939999999</v>
      </c>
      <c r="G341" s="6">
        <v>-70985.177450000003</v>
      </c>
      <c r="H341" s="6">
        <v>3326343.6770000001</v>
      </c>
      <c r="I341" s="10" t="s">
        <v>438</v>
      </c>
      <c r="J341" s="22">
        <f t="shared" si="5"/>
        <v>1.7212121999999965</v>
      </c>
      <c r="K341" s="10">
        <v>89.15</v>
      </c>
      <c r="L341" s="10">
        <v>91.45</v>
      </c>
      <c r="M341" s="10" t="s">
        <v>539</v>
      </c>
    </row>
    <row r="342" spans="1:13">
      <c r="A342" s="7">
        <v>40544</v>
      </c>
      <c r="B342" s="8">
        <v>122.426</v>
      </c>
      <c r="C342" s="6">
        <v>3.4448549690000001</v>
      </c>
      <c r="D342" s="6">
        <v>-334.46181039999999</v>
      </c>
      <c r="E342" s="6">
        <v>14967.54839</v>
      </c>
      <c r="F342" s="6">
        <v>2148.279896</v>
      </c>
      <c r="G342" s="6">
        <v>-78630.454199999993</v>
      </c>
      <c r="H342" s="6">
        <v>3595747.3870000001</v>
      </c>
      <c r="I342" s="10" t="s">
        <v>438</v>
      </c>
      <c r="J342" s="22">
        <f t="shared" si="5"/>
        <v>-2.6285455000000013</v>
      </c>
      <c r="K342" s="10">
        <v>89.17</v>
      </c>
      <c r="L342" s="10">
        <v>96.52</v>
      </c>
      <c r="M342" s="10" t="s">
        <v>539</v>
      </c>
    </row>
    <row r="343" spans="1:13">
      <c r="A343" s="7">
        <v>40575</v>
      </c>
      <c r="B343" s="8">
        <v>130.75</v>
      </c>
      <c r="C343" s="6">
        <v>3.4359399540000002</v>
      </c>
      <c r="D343" s="6">
        <v>-349.21959629999998</v>
      </c>
      <c r="E343" s="6">
        <v>15344.32143</v>
      </c>
      <c r="F343" s="6">
        <v>2203.9982799999998</v>
      </c>
      <c r="G343" s="6">
        <v>-85205.209270000007</v>
      </c>
      <c r="H343" s="6">
        <v>3949215</v>
      </c>
      <c r="I343" s="10" t="s">
        <v>438</v>
      </c>
      <c r="J343" s="22">
        <f t="shared" si="5"/>
        <v>8.3239999999999981</v>
      </c>
      <c r="K343" s="10">
        <v>88.58</v>
      </c>
      <c r="L343" s="10">
        <v>103.72</v>
      </c>
      <c r="M343" s="10" t="s">
        <v>539</v>
      </c>
    </row>
    <row r="344" spans="1:13">
      <c r="A344" s="7">
        <v>40603</v>
      </c>
      <c r="B344" s="8">
        <v>120</v>
      </c>
      <c r="C344" s="6">
        <v>3.480892576</v>
      </c>
      <c r="D344" s="6">
        <v>-359.49580609999998</v>
      </c>
      <c r="E344" s="6">
        <v>15864.03226</v>
      </c>
      <c r="F344" s="6">
        <v>2265.4644899999998</v>
      </c>
      <c r="G344" s="6">
        <v>-91331.300409999996</v>
      </c>
      <c r="H344" s="6">
        <v>4001908.7420000001</v>
      </c>
      <c r="I344" s="10" t="s">
        <v>438</v>
      </c>
      <c r="J344" s="22">
        <f t="shared" si="5"/>
        <v>-10.75</v>
      </c>
      <c r="K344" s="10">
        <v>102.86</v>
      </c>
      <c r="L344" s="10">
        <v>114.64</v>
      </c>
      <c r="M344" s="10" t="s">
        <v>539</v>
      </c>
    </row>
    <row r="345" spans="1:13">
      <c r="A345" s="7">
        <v>40634</v>
      </c>
      <c r="B345" s="8">
        <v>120</v>
      </c>
      <c r="C345" s="6">
        <v>3.5299621719999998</v>
      </c>
      <c r="D345" s="6">
        <v>-367.62058289999999</v>
      </c>
      <c r="E345" s="6">
        <v>15954.266670000001</v>
      </c>
      <c r="F345" s="6">
        <v>2330.8623670000002</v>
      </c>
      <c r="G345" s="6">
        <v>-98336.709820000004</v>
      </c>
      <c r="H345" s="6">
        <v>4347365.9670000002</v>
      </c>
      <c r="I345" s="10" t="s">
        <v>438</v>
      </c>
      <c r="J345" s="22">
        <f t="shared" si="5"/>
        <v>0</v>
      </c>
      <c r="K345" s="10">
        <v>109.53</v>
      </c>
      <c r="L345" s="10">
        <v>123.26</v>
      </c>
      <c r="M345" s="10" t="s">
        <v>539</v>
      </c>
    </row>
    <row r="346" spans="1:13">
      <c r="A346" s="7">
        <v>40664</v>
      </c>
      <c r="B346" s="8">
        <v>127.75</v>
      </c>
      <c r="C346" s="6">
        <v>3.6025855070000001</v>
      </c>
      <c r="D346" s="6">
        <v>-372.66888340000003</v>
      </c>
      <c r="E346" s="6">
        <v>16375.19355</v>
      </c>
      <c r="F346" s="6">
        <v>2427.0855230000002</v>
      </c>
      <c r="G346" s="6">
        <v>-105353.62639999999</v>
      </c>
      <c r="H346" s="6">
        <v>4451660.4189999998</v>
      </c>
      <c r="I346" s="10" t="s">
        <v>438</v>
      </c>
      <c r="J346" s="22">
        <f t="shared" si="5"/>
        <v>7.75</v>
      </c>
      <c r="K346" s="10">
        <v>100.9</v>
      </c>
      <c r="L346" s="10">
        <v>114.99</v>
      </c>
      <c r="M346" s="10" t="s">
        <v>539</v>
      </c>
    </row>
    <row r="347" spans="1:13">
      <c r="A347" s="7">
        <v>40695</v>
      </c>
      <c r="B347" s="8">
        <v>132</v>
      </c>
      <c r="C347" s="6">
        <v>3.7963176270000001</v>
      </c>
      <c r="D347" s="6">
        <v>-378.02656339999999</v>
      </c>
      <c r="E347" s="6">
        <v>16052.6</v>
      </c>
      <c r="F347" s="6">
        <v>2506.2311610000002</v>
      </c>
      <c r="G347" s="6">
        <v>-113120.4841</v>
      </c>
      <c r="H347" s="6">
        <v>4707636.6330000004</v>
      </c>
      <c r="I347" s="10" t="s">
        <v>438</v>
      </c>
      <c r="J347" s="22">
        <f t="shared" si="5"/>
        <v>4.25</v>
      </c>
      <c r="K347" s="10">
        <v>96.26</v>
      </c>
      <c r="L347" s="10">
        <v>113.83</v>
      </c>
      <c r="M347" s="10" t="s">
        <v>539</v>
      </c>
    </row>
    <row r="348" spans="1:13">
      <c r="A348" s="7">
        <v>40725</v>
      </c>
      <c r="B348" s="8">
        <v>135.4</v>
      </c>
      <c r="C348" s="6">
        <v>4.0604394859999999</v>
      </c>
      <c r="D348" s="6">
        <v>-385.0275517</v>
      </c>
      <c r="E348" s="6">
        <v>14815.6129</v>
      </c>
      <c r="F348" s="6">
        <v>2588.8776149999999</v>
      </c>
      <c r="G348" s="6">
        <v>-120878.37609999999</v>
      </c>
      <c r="H348" s="6">
        <v>4704820.8710000003</v>
      </c>
      <c r="I348" s="10" t="s">
        <v>438</v>
      </c>
      <c r="J348" s="22">
        <f t="shared" si="5"/>
        <v>3.4000000000000057</v>
      </c>
      <c r="K348" s="10">
        <v>97.3</v>
      </c>
      <c r="L348" s="10">
        <v>116.97</v>
      </c>
      <c r="M348" s="10" t="s">
        <v>539</v>
      </c>
    </row>
    <row r="349" spans="1:13">
      <c r="A349" s="7">
        <v>40756</v>
      </c>
      <c r="B349" s="8">
        <v>133.5</v>
      </c>
      <c r="C349" s="6">
        <v>4.3208564000000003</v>
      </c>
      <c r="D349" s="6">
        <v>-390.95523589999999</v>
      </c>
      <c r="E349" s="6">
        <v>15697.77419</v>
      </c>
      <c r="F349" s="6">
        <v>2663.737353</v>
      </c>
      <c r="G349" s="6">
        <v>-129074.727</v>
      </c>
      <c r="H349" s="6">
        <v>4834561.6129999999</v>
      </c>
      <c r="I349" s="10" t="s">
        <v>438</v>
      </c>
      <c r="J349" s="22">
        <f t="shared" si="5"/>
        <v>-1.9000000000000057</v>
      </c>
      <c r="K349" s="10">
        <v>86.33</v>
      </c>
      <c r="L349" s="10">
        <v>110.22</v>
      </c>
      <c r="M349" s="10" t="s">
        <v>539</v>
      </c>
    </row>
    <row r="350" spans="1:13">
      <c r="A350" s="7">
        <v>40787</v>
      </c>
      <c r="B350" s="8">
        <v>135.4</v>
      </c>
      <c r="C350" s="6">
        <v>4.6108266440000003</v>
      </c>
      <c r="D350" s="6">
        <v>-402.10557039999998</v>
      </c>
      <c r="E350" s="6">
        <v>16162.03333</v>
      </c>
      <c r="F350" s="6">
        <v>2747.3468149999999</v>
      </c>
      <c r="G350" s="6">
        <v>-137217.48060000001</v>
      </c>
      <c r="H350" s="6">
        <v>5320254.3669999996</v>
      </c>
      <c r="I350" s="10" t="s">
        <v>438</v>
      </c>
      <c r="J350" s="22">
        <f t="shared" si="5"/>
        <v>1.9000000000000057</v>
      </c>
      <c r="K350" s="10">
        <v>85.52</v>
      </c>
      <c r="L350" s="10">
        <v>112.83</v>
      </c>
      <c r="M350" s="10" t="s">
        <v>539</v>
      </c>
    </row>
    <row r="351" spans="1:13">
      <c r="A351" s="7">
        <v>40817</v>
      </c>
      <c r="B351" s="8">
        <v>142.25</v>
      </c>
      <c r="C351" s="6">
        <v>4.5606464769999997</v>
      </c>
      <c r="D351" s="6">
        <v>-417.90151559999998</v>
      </c>
      <c r="E351" s="6">
        <v>16029.29032</v>
      </c>
      <c r="F351" s="6">
        <v>2828.0069549999998</v>
      </c>
      <c r="G351" s="6">
        <v>-145154.87640000001</v>
      </c>
      <c r="H351" s="6">
        <v>5462094.71</v>
      </c>
      <c r="I351" s="10" t="s">
        <v>438</v>
      </c>
      <c r="J351" s="22">
        <f t="shared" si="5"/>
        <v>6.8499999999999943</v>
      </c>
      <c r="K351" s="10">
        <v>86.32</v>
      </c>
      <c r="L351" s="10">
        <v>109.55</v>
      </c>
      <c r="M351" s="10" t="s">
        <v>539</v>
      </c>
    </row>
    <row r="352" spans="1:13">
      <c r="A352" s="7">
        <v>40848</v>
      </c>
      <c r="B352" s="8">
        <v>138.25</v>
      </c>
      <c r="C352" s="6">
        <v>4.5290690659999999</v>
      </c>
      <c r="D352" s="6">
        <v>-434.97157140000002</v>
      </c>
      <c r="E352" s="6">
        <v>16859.633330000001</v>
      </c>
      <c r="F352" s="6">
        <v>2911.9728810000001</v>
      </c>
      <c r="G352" s="6">
        <v>-153283.75440000001</v>
      </c>
      <c r="H352" s="6">
        <v>6024205.9000000004</v>
      </c>
      <c r="I352" s="10" t="s">
        <v>438</v>
      </c>
      <c r="J352" s="22">
        <f t="shared" si="5"/>
        <v>-4</v>
      </c>
      <c r="K352" s="10">
        <v>97.16</v>
      </c>
      <c r="L352" s="10">
        <v>110.77</v>
      </c>
      <c r="M352" s="10" t="s">
        <v>539</v>
      </c>
    </row>
    <row r="353" spans="1:13">
      <c r="A353" s="7">
        <v>40878</v>
      </c>
      <c r="B353" s="8">
        <v>139.6</v>
      </c>
      <c r="C353" s="6">
        <v>4.5367136419999996</v>
      </c>
      <c r="D353" s="6">
        <v>-446.8516386</v>
      </c>
      <c r="E353" s="6">
        <v>17692.25806</v>
      </c>
      <c r="F353" s="6">
        <v>3036.9908770000002</v>
      </c>
      <c r="G353" s="6">
        <v>-161465.72380000001</v>
      </c>
      <c r="H353" s="6">
        <v>6117253.29</v>
      </c>
      <c r="I353" s="10" t="s">
        <v>438</v>
      </c>
      <c r="J353" s="22">
        <f t="shared" si="5"/>
        <v>1.3499999999999943</v>
      </c>
      <c r="K353" s="10">
        <v>98.56</v>
      </c>
      <c r="L353" s="10">
        <v>107.87</v>
      </c>
      <c r="M353" s="10" t="s">
        <v>539</v>
      </c>
    </row>
    <row r="354" spans="1:13">
      <c r="A354" s="7">
        <v>40909</v>
      </c>
      <c r="B354" s="8">
        <v>144</v>
      </c>
      <c r="C354" s="6">
        <v>4.6228221439999997</v>
      </c>
      <c r="D354" s="6">
        <v>-450.33153249999998</v>
      </c>
      <c r="E354" s="6">
        <v>16331.29032</v>
      </c>
      <c r="F354" s="6">
        <v>3157.8614830000001</v>
      </c>
      <c r="G354" s="6">
        <v>-170283.4314</v>
      </c>
      <c r="H354" s="6">
        <v>6274619.3550000004</v>
      </c>
      <c r="I354" s="10" t="s">
        <v>438</v>
      </c>
      <c r="J354" s="22">
        <f t="shared" si="5"/>
        <v>4.4000000000000057</v>
      </c>
      <c r="K354" s="10">
        <v>100.27</v>
      </c>
      <c r="L354" s="10">
        <v>110.69</v>
      </c>
      <c r="M354" s="10" t="s">
        <v>539</v>
      </c>
    </row>
    <row r="355" spans="1:13">
      <c r="A355" s="7">
        <v>40940</v>
      </c>
      <c r="B355" s="8">
        <v>139.25</v>
      </c>
      <c r="C355" s="6">
        <v>4.8524880899999996</v>
      </c>
      <c r="D355" s="6">
        <v>-447.33686230000001</v>
      </c>
      <c r="E355" s="6">
        <v>17141.93103</v>
      </c>
      <c r="F355" s="6">
        <v>3295.8901380000002</v>
      </c>
      <c r="G355" s="6">
        <v>-179416.0735</v>
      </c>
      <c r="H355" s="6">
        <v>6693223.7240000004</v>
      </c>
      <c r="I355" s="10" t="s">
        <v>438</v>
      </c>
      <c r="J355" s="22">
        <f t="shared" si="5"/>
        <v>-4.75</v>
      </c>
      <c r="K355" s="10">
        <v>102.2</v>
      </c>
      <c r="L355" s="10">
        <v>119.33</v>
      </c>
      <c r="M355" s="10" t="s">
        <v>539</v>
      </c>
    </row>
    <row r="356" spans="1:13">
      <c r="A356" s="7">
        <v>40969</v>
      </c>
      <c r="B356" s="8">
        <v>129.4</v>
      </c>
      <c r="C356" s="6">
        <v>5.2992537820000001</v>
      </c>
      <c r="D356" s="6">
        <v>-450.68853189999999</v>
      </c>
      <c r="E356" s="6">
        <v>17951.70968</v>
      </c>
      <c r="F356" s="6">
        <v>3451.5466419999998</v>
      </c>
      <c r="G356" s="6">
        <v>-188115.76070000001</v>
      </c>
      <c r="H356" s="6">
        <v>6556173.9029999999</v>
      </c>
      <c r="I356" s="10" t="s">
        <v>438</v>
      </c>
      <c r="J356" s="22">
        <f t="shared" si="5"/>
        <v>-9.8499999999999943</v>
      </c>
      <c r="K356" s="10">
        <v>106.16</v>
      </c>
      <c r="L356" s="10">
        <v>125.45</v>
      </c>
      <c r="M356" s="10" t="s">
        <v>539</v>
      </c>
    </row>
    <row r="357" spans="1:13">
      <c r="A357" s="7">
        <v>41000</v>
      </c>
      <c r="B357" s="8">
        <v>122.25</v>
      </c>
      <c r="C357" s="6">
        <v>5.5562705880000003</v>
      </c>
      <c r="D357" s="6">
        <v>-463.57558160000002</v>
      </c>
      <c r="E357" s="6">
        <v>17906.900000000001</v>
      </c>
      <c r="F357" s="6">
        <v>3645.062774</v>
      </c>
      <c r="G357" s="6">
        <v>-197172.14170000001</v>
      </c>
      <c r="H357" s="6">
        <v>7050766.2999999998</v>
      </c>
      <c r="I357" s="10" t="s">
        <v>438</v>
      </c>
      <c r="J357" s="22">
        <f t="shared" si="5"/>
        <v>-7.1500000000000057</v>
      </c>
      <c r="K357" s="10">
        <v>103.32</v>
      </c>
      <c r="L357" s="10">
        <v>119.75</v>
      </c>
      <c r="M357" s="10" t="s">
        <v>539</v>
      </c>
    </row>
    <row r="358" spans="1:13">
      <c r="A358" s="7">
        <v>41030</v>
      </c>
      <c r="B358" s="8">
        <v>115.5</v>
      </c>
      <c r="C358" s="6">
        <v>7.3259315059999999</v>
      </c>
      <c r="D358" s="6">
        <v>-477.40392739999999</v>
      </c>
      <c r="E358" s="6">
        <v>17628.54839</v>
      </c>
      <c r="F358" s="6">
        <v>3808.8516770000001</v>
      </c>
      <c r="G358" s="6">
        <v>-206782.7739</v>
      </c>
      <c r="H358" s="6">
        <v>7271972.5480000004</v>
      </c>
      <c r="I358" s="10" t="s">
        <v>438</v>
      </c>
      <c r="J358" s="22">
        <f t="shared" si="5"/>
        <v>-6.75</v>
      </c>
      <c r="K358" s="10">
        <v>94.66</v>
      </c>
      <c r="L358" s="10">
        <v>110.34</v>
      </c>
      <c r="M358" s="10" t="s">
        <v>539</v>
      </c>
    </row>
    <row r="359" spans="1:13">
      <c r="A359" s="7">
        <v>41061</v>
      </c>
      <c r="B359" s="8">
        <v>108.6</v>
      </c>
      <c r="C359" s="6">
        <v>8.8554768920000004</v>
      </c>
      <c r="D359" s="6">
        <v>-485.92418149999997</v>
      </c>
      <c r="E359" s="6">
        <v>19308.733329999999</v>
      </c>
      <c r="F359" s="6">
        <v>4048.1146050000002</v>
      </c>
      <c r="G359" s="6">
        <v>-216587.25080000001</v>
      </c>
      <c r="H359" s="6">
        <v>7545241.733</v>
      </c>
      <c r="I359" s="10" t="s">
        <v>438</v>
      </c>
      <c r="J359" s="22">
        <f t="shared" si="5"/>
        <v>-6.9000000000000057</v>
      </c>
      <c r="K359" s="10">
        <v>82.3</v>
      </c>
      <c r="L359" s="10">
        <v>95.16</v>
      </c>
      <c r="M359" s="10" t="s">
        <v>539</v>
      </c>
    </row>
    <row r="360" spans="1:13">
      <c r="A360" s="7">
        <v>41091</v>
      </c>
      <c r="B360" s="8">
        <v>107.75</v>
      </c>
      <c r="C360" s="6">
        <v>10.291347569999999</v>
      </c>
      <c r="D360" s="6">
        <v>-477.69419299999998</v>
      </c>
      <c r="E360" s="6">
        <v>16300.90323</v>
      </c>
      <c r="F360" s="6">
        <v>4220.618692</v>
      </c>
      <c r="G360" s="6">
        <v>-225702.68460000001</v>
      </c>
      <c r="H360" s="6">
        <v>7689171</v>
      </c>
      <c r="I360" s="10" t="s">
        <v>438</v>
      </c>
      <c r="J360" s="22">
        <f t="shared" si="5"/>
        <v>-0.84999999999999432</v>
      </c>
      <c r="K360" s="10">
        <v>87.9</v>
      </c>
      <c r="L360" s="10">
        <v>102.62</v>
      </c>
      <c r="M360" s="10" t="s">
        <v>539</v>
      </c>
    </row>
    <row r="361" spans="1:13">
      <c r="A361" s="7">
        <v>41122</v>
      </c>
      <c r="B361" s="8">
        <v>99.6</v>
      </c>
      <c r="C361" s="6">
        <v>11.913535919999999</v>
      </c>
      <c r="D361" s="6">
        <v>-446.13257820000001</v>
      </c>
      <c r="E361" s="6">
        <v>18127.06452</v>
      </c>
      <c r="F361" s="6">
        <v>4435.1418800000001</v>
      </c>
      <c r="G361" s="6">
        <v>-237137.61240000001</v>
      </c>
      <c r="H361" s="6">
        <v>7938242.8389999997</v>
      </c>
      <c r="I361" s="10" t="s">
        <v>438</v>
      </c>
      <c r="J361" s="22">
        <f t="shared" si="5"/>
        <v>-8.1500000000000057</v>
      </c>
      <c r="K361" s="10">
        <v>94.13</v>
      </c>
      <c r="L361" s="10">
        <v>113.36</v>
      </c>
      <c r="M361" s="10" t="s">
        <v>539</v>
      </c>
    </row>
    <row r="362" spans="1:13">
      <c r="A362" s="7">
        <v>41153</v>
      </c>
      <c r="B362" s="8">
        <v>94</v>
      </c>
      <c r="C362" s="6">
        <v>13.211705159999999</v>
      </c>
      <c r="D362" s="6">
        <v>-405.78206160000002</v>
      </c>
      <c r="E362" s="6">
        <v>19799.400000000001</v>
      </c>
      <c r="F362" s="6">
        <v>4668.4002479999999</v>
      </c>
      <c r="G362" s="6">
        <v>-249196.93950000001</v>
      </c>
      <c r="H362" s="6">
        <v>8285693.8669999996</v>
      </c>
      <c r="I362" s="10" t="s">
        <v>438</v>
      </c>
      <c r="J362" s="22">
        <f t="shared" si="5"/>
        <v>-5.5999999999999943</v>
      </c>
      <c r="K362" s="10">
        <v>94.51</v>
      </c>
      <c r="L362" s="10">
        <v>112.86</v>
      </c>
      <c r="M362" s="10" t="s">
        <v>539</v>
      </c>
    </row>
    <row r="363" spans="1:13">
      <c r="A363" s="7">
        <v>41183</v>
      </c>
      <c r="B363" s="8">
        <v>96</v>
      </c>
      <c r="C363" s="6">
        <v>14.87494081</v>
      </c>
      <c r="D363" s="6">
        <v>-372.43175789999998</v>
      </c>
      <c r="E363" s="6">
        <v>22621.51613</v>
      </c>
      <c r="F363" s="6">
        <v>4915.5947939999996</v>
      </c>
      <c r="G363" s="6">
        <v>-261046.19930000001</v>
      </c>
      <c r="H363" s="6">
        <v>8462493.8059999999</v>
      </c>
      <c r="I363" s="10" t="s">
        <v>438</v>
      </c>
      <c r="J363" s="22">
        <f t="shared" si="5"/>
        <v>2</v>
      </c>
      <c r="K363" s="10">
        <v>89.49</v>
      </c>
      <c r="L363" s="10">
        <v>111.71</v>
      </c>
      <c r="M363" s="10" t="s">
        <v>539</v>
      </c>
    </row>
    <row r="364" spans="1:13">
      <c r="A364" s="7">
        <v>41214</v>
      </c>
      <c r="B364" s="8">
        <v>97.2</v>
      </c>
      <c r="C364" s="6">
        <v>15.01822471</v>
      </c>
      <c r="D364" s="6">
        <v>-354.80533539999999</v>
      </c>
      <c r="E364" s="6">
        <v>24209.233329999999</v>
      </c>
      <c r="F364" s="6">
        <v>5237.8024230000001</v>
      </c>
      <c r="G364" s="6">
        <v>-273290.61459999997</v>
      </c>
      <c r="H364" s="6">
        <v>9128565.8000000007</v>
      </c>
      <c r="I364" s="10" t="s">
        <v>438</v>
      </c>
      <c r="J364" s="22">
        <f t="shared" si="5"/>
        <v>1.2000000000000028</v>
      </c>
      <c r="K364" s="10">
        <v>86.53</v>
      </c>
      <c r="L364" s="10">
        <v>109.06</v>
      </c>
      <c r="M364" s="10" t="s">
        <v>539</v>
      </c>
    </row>
    <row r="365" spans="1:13">
      <c r="A365" s="7">
        <v>41244</v>
      </c>
      <c r="B365" s="8">
        <v>99</v>
      </c>
      <c r="C365" s="6">
        <v>15.698806619999999</v>
      </c>
      <c r="D365" s="6">
        <v>-359.47674460000002</v>
      </c>
      <c r="E365" s="6">
        <v>25896.51613</v>
      </c>
      <c r="F365" s="6">
        <v>5523.1574479999999</v>
      </c>
      <c r="G365" s="6">
        <v>-285107.16310000001</v>
      </c>
      <c r="H365" s="6">
        <v>9025161.7740000002</v>
      </c>
      <c r="I365" s="10" t="s">
        <v>438</v>
      </c>
      <c r="J365" s="22">
        <f t="shared" si="5"/>
        <v>1.7999999999999972</v>
      </c>
      <c r="K365" s="10">
        <v>87.86</v>
      </c>
      <c r="L365" s="10">
        <v>109.49</v>
      </c>
      <c r="M365" s="10" t="s">
        <v>539</v>
      </c>
    </row>
    <row r="366" spans="1:13">
      <c r="A366" s="7">
        <v>41275</v>
      </c>
      <c r="B366" s="8">
        <v>99</v>
      </c>
      <c r="C366" s="6">
        <v>16.550135730000001</v>
      </c>
      <c r="D366" s="6">
        <v>-408.31211070000001</v>
      </c>
      <c r="E366" s="6">
        <v>22539</v>
      </c>
      <c r="F366" s="6">
        <v>5805.4892890000001</v>
      </c>
      <c r="G366" s="6">
        <v>-297303.17700000003</v>
      </c>
      <c r="H366" s="6">
        <v>9199189.3550000004</v>
      </c>
      <c r="I366" s="10" t="s">
        <v>438</v>
      </c>
      <c r="J366" s="22">
        <f t="shared" si="5"/>
        <v>0</v>
      </c>
      <c r="K366" s="10">
        <v>94.76</v>
      </c>
      <c r="L366" s="10">
        <v>112.96</v>
      </c>
      <c r="M366" s="10" t="s">
        <v>539</v>
      </c>
    </row>
    <row r="367" spans="1:13">
      <c r="A367" s="7">
        <v>41306</v>
      </c>
      <c r="B367" s="8">
        <v>95</v>
      </c>
      <c r="C367" s="6">
        <v>17.487648270000001</v>
      </c>
      <c r="D367" s="6">
        <v>-472.30223810000001</v>
      </c>
      <c r="E367" s="6">
        <v>24410.03571</v>
      </c>
      <c r="F367" s="6">
        <v>6058.1440659999998</v>
      </c>
      <c r="G367" s="6">
        <v>-309483.99170000001</v>
      </c>
      <c r="H367" s="6">
        <v>10066410.039999999</v>
      </c>
      <c r="I367" s="10" t="s">
        <v>438</v>
      </c>
      <c r="J367" s="22">
        <f t="shared" si="5"/>
        <v>-4</v>
      </c>
      <c r="K367" s="10">
        <v>95.31</v>
      </c>
      <c r="L367" s="10">
        <v>116.05</v>
      </c>
      <c r="M367" s="10" t="s">
        <v>539</v>
      </c>
    </row>
    <row r="368" spans="1:13">
      <c r="A368" s="7">
        <v>41334</v>
      </c>
      <c r="B368" s="8">
        <v>96.2</v>
      </c>
      <c r="C368" s="6">
        <v>18.283047109999998</v>
      </c>
      <c r="D368" s="6">
        <v>-530.96690379999995</v>
      </c>
      <c r="E368" s="6">
        <v>27684.29032</v>
      </c>
      <c r="F368" s="6">
        <v>6267.9210489999996</v>
      </c>
      <c r="G368" s="6">
        <v>-320472.64689999999</v>
      </c>
      <c r="H368" s="6">
        <v>9637981.2259999998</v>
      </c>
      <c r="I368" s="10" t="s">
        <v>438</v>
      </c>
      <c r="J368" s="22">
        <f t="shared" si="5"/>
        <v>1.2000000000000028</v>
      </c>
      <c r="K368" s="10">
        <v>92.94</v>
      </c>
      <c r="L368" s="10">
        <v>108.47</v>
      </c>
      <c r="M368" s="10" t="s">
        <v>539</v>
      </c>
    </row>
    <row r="369" spans="1:13">
      <c r="A369" s="7">
        <v>41365</v>
      </c>
      <c r="B369" s="8">
        <v>89.25</v>
      </c>
      <c r="C369" s="6">
        <v>18.96256881</v>
      </c>
      <c r="D369" s="6">
        <v>-593.841678</v>
      </c>
      <c r="E369" s="6">
        <v>28393.766670000001</v>
      </c>
      <c r="F369" s="6">
        <v>6480.7540879999997</v>
      </c>
      <c r="G369" s="6">
        <v>-332646.32319999998</v>
      </c>
      <c r="H369" s="6">
        <v>10406132.6</v>
      </c>
      <c r="I369" s="10" t="s">
        <v>438</v>
      </c>
      <c r="J369" s="22">
        <f t="shared" si="5"/>
        <v>-6.9500000000000028</v>
      </c>
      <c r="K369" s="10">
        <v>92.02</v>
      </c>
      <c r="L369" s="10">
        <v>102.25</v>
      </c>
      <c r="M369" s="10" t="s">
        <v>539</v>
      </c>
    </row>
    <row r="370" spans="1:13">
      <c r="A370" s="7">
        <v>41395</v>
      </c>
      <c r="B370" s="8">
        <v>87.4</v>
      </c>
      <c r="C370" s="6">
        <v>19.47784682</v>
      </c>
      <c r="D370" s="6">
        <v>-653.22889699999996</v>
      </c>
      <c r="E370" s="6">
        <v>31930.54839</v>
      </c>
      <c r="F370" s="6">
        <v>6665.6468249999998</v>
      </c>
      <c r="G370" s="6">
        <v>-344446.1434</v>
      </c>
      <c r="H370" s="6">
        <v>10628039.810000001</v>
      </c>
      <c r="I370" s="10" t="s">
        <v>438</v>
      </c>
      <c r="J370" s="22">
        <f t="shared" si="5"/>
        <v>-1.8499999999999943</v>
      </c>
      <c r="K370" s="10">
        <v>94.51</v>
      </c>
      <c r="L370" s="10">
        <v>102.56</v>
      </c>
      <c r="M370" s="10" t="s">
        <v>539</v>
      </c>
    </row>
    <row r="371" spans="1:13">
      <c r="A371" s="7">
        <v>41426</v>
      </c>
      <c r="B371" s="8">
        <v>81.5</v>
      </c>
      <c r="C371" s="6">
        <v>20.093581969999999</v>
      </c>
      <c r="D371" s="6">
        <v>-714.31481159999998</v>
      </c>
      <c r="E371" s="6">
        <v>35450.5</v>
      </c>
      <c r="F371" s="6">
        <v>6835.5340610000003</v>
      </c>
      <c r="G371" s="6">
        <v>-356680.54200000002</v>
      </c>
      <c r="H371" s="6">
        <v>11252782.699999999</v>
      </c>
      <c r="I371" s="10" t="s">
        <v>438</v>
      </c>
      <c r="J371" s="22">
        <f t="shared" si="5"/>
        <v>-5.9000000000000057</v>
      </c>
      <c r="K371" s="10">
        <v>95.77</v>
      </c>
      <c r="L371" s="10">
        <v>102.92</v>
      </c>
      <c r="M371" s="10" t="s">
        <v>539</v>
      </c>
    </row>
    <row r="372" spans="1:13">
      <c r="A372" s="7">
        <v>41456</v>
      </c>
      <c r="B372" s="8">
        <v>85.5</v>
      </c>
      <c r="C372" s="6">
        <v>20.899039599999998</v>
      </c>
      <c r="D372" s="6">
        <v>-774.91498009999998</v>
      </c>
      <c r="E372" s="6">
        <v>35219.580650000004</v>
      </c>
      <c r="F372" s="6">
        <v>6982.1260789999997</v>
      </c>
      <c r="G372" s="6">
        <v>-368574.86249999999</v>
      </c>
      <c r="H372" s="6">
        <v>11122667.84</v>
      </c>
      <c r="I372" s="10" t="s">
        <v>438</v>
      </c>
      <c r="J372" s="22">
        <f t="shared" si="5"/>
        <v>4</v>
      </c>
      <c r="K372" s="10">
        <v>104.67</v>
      </c>
      <c r="L372" s="10">
        <v>107.93</v>
      </c>
      <c r="M372" s="10" t="s">
        <v>539</v>
      </c>
    </row>
    <row r="373" spans="1:13">
      <c r="A373" s="7">
        <v>41487</v>
      </c>
      <c r="B373" s="8">
        <v>96.2</v>
      </c>
      <c r="C373" s="6">
        <v>22.367380969999999</v>
      </c>
      <c r="D373" s="6">
        <v>-841.10165859999995</v>
      </c>
      <c r="E373" s="6">
        <v>36350.74194</v>
      </c>
      <c r="F373" s="6">
        <v>7159.41086</v>
      </c>
      <c r="G373" s="6">
        <v>-380934.0907</v>
      </c>
      <c r="H373" s="6">
        <v>11286593.52</v>
      </c>
      <c r="I373" s="10" t="s">
        <v>438</v>
      </c>
      <c r="J373" s="22">
        <f t="shared" si="5"/>
        <v>10.700000000000003</v>
      </c>
      <c r="K373" s="10">
        <v>106.57</v>
      </c>
      <c r="L373" s="10">
        <v>111.28</v>
      </c>
      <c r="M373" s="10" t="s">
        <v>539</v>
      </c>
    </row>
    <row r="374" spans="1:13">
      <c r="A374" s="7">
        <v>41518</v>
      </c>
      <c r="B374" s="8">
        <v>96.75</v>
      </c>
      <c r="C374" s="6">
        <v>23.11377456</v>
      </c>
      <c r="D374" s="6">
        <v>-911.78769839999995</v>
      </c>
      <c r="E374" s="6">
        <v>36580.300000000003</v>
      </c>
      <c r="F374" s="6">
        <v>7235.490562</v>
      </c>
      <c r="G374" s="6">
        <v>-393353.2292</v>
      </c>
      <c r="H374" s="6">
        <v>11953079.800000001</v>
      </c>
      <c r="I374" s="10" t="s">
        <v>438</v>
      </c>
      <c r="J374" s="22">
        <f t="shared" si="5"/>
        <v>0.54999999999999716</v>
      </c>
      <c r="K374" s="10">
        <v>106.29</v>
      </c>
      <c r="L374" s="10">
        <v>111.6</v>
      </c>
      <c r="M374" s="10" t="s">
        <v>539</v>
      </c>
    </row>
    <row r="375" spans="1:13">
      <c r="A375" s="7">
        <v>41548</v>
      </c>
      <c r="B375" s="8">
        <v>98.25</v>
      </c>
      <c r="C375" s="6">
        <v>23.873480000000001</v>
      </c>
      <c r="D375" s="6">
        <v>-984.81437849999998</v>
      </c>
      <c r="E375" s="6">
        <v>36677.32258</v>
      </c>
      <c r="F375" s="6">
        <v>7300.5004980000003</v>
      </c>
      <c r="G375" s="6">
        <v>-405423.59330000001</v>
      </c>
      <c r="H375" s="6">
        <v>12090658.1</v>
      </c>
      <c r="I375" s="10" t="s">
        <v>438</v>
      </c>
      <c r="J375" s="22">
        <f t="shared" si="5"/>
        <v>1.5</v>
      </c>
      <c r="K375" s="10">
        <v>100.54</v>
      </c>
      <c r="L375" s="10">
        <v>109.08</v>
      </c>
      <c r="M375" s="10" t="s">
        <v>539</v>
      </c>
    </row>
    <row r="376" spans="1:13">
      <c r="A376" s="7">
        <v>41579</v>
      </c>
      <c r="B376" s="8">
        <v>98.8</v>
      </c>
      <c r="C376" s="6">
        <v>24.548743869999999</v>
      </c>
      <c r="D376" s="6">
        <v>-1064.9735949999999</v>
      </c>
      <c r="E376" s="6">
        <v>39741.366670000003</v>
      </c>
      <c r="F376" s="6">
        <v>7365.168936</v>
      </c>
      <c r="G376" s="6">
        <v>-417963.65820000001</v>
      </c>
      <c r="H376" s="6">
        <v>13424422.619999999</v>
      </c>
      <c r="I376" s="10" t="s">
        <v>438</v>
      </c>
      <c r="J376" s="22">
        <f t="shared" si="5"/>
        <v>0.54999999999999716</v>
      </c>
      <c r="K376" s="10">
        <v>93.86</v>
      </c>
      <c r="L376" s="10">
        <v>107.79</v>
      </c>
      <c r="M376" s="10" t="s">
        <v>539</v>
      </c>
    </row>
    <row r="377" spans="1:13">
      <c r="A377" s="7">
        <v>41609</v>
      </c>
      <c r="B377" s="8">
        <v>100</v>
      </c>
      <c r="C377" s="6">
        <v>25.117024619999999</v>
      </c>
      <c r="D377" s="6">
        <v>-1146.8316520000001</v>
      </c>
      <c r="E377" s="6">
        <v>41754.03226</v>
      </c>
      <c r="F377" s="6">
        <v>7425.0742469999996</v>
      </c>
      <c r="G377" s="6">
        <v>-430175.34340000001</v>
      </c>
      <c r="H377" s="6">
        <v>13754095.33</v>
      </c>
      <c r="I377" s="10" t="s">
        <v>438</v>
      </c>
      <c r="J377" s="22">
        <f t="shared" si="5"/>
        <v>1.2000000000000028</v>
      </c>
      <c r="K377" s="10">
        <v>97.63</v>
      </c>
      <c r="L377" s="10">
        <v>110.76</v>
      </c>
      <c r="M377" s="10" t="s">
        <v>539</v>
      </c>
    </row>
    <row r="378" spans="1:13">
      <c r="A378" s="7">
        <v>41640</v>
      </c>
      <c r="B378" s="8">
        <v>101.4</v>
      </c>
      <c r="C378" s="6">
        <v>25.666599900000001</v>
      </c>
      <c r="D378" s="6">
        <v>-1236.2237789999999</v>
      </c>
      <c r="E378" s="6">
        <v>43053.668550000002</v>
      </c>
      <c r="F378" s="6">
        <v>7483.4526079999996</v>
      </c>
      <c r="G378" s="6">
        <v>-442881.72720000002</v>
      </c>
      <c r="H378" s="6">
        <v>13702753.23</v>
      </c>
      <c r="I378" s="10" t="s">
        <v>438</v>
      </c>
      <c r="J378" s="22">
        <f t="shared" si="5"/>
        <v>1.4000000000000057</v>
      </c>
      <c r="K378" s="10">
        <v>94.62</v>
      </c>
      <c r="L378" s="10">
        <v>108.12</v>
      </c>
      <c r="M378" s="10" t="s">
        <v>539</v>
      </c>
    </row>
    <row r="379" spans="1:13">
      <c r="A379" s="7">
        <v>41671</v>
      </c>
      <c r="B379" s="8">
        <v>97.25</v>
      </c>
      <c r="C379" s="6">
        <v>26.21524363</v>
      </c>
      <c r="D379" s="6">
        <v>-1330.1816140000001</v>
      </c>
      <c r="E379" s="6">
        <v>44345.011299999998</v>
      </c>
      <c r="F379" s="6">
        <v>7537.9279939999997</v>
      </c>
      <c r="G379" s="6">
        <v>-455680.86200000002</v>
      </c>
      <c r="H379" s="6">
        <v>13913668.4</v>
      </c>
      <c r="I379" s="10" t="s">
        <v>438</v>
      </c>
      <c r="J379" s="22">
        <f t="shared" si="5"/>
        <v>-4.1500000000000057</v>
      </c>
      <c r="K379" s="10">
        <v>100.82</v>
      </c>
      <c r="L379" s="10">
        <v>108.9</v>
      </c>
      <c r="M379" s="10" t="s">
        <v>539</v>
      </c>
    </row>
    <row r="380" spans="1:13">
      <c r="A380" s="7">
        <v>41699</v>
      </c>
      <c r="B380" s="8">
        <v>93</v>
      </c>
      <c r="C380" s="6">
        <v>26.72806198</v>
      </c>
      <c r="D380" s="6">
        <v>-1418.555394</v>
      </c>
      <c r="E380" s="6">
        <v>45636.681389999998</v>
      </c>
      <c r="F380" s="6">
        <v>7583.977809</v>
      </c>
      <c r="G380" s="6">
        <v>-467313.8456</v>
      </c>
      <c r="H380" s="6">
        <v>14225171.560000001</v>
      </c>
      <c r="I380" s="10" t="s">
        <v>438</v>
      </c>
      <c r="J380" s="22">
        <f t="shared" si="5"/>
        <v>-4.25</v>
      </c>
      <c r="K380" s="10">
        <v>100.8</v>
      </c>
      <c r="L380" s="10">
        <v>107.48</v>
      </c>
      <c r="M380" s="10" t="s">
        <v>539</v>
      </c>
    </row>
    <row r="381" spans="1:13">
      <c r="A381" s="7">
        <v>41730</v>
      </c>
      <c r="B381" s="8">
        <v>95.5</v>
      </c>
      <c r="C381" s="6">
        <v>27.32339984</v>
      </c>
      <c r="D381" s="6">
        <v>-1519.875759</v>
      </c>
      <c r="E381" s="6">
        <v>46774.006269999998</v>
      </c>
      <c r="F381" s="6">
        <v>7631.9862720000001</v>
      </c>
      <c r="G381" s="6">
        <v>-480265.39480000001</v>
      </c>
      <c r="H381" s="6">
        <v>14157425.779999999</v>
      </c>
      <c r="I381" s="10" t="s">
        <v>438</v>
      </c>
      <c r="J381" s="22">
        <f t="shared" si="5"/>
        <v>2.5</v>
      </c>
      <c r="K381" s="10">
        <v>102.07</v>
      </c>
      <c r="L381" s="10">
        <v>107.76</v>
      </c>
      <c r="M381" s="10" t="s">
        <v>539</v>
      </c>
    </row>
    <row r="382" spans="1:13">
      <c r="A382" s="7">
        <v>41760</v>
      </c>
      <c r="B382" s="8">
        <v>101.2</v>
      </c>
      <c r="C382" s="6">
        <v>27.928009060000001</v>
      </c>
      <c r="D382" s="6">
        <v>-1621.053177</v>
      </c>
      <c r="E382" s="6">
        <v>47750.25793</v>
      </c>
      <c r="F382" s="6">
        <v>7676.1023240000004</v>
      </c>
      <c r="G382" s="6">
        <v>-492865.52669999999</v>
      </c>
      <c r="H382" s="6">
        <v>14664929.130000001</v>
      </c>
      <c r="I382" s="10" t="s">
        <v>438</v>
      </c>
      <c r="J382" s="22">
        <f t="shared" si="5"/>
        <v>5.7000000000000028</v>
      </c>
      <c r="K382" s="10">
        <v>102.18</v>
      </c>
      <c r="L382" s="10">
        <v>109.54</v>
      </c>
      <c r="M382" s="10" t="s">
        <v>539</v>
      </c>
    </row>
    <row r="383" spans="1:13">
      <c r="A383" s="7">
        <v>41791</v>
      </c>
      <c r="B383" s="8">
        <v>97.25</v>
      </c>
      <c r="C383" s="6">
        <v>28.579344979999998</v>
      </c>
      <c r="D383" s="6">
        <v>-1728.4997519999999</v>
      </c>
      <c r="E383" s="6">
        <v>48751.085619999998</v>
      </c>
      <c r="F383" s="6">
        <v>7719.9236350000001</v>
      </c>
      <c r="G383" s="6">
        <v>-505948.83899999998</v>
      </c>
      <c r="H383" s="6">
        <v>14960814.66</v>
      </c>
      <c r="I383" s="10" t="s">
        <v>438</v>
      </c>
      <c r="J383" s="22">
        <f t="shared" si="5"/>
        <v>-3.9500000000000028</v>
      </c>
      <c r="K383" s="10">
        <v>105.79</v>
      </c>
      <c r="L383" s="10">
        <v>111.8</v>
      </c>
      <c r="M383" s="10" t="s">
        <v>539</v>
      </c>
    </row>
    <row r="384" spans="1:13">
      <c r="A384" s="7">
        <v>41821</v>
      </c>
      <c r="B384" s="8">
        <v>94.25</v>
      </c>
      <c r="C384" s="6">
        <v>29.232016430000002</v>
      </c>
      <c r="D384" s="6">
        <v>-1835.0035800000001</v>
      </c>
      <c r="E384" s="6">
        <v>49874.362110000002</v>
      </c>
      <c r="F384" s="6">
        <v>7761.1219369999999</v>
      </c>
      <c r="G384" s="6">
        <v>-518666.53</v>
      </c>
      <c r="H384" s="6">
        <v>15292906.220000001</v>
      </c>
      <c r="I384" s="10" t="s">
        <v>438</v>
      </c>
      <c r="J384" s="22">
        <f t="shared" si="5"/>
        <v>-3</v>
      </c>
      <c r="K384" s="10">
        <v>103.59</v>
      </c>
      <c r="L384" s="10">
        <v>106.77</v>
      </c>
      <c r="M384" s="10" t="s">
        <v>539</v>
      </c>
    </row>
    <row r="385" spans="1:13">
      <c r="A385" s="7">
        <v>41852</v>
      </c>
      <c r="B385" s="8">
        <v>94</v>
      </c>
      <c r="C385" s="6">
        <v>29.92625894</v>
      </c>
      <c r="D385" s="6">
        <v>-1947.4079569999999</v>
      </c>
      <c r="E385" s="6">
        <v>50837.282829999996</v>
      </c>
      <c r="F385" s="6">
        <v>7802.7874680000004</v>
      </c>
      <c r="G385" s="6">
        <v>-531861.93909999996</v>
      </c>
      <c r="H385" s="6">
        <v>15388082.949999999</v>
      </c>
      <c r="I385" s="10" t="s">
        <v>438</v>
      </c>
      <c r="J385" s="22">
        <f t="shared" si="5"/>
        <v>-0.25</v>
      </c>
      <c r="K385" s="10">
        <v>96.54</v>
      </c>
      <c r="L385" s="10">
        <v>101.61</v>
      </c>
      <c r="M385" s="10" t="s">
        <v>539</v>
      </c>
    </row>
    <row r="386" spans="1:13">
      <c r="A386" s="7">
        <v>41883</v>
      </c>
      <c r="B386" s="8">
        <v>99.25</v>
      </c>
      <c r="C386" s="6">
        <v>30.63771968</v>
      </c>
      <c r="D386" s="6">
        <v>-2061.9716010000002</v>
      </c>
      <c r="E386" s="6">
        <v>51662.916310000001</v>
      </c>
      <c r="F386" s="6">
        <v>7843.8041389999999</v>
      </c>
      <c r="G386" s="6">
        <v>-545107.84459999995</v>
      </c>
      <c r="H386" s="6">
        <v>15405677.99</v>
      </c>
      <c r="I386" s="10" t="s">
        <v>438</v>
      </c>
      <c r="J386" s="22">
        <f t="shared" si="5"/>
        <v>5.25</v>
      </c>
      <c r="K386" s="10">
        <v>93.21</v>
      </c>
      <c r="L386" s="10">
        <v>97.09</v>
      </c>
      <c r="M386" s="10" t="s">
        <v>539</v>
      </c>
    </row>
    <row r="387" spans="1:13">
      <c r="A387" s="7">
        <v>41913</v>
      </c>
      <c r="B387" s="8">
        <v>100.2</v>
      </c>
      <c r="C387" s="6">
        <v>31.340245280000001</v>
      </c>
      <c r="D387" s="6">
        <v>-2174.7026059999998</v>
      </c>
      <c r="E387" s="6">
        <v>52434.196759999999</v>
      </c>
      <c r="F387" s="6">
        <v>7883.072005</v>
      </c>
      <c r="G387" s="6">
        <v>-557970.90789999999</v>
      </c>
      <c r="H387" s="6">
        <v>15303109.18</v>
      </c>
      <c r="I387" s="10" t="s">
        <v>438</v>
      </c>
      <c r="J387" s="22">
        <f t="shared" si="5"/>
        <v>0.95000000000000284</v>
      </c>
      <c r="K387" s="10">
        <v>84.4</v>
      </c>
      <c r="L387" s="10">
        <v>87.43</v>
      </c>
      <c r="M387" s="10" t="s">
        <v>539</v>
      </c>
    </row>
    <row r="388" spans="1:13">
      <c r="A388" s="7">
        <v>41944</v>
      </c>
      <c r="B388" s="8">
        <v>101.25</v>
      </c>
      <c r="C388" s="6">
        <v>32.078598220000003</v>
      </c>
      <c r="D388" s="6">
        <v>-2292.9402279999999</v>
      </c>
      <c r="E388" s="6">
        <v>53325.057410000001</v>
      </c>
      <c r="F388" s="6">
        <v>7923.3506740000003</v>
      </c>
      <c r="G388" s="6">
        <v>-571305.24129999999</v>
      </c>
      <c r="H388" s="6">
        <v>15885079.800000001</v>
      </c>
      <c r="I388" s="10" t="s">
        <v>438</v>
      </c>
      <c r="J388" s="22">
        <f t="shared" si="5"/>
        <v>1.0499999999999972</v>
      </c>
      <c r="K388" s="10">
        <v>75.790000000000006</v>
      </c>
      <c r="L388" s="10">
        <v>79.44</v>
      </c>
      <c r="M388" s="10" t="s">
        <v>539</v>
      </c>
    </row>
    <row r="389" spans="1:13">
      <c r="A389" s="7">
        <v>41974</v>
      </c>
      <c r="B389" s="8">
        <v>101.25</v>
      </c>
      <c r="C389" s="6">
        <v>32.80347639</v>
      </c>
      <c r="D389" s="6">
        <v>-2408.9067460000001</v>
      </c>
      <c r="E389" s="6">
        <v>54203.058989999998</v>
      </c>
      <c r="F389" s="6">
        <v>7962.1390780000002</v>
      </c>
      <c r="G389" s="6">
        <v>-584247.57140000002</v>
      </c>
      <c r="H389" s="6">
        <v>16098638.560000001</v>
      </c>
      <c r="I389" s="10" t="s">
        <v>438</v>
      </c>
      <c r="J389" s="22">
        <f t="shared" si="5"/>
        <v>0</v>
      </c>
      <c r="M389" s="10" t="s">
        <v>539</v>
      </c>
    </row>
    <row r="390" spans="1:13">
      <c r="A390" s="7">
        <v>42005</v>
      </c>
      <c r="B390" s="8">
        <v>101.25</v>
      </c>
      <c r="C390" s="6">
        <v>33.561743989999997</v>
      </c>
      <c r="D390" s="6">
        <v>-2530.1944400000002</v>
      </c>
      <c r="E390" s="6">
        <v>55070.991130000002</v>
      </c>
      <c r="F390" s="6">
        <v>8002.0966570000001</v>
      </c>
      <c r="G390" s="6">
        <v>-597657.86300000001</v>
      </c>
      <c r="H390" s="6">
        <v>16311192.99</v>
      </c>
      <c r="I390" s="10" t="s">
        <v>438</v>
      </c>
      <c r="J390" s="22">
        <f t="shared" ref="J390:J453" si="6">B390-B389</f>
        <v>0</v>
      </c>
      <c r="M390" s="10" t="s">
        <v>539</v>
      </c>
    </row>
    <row r="391" spans="1:13">
      <c r="A391" s="5">
        <v>39083</v>
      </c>
      <c r="B391" s="6">
        <v>107.19755170000001</v>
      </c>
      <c r="C391" s="6">
        <v>31.79215147</v>
      </c>
      <c r="D391" s="6">
        <v>-1043.2339689999999</v>
      </c>
      <c r="E391" s="6">
        <v>113254.6774</v>
      </c>
      <c r="F391" s="6">
        <v>1264.079283</v>
      </c>
      <c r="G391" s="6">
        <v>-85709.548160000006</v>
      </c>
      <c r="H391" s="6">
        <v>3464388.9029999999</v>
      </c>
      <c r="I391" t="s">
        <v>439</v>
      </c>
      <c r="J391" s="22">
        <f t="shared" si="6"/>
        <v>5.9475517000000053</v>
      </c>
      <c r="K391" s="10">
        <v>54.51</v>
      </c>
      <c r="L391" s="10">
        <v>53.68</v>
      </c>
      <c r="M391" s="10" t="s">
        <v>540</v>
      </c>
    </row>
    <row r="392" spans="1:13">
      <c r="A392" s="7">
        <v>39114</v>
      </c>
      <c r="B392" s="8">
        <v>104.1165537</v>
      </c>
      <c r="C392" s="6">
        <v>31.88316609</v>
      </c>
      <c r="D392" s="6">
        <v>-1256.3214459999999</v>
      </c>
      <c r="E392" s="6">
        <v>116611.35709999999</v>
      </c>
      <c r="F392" s="6">
        <v>1275.354435</v>
      </c>
      <c r="G392" s="6">
        <v>-87206.001499999998</v>
      </c>
      <c r="H392" s="6">
        <v>3533254.0359999998</v>
      </c>
      <c r="I392" s="10" t="s">
        <v>439</v>
      </c>
      <c r="J392" s="22">
        <f t="shared" si="6"/>
        <v>-3.0809980000000081</v>
      </c>
      <c r="K392" s="10">
        <v>59.28</v>
      </c>
      <c r="L392" s="10">
        <v>57.56</v>
      </c>
      <c r="M392" s="10" t="s">
        <v>540</v>
      </c>
    </row>
    <row r="393" spans="1:13">
      <c r="A393" s="7">
        <v>39142</v>
      </c>
      <c r="B393" s="8">
        <v>108.6749578</v>
      </c>
      <c r="C393" s="6">
        <v>31.977168160000002</v>
      </c>
      <c r="D393" s="6">
        <v>-1438.747537</v>
      </c>
      <c r="E393" s="6">
        <v>123768.29029999999</v>
      </c>
      <c r="F393" s="6">
        <v>1283.9756070000001</v>
      </c>
      <c r="G393" s="6">
        <v>-88556.505499999999</v>
      </c>
      <c r="H393" s="6">
        <v>3567309.2259999998</v>
      </c>
      <c r="I393" s="10" t="s">
        <v>439</v>
      </c>
      <c r="J393" s="22">
        <f t="shared" si="6"/>
        <v>4.5584041000000042</v>
      </c>
      <c r="K393" s="10">
        <v>60.44</v>
      </c>
      <c r="L393" s="10">
        <v>62.05</v>
      </c>
      <c r="M393" s="10" t="s">
        <v>540</v>
      </c>
    </row>
    <row r="394" spans="1:13">
      <c r="A394" s="7">
        <v>39173</v>
      </c>
      <c r="B394" s="8">
        <v>112.72000730000001</v>
      </c>
      <c r="C394" s="6">
        <v>32.097661979999998</v>
      </c>
      <c r="D394" s="6">
        <v>-1630.3381099999999</v>
      </c>
      <c r="E394" s="6">
        <v>128357.5</v>
      </c>
      <c r="F394" s="6">
        <v>1291.718891</v>
      </c>
      <c r="G394" s="6">
        <v>-90050.636610000001</v>
      </c>
      <c r="H394" s="6">
        <v>3556853</v>
      </c>
      <c r="I394" s="10" t="s">
        <v>439</v>
      </c>
      <c r="J394" s="22">
        <f t="shared" si="6"/>
        <v>4.0450495000000046</v>
      </c>
      <c r="K394" s="10">
        <v>63.98</v>
      </c>
      <c r="L394" s="10">
        <v>67.489999999999995</v>
      </c>
      <c r="M394" s="10" t="s">
        <v>540</v>
      </c>
    </row>
    <row r="395" spans="1:13">
      <c r="A395" s="7">
        <v>39203</v>
      </c>
      <c r="B395" s="8">
        <v>107.53199499999999</v>
      </c>
      <c r="C395" s="6">
        <v>32.23563523</v>
      </c>
      <c r="D395" s="6">
        <v>-1807.6286990000001</v>
      </c>
      <c r="E395" s="6">
        <v>127424.70970000001</v>
      </c>
      <c r="F395" s="6">
        <v>1297.804809</v>
      </c>
      <c r="G395" s="6">
        <v>-91495.860589999997</v>
      </c>
      <c r="H395" s="6">
        <v>3677827.6770000001</v>
      </c>
      <c r="I395" s="10" t="s">
        <v>439</v>
      </c>
      <c r="J395" s="22">
        <f t="shared" si="6"/>
        <v>-5.1880123000000111</v>
      </c>
      <c r="K395" s="10">
        <v>63.46</v>
      </c>
      <c r="L395" s="10">
        <v>67.209999999999994</v>
      </c>
      <c r="M395" s="10" t="s">
        <v>540</v>
      </c>
    </row>
    <row r="396" spans="1:13">
      <c r="A396" s="7">
        <v>39234</v>
      </c>
      <c r="B396" s="8">
        <v>107.7989905</v>
      </c>
      <c r="C396" s="6">
        <v>32.403676840000003</v>
      </c>
      <c r="D396" s="6">
        <v>-1986.0108789999999</v>
      </c>
      <c r="E396" s="6">
        <v>126147.6333</v>
      </c>
      <c r="F396" s="6">
        <v>1303.494983</v>
      </c>
      <c r="G396" s="6">
        <v>-92988.377600000007</v>
      </c>
      <c r="H396" s="6">
        <v>3667146.9670000002</v>
      </c>
      <c r="I396" s="10" t="s">
        <v>439</v>
      </c>
      <c r="J396" s="22">
        <f t="shared" si="6"/>
        <v>0.26699550000000727</v>
      </c>
      <c r="K396" s="10">
        <v>67.489999999999995</v>
      </c>
      <c r="L396" s="10">
        <v>71.05</v>
      </c>
      <c r="M396" s="10" t="s">
        <v>540</v>
      </c>
    </row>
    <row r="397" spans="1:13">
      <c r="A397" s="7">
        <v>39264</v>
      </c>
      <c r="B397" s="8">
        <v>109.15298230000001</v>
      </c>
      <c r="C397" s="6">
        <v>32.593160920000003</v>
      </c>
      <c r="D397" s="6">
        <v>-2157.0017849999999</v>
      </c>
      <c r="E397" s="6">
        <v>124723.06449999999</v>
      </c>
      <c r="F397" s="6">
        <v>1309.200476</v>
      </c>
      <c r="G397" s="6">
        <v>-94432.083719999995</v>
      </c>
      <c r="H397" s="6">
        <v>3663614.6770000001</v>
      </c>
      <c r="I397" s="10" t="s">
        <v>439</v>
      </c>
      <c r="J397" s="22">
        <f t="shared" si="6"/>
        <v>1.3539918000000029</v>
      </c>
      <c r="K397" s="10">
        <v>74.12</v>
      </c>
      <c r="L397" s="10">
        <v>76.930000000000007</v>
      </c>
      <c r="M397" s="10" t="s">
        <v>540</v>
      </c>
    </row>
    <row r="398" spans="1:13">
      <c r="A398" s="7">
        <v>39295</v>
      </c>
      <c r="B398" s="8">
        <v>115.17777769999999</v>
      </c>
      <c r="C398" s="6">
        <v>32.819108329999999</v>
      </c>
      <c r="D398" s="6">
        <v>-2334.153738</v>
      </c>
      <c r="E398" s="6">
        <v>127697.96769999999</v>
      </c>
      <c r="F398" s="6">
        <v>1315.8973269999999</v>
      </c>
      <c r="G398" s="6">
        <v>-95921.471669999999</v>
      </c>
      <c r="H398" s="6">
        <v>3785933.9679999999</v>
      </c>
      <c r="I398" s="10" t="s">
        <v>439</v>
      </c>
      <c r="J398" s="22">
        <f t="shared" si="6"/>
        <v>6.0247953999999879</v>
      </c>
      <c r="K398" s="10">
        <v>72.36</v>
      </c>
      <c r="L398" s="10">
        <v>70.760000000000005</v>
      </c>
      <c r="M398" s="10" t="s">
        <v>540</v>
      </c>
    </row>
    <row r="399" spans="1:13">
      <c r="A399" s="7">
        <v>39326</v>
      </c>
      <c r="B399" s="8">
        <v>119.33783200000001</v>
      </c>
      <c r="C399" s="6">
        <v>33.077317149999999</v>
      </c>
      <c r="D399" s="6">
        <v>-2512.8398160000002</v>
      </c>
      <c r="E399" s="6">
        <v>126057.5333</v>
      </c>
      <c r="F399" s="6">
        <v>1323.4861109999999</v>
      </c>
      <c r="G399" s="6">
        <v>-97404.633849999998</v>
      </c>
      <c r="H399" s="6">
        <v>3730802.767</v>
      </c>
      <c r="I399" s="10" t="s">
        <v>439</v>
      </c>
      <c r="J399" s="22">
        <f t="shared" si="6"/>
        <v>4.160054300000013</v>
      </c>
      <c r="K399" s="10">
        <v>79.92</v>
      </c>
      <c r="L399" s="10">
        <v>77.17</v>
      </c>
      <c r="M399" s="10" t="s">
        <v>540</v>
      </c>
    </row>
    <row r="400" spans="1:13">
      <c r="A400" s="7">
        <v>39356</v>
      </c>
      <c r="B400" s="8">
        <v>116.9888344</v>
      </c>
      <c r="C400" s="6">
        <v>33.3562011</v>
      </c>
      <c r="D400" s="6">
        <v>-2687.6256859999999</v>
      </c>
      <c r="E400" s="6">
        <v>130242.96769999999</v>
      </c>
      <c r="F400" s="6">
        <v>1330.7212050000001</v>
      </c>
      <c r="G400" s="6">
        <v>-98830.475430000006</v>
      </c>
      <c r="H400" s="6">
        <v>3735774.0970000001</v>
      </c>
      <c r="I400" s="10" t="s">
        <v>439</v>
      </c>
      <c r="J400" s="22">
        <f t="shared" si="6"/>
        <v>-2.3489976000000041</v>
      </c>
      <c r="K400" s="10">
        <v>85.8</v>
      </c>
      <c r="L400" s="10">
        <v>82.34</v>
      </c>
      <c r="M400" s="10" t="s">
        <v>540</v>
      </c>
    </row>
    <row r="401" spans="1:13">
      <c r="A401" s="7">
        <v>39387</v>
      </c>
      <c r="B401" s="8">
        <v>117.56033069999999</v>
      </c>
      <c r="C401" s="6">
        <v>33.667785559999999</v>
      </c>
      <c r="D401" s="6">
        <v>-2868.5631109999999</v>
      </c>
      <c r="E401" s="6">
        <v>130478.1667</v>
      </c>
      <c r="F401" s="6">
        <v>1333.0961890000001</v>
      </c>
      <c r="G401" s="6">
        <v>-100288.0768</v>
      </c>
      <c r="H401" s="6">
        <v>3908259.1</v>
      </c>
      <c r="I401" s="10" t="s">
        <v>439</v>
      </c>
      <c r="J401" s="22">
        <f t="shared" si="6"/>
        <v>0.57149629999999263</v>
      </c>
      <c r="K401" s="10">
        <v>94.77</v>
      </c>
      <c r="L401" s="10">
        <v>92.41</v>
      </c>
      <c r="M401" s="10" t="s">
        <v>540</v>
      </c>
    </row>
    <row r="402" spans="1:13">
      <c r="A402" s="7">
        <v>39417</v>
      </c>
      <c r="B402" s="8">
        <v>110.79113390000001</v>
      </c>
      <c r="C402" s="6">
        <v>33.981491920000003</v>
      </c>
      <c r="D402" s="6">
        <v>-3040.4183189999999</v>
      </c>
      <c r="E402" s="6">
        <v>123417.4516</v>
      </c>
      <c r="F402" s="6">
        <v>1318.695704</v>
      </c>
      <c r="G402" s="6">
        <v>-101676.382</v>
      </c>
      <c r="H402" s="6">
        <v>4001213.6770000001</v>
      </c>
      <c r="I402" s="10" t="s">
        <v>439</v>
      </c>
      <c r="J402" s="22">
        <f t="shared" si="6"/>
        <v>-6.7691967999999889</v>
      </c>
      <c r="K402" s="10">
        <v>91.69</v>
      </c>
      <c r="L402" s="10">
        <v>90.93</v>
      </c>
      <c r="M402" s="10" t="s">
        <v>540</v>
      </c>
    </row>
    <row r="403" spans="1:13">
      <c r="A403" s="7">
        <v>39448</v>
      </c>
      <c r="B403" s="8">
        <v>101.49113370000001</v>
      </c>
      <c r="C403" s="6">
        <v>34.297646640000004</v>
      </c>
      <c r="D403" s="6">
        <v>-3198.9375209999998</v>
      </c>
      <c r="E403" s="6">
        <v>123417.9032</v>
      </c>
      <c r="F403" s="6">
        <v>1326.397158</v>
      </c>
      <c r="G403" s="6">
        <v>-103082.2884</v>
      </c>
      <c r="H403" s="6">
        <v>4023204.9029999999</v>
      </c>
      <c r="I403" s="10" t="s">
        <v>439</v>
      </c>
      <c r="J403" s="22">
        <f t="shared" si="6"/>
        <v>-9.3000001999999995</v>
      </c>
      <c r="K403" s="10">
        <v>92.97</v>
      </c>
      <c r="L403" s="10">
        <v>92.18</v>
      </c>
      <c r="M403" s="10" t="s">
        <v>540</v>
      </c>
    </row>
    <row r="404" spans="1:13">
      <c r="A404" s="7">
        <v>39479</v>
      </c>
      <c r="B404" s="8">
        <v>114.0254162</v>
      </c>
      <c r="C404" s="6">
        <v>34.578346840000002</v>
      </c>
      <c r="D404" s="6">
        <v>-3280.6833200000001</v>
      </c>
      <c r="E404" s="6">
        <v>128477.069</v>
      </c>
      <c r="F404" s="6">
        <v>1330.971515</v>
      </c>
      <c r="G404" s="6">
        <v>-104454.3536</v>
      </c>
      <c r="H404" s="6">
        <v>4053290.8969999999</v>
      </c>
      <c r="I404" s="10" t="s">
        <v>439</v>
      </c>
      <c r="J404" s="22">
        <f t="shared" si="6"/>
        <v>12.534282499999989</v>
      </c>
      <c r="K404" s="10">
        <v>95.39</v>
      </c>
      <c r="L404" s="10">
        <v>94.99</v>
      </c>
      <c r="M404" s="10" t="s">
        <v>540</v>
      </c>
    </row>
    <row r="405" spans="1:13">
      <c r="A405" s="7">
        <v>39508</v>
      </c>
      <c r="B405" s="8">
        <v>116.8513236</v>
      </c>
      <c r="C405" s="6">
        <v>34.839196100000002</v>
      </c>
      <c r="D405" s="6">
        <v>-3352.3990979999999</v>
      </c>
      <c r="E405" s="6">
        <v>132037.51610000001</v>
      </c>
      <c r="F405" s="6">
        <v>1344.780098</v>
      </c>
      <c r="G405" s="6">
        <v>-105702.57859999999</v>
      </c>
      <c r="H405" s="6">
        <v>4199027.7740000002</v>
      </c>
      <c r="I405" s="10" t="s">
        <v>439</v>
      </c>
      <c r="J405" s="22">
        <f t="shared" si="6"/>
        <v>2.8259074000000055</v>
      </c>
      <c r="K405" s="10">
        <v>105.45</v>
      </c>
      <c r="L405" s="10">
        <v>103.64</v>
      </c>
      <c r="M405" s="10" t="s">
        <v>540</v>
      </c>
    </row>
    <row r="406" spans="1:13">
      <c r="A406" s="7">
        <v>39539</v>
      </c>
      <c r="B406" s="8">
        <v>120.2660262</v>
      </c>
      <c r="C406" s="6">
        <v>35.418320059999999</v>
      </c>
      <c r="D406" s="6">
        <v>-3426.4006639999998</v>
      </c>
      <c r="E406" s="6">
        <v>134040.4333</v>
      </c>
      <c r="F406" s="6">
        <v>1361.7562720000001</v>
      </c>
      <c r="G406" s="6">
        <v>-106994.1844</v>
      </c>
      <c r="H406" s="6">
        <v>4345276.7</v>
      </c>
      <c r="I406" s="10" t="s">
        <v>439</v>
      </c>
      <c r="J406" s="22">
        <f t="shared" si="6"/>
        <v>3.4147025999999983</v>
      </c>
      <c r="K406" s="10">
        <v>112.58</v>
      </c>
      <c r="L406" s="10">
        <v>109.07</v>
      </c>
      <c r="M406" s="10" t="s">
        <v>540</v>
      </c>
    </row>
    <row r="407" spans="1:13">
      <c r="A407" s="7">
        <v>39569</v>
      </c>
      <c r="B407" s="8">
        <v>120.2499734</v>
      </c>
      <c r="C407" s="6">
        <v>35.986372269999997</v>
      </c>
      <c r="D407" s="6">
        <v>-3510.730814</v>
      </c>
      <c r="E407" s="6">
        <v>132393.12899999999</v>
      </c>
      <c r="F407" s="6">
        <v>1403.898524</v>
      </c>
      <c r="G407" s="6">
        <v>-108199.4302</v>
      </c>
      <c r="H407" s="6">
        <v>4403876.29</v>
      </c>
      <c r="I407" s="10" t="s">
        <v>439</v>
      </c>
      <c r="J407" s="22">
        <f t="shared" si="6"/>
        <v>-1.6052799999997092E-2</v>
      </c>
      <c r="K407" s="10">
        <v>125.4</v>
      </c>
      <c r="L407" s="10">
        <v>122.8</v>
      </c>
      <c r="M407" s="10" t="s">
        <v>540</v>
      </c>
    </row>
    <row r="408" spans="1:13">
      <c r="A408" s="7">
        <v>39600</v>
      </c>
      <c r="B408" s="8">
        <v>112.2034045</v>
      </c>
      <c r="C408" s="6">
        <v>36.588937870000002</v>
      </c>
      <c r="D408" s="6">
        <v>-3613.7138180000002</v>
      </c>
      <c r="E408" s="6">
        <v>132949.9</v>
      </c>
      <c r="F408" s="6">
        <v>1438.760916</v>
      </c>
      <c r="G408" s="6">
        <v>-109398.961</v>
      </c>
      <c r="H408" s="6">
        <v>4473466.5999999996</v>
      </c>
      <c r="I408" s="10" t="s">
        <v>439</v>
      </c>
      <c r="J408" s="22">
        <f t="shared" si="6"/>
        <v>-8.0465688999999969</v>
      </c>
      <c r="K408" s="10">
        <v>133.88</v>
      </c>
      <c r="L408" s="10">
        <v>132.32</v>
      </c>
      <c r="M408" s="10" t="s">
        <v>540</v>
      </c>
    </row>
    <row r="409" spans="1:13">
      <c r="A409" s="7">
        <v>39630</v>
      </c>
      <c r="B409" s="8">
        <v>113.8705472</v>
      </c>
      <c r="C409" s="6">
        <v>37.238477660000001</v>
      </c>
      <c r="D409" s="6">
        <v>-3713.4200190000001</v>
      </c>
      <c r="E409" s="6">
        <v>131485.25810000001</v>
      </c>
      <c r="F409" s="6">
        <v>1475.21218</v>
      </c>
      <c r="G409" s="6">
        <v>-110517.7084</v>
      </c>
      <c r="H409" s="6">
        <v>4428404.8389999997</v>
      </c>
      <c r="I409" s="10" t="s">
        <v>439</v>
      </c>
      <c r="J409" s="22">
        <f t="shared" si="6"/>
        <v>1.6671426999999994</v>
      </c>
      <c r="K409" s="10">
        <v>133.37</v>
      </c>
      <c r="L409" s="10">
        <v>132.72</v>
      </c>
      <c r="M409" s="10" t="s">
        <v>540</v>
      </c>
    </row>
    <row r="410" spans="1:13">
      <c r="A410" s="7">
        <v>39661</v>
      </c>
      <c r="B410" s="8">
        <v>117.7975606</v>
      </c>
      <c r="C410" s="6">
        <v>38.03388803</v>
      </c>
      <c r="D410" s="6">
        <v>-3804.1170699999998</v>
      </c>
      <c r="E410" s="6">
        <v>133827.0968</v>
      </c>
      <c r="F410" s="6">
        <v>1493.7446110000001</v>
      </c>
      <c r="G410" s="6">
        <v>-111634.3946</v>
      </c>
      <c r="H410" s="6">
        <v>4491674.2580000004</v>
      </c>
      <c r="I410" s="10" t="s">
        <v>439</v>
      </c>
      <c r="J410" s="22">
        <f t="shared" si="6"/>
        <v>3.9270133999999928</v>
      </c>
      <c r="K410" s="10">
        <v>116.67</v>
      </c>
      <c r="L410" s="10">
        <v>113.24</v>
      </c>
      <c r="M410" s="10" t="s">
        <v>540</v>
      </c>
    </row>
    <row r="411" spans="1:13">
      <c r="A411" s="7">
        <v>39692</v>
      </c>
      <c r="B411" s="8">
        <v>117.64071559999999</v>
      </c>
      <c r="C411" s="6">
        <v>39.044247759999998</v>
      </c>
      <c r="D411" s="6">
        <v>-3890.1962800000001</v>
      </c>
      <c r="E411" s="6">
        <v>140719.5667</v>
      </c>
      <c r="F411" s="6">
        <v>1518.0274360000001</v>
      </c>
      <c r="G411" s="6">
        <v>-112715.484</v>
      </c>
      <c r="H411" s="6">
        <v>4575127</v>
      </c>
      <c r="I411" s="10" t="s">
        <v>439</v>
      </c>
      <c r="J411" s="22">
        <f t="shared" si="6"/>
        <v>-0.15684500000000412</v>
      </c>
      <c r="K411" s="10">
        <v>104.11</v>
      </c>
      <c r="L411" s="10">
        <v>97.23</v>
      </c>
      <c r="M411" s="10" t="s">
        <v>540</v>
      </c>
    </row>
    <row r="412" spans="1:13">
      <c r="A412" s="7">
        <v>39722</v>
      </c>
      <c r="B412" s="8">
        <v>117.8980443</v>
      </c>
      <c r="C412" s="6">
        <v>40.361243080000001</v>
      </c>
      <c r="D412" s="6">
        <v>-3970.7378050000002</v>
      </c>
      <c r="E412" s="6">
        <v>136637.80650000001</v>
      </c>
      <c r="F412" s="6">
        <v>1546.870823</v>
      </c>
      <c r="G412" s="6">
        <v>-113734.9725</v>
      </c>
      <c r="H412" s="6">
        <v>4626137.0650000004</v>
      </c>
      <c r="I412" s="10" t="s">
        <v>439</v>
      </c>
      <c r="J412" s="22">
        <f t="shared" si="6"/>
        <v>0.25732870000000219</v>
      </c>
      <c r="K412" s="10">
        <v>76.61</v>
      </c>
      <c r="L412" s="10">
        <v>71.58</v>
      </c>
      <c r="M412" s="10" t="s">
        <v>540</v>
      </c>
    </row>
    <row r="413" spans="1:13">
      <c r="A413" s="7">
        <v>39753</v>
      </c>
      <c r="B413" s="8">
        <v>127.2461575</v>
      </c>
      <c r="C413" s="6">
        <v>42.197638329999997</v>
      </c>
      <c r="D413" s="6">
        <v>-4063.5042100000001</v>
      </c>
      <c r="E413" s="6">
        <v>138453.46669999999</v>
      </c>
      <c r="F413" s="6">
        <v>1584.0239369999999</v>
      </c>
      <c r="G413" s="6">
        <v>-114772.8765</v>
      </c>
      <c r="H413" s="6">
        <v>4685696.9670000002</v>
      </c>
      <c r="I413" s="10" t="s">
        <v>439</v>
      </c>
      <c r="J413" s="22">
        <f t="shared" si="6"/>
        <v>9.3481132000000002</v>
      </c>
      <c r="K413" s="10">
        <v>57.31</v>
      </c>
      <c r="L413" s="10">
        <v>52.45</v>
      </c>
      <c r="M413" s="10" t="s">
        <v>540</v>
      </c>
    </row>
    <row r="414" spans="1:13">
      <c r="A414" s="7">
        <v>39783</v>
      </c>
      <c r="B414" s="8">
        <v>112.3186752</v>
      </c>
      <c r="C414" s="6">
        <v>44.455270630000001</v>
      </c>
      <c r="D414" s="6">
        <v>-4151.892562</v>
      </c>
      <c r="E414" s="6">
        <v>132202.41940000001</v>
      </c>
      <c r="F414" s="6">
        <v>1629.4691519999999</v>
      </c>
      <c r="G414" s="6">
        <v>-115780.86</v>
      </c>
      <c r="H414" s="6">
        <v>4662585.1610000003</v>
      </c>
      <c r="I414" s="10" t="s">
        <v>439</v>
      </c>
      <c r="J414" s="22">
        <f t="shared" si="6"/>
        <v>-14.927482299999994</v>
      </c>
      <c r="K414" s="10">
        <v>41.12</v>
      </c>
      <c r="L414" s="10">
        <v>39.950000000000003</v>
      </c>
      <c r="M414" s="10" t="s">
        <v>540</v>
      </c>
    </row>
    <row r="415" spans="1:13">
      <c r="A415" s="7">
        <v>39814</v>
      </c>
      <c r="B415" s="8">
        <v>90.916848729999998</v>
      </c>
      <c r="C415" s="6">
        <v>47.251546939999997</v>
      </c>
      <c r="D415" s="6">
        <v>-4205.6413640000001</v>
      </c>
      <c r="E415" s="6">
        <v>134923.29029999999</v>
      </c>
      <c r="F415" s="6">
        <v>1684.689815</v>
      </c>
      <c r="G415" s="6">
        <v>-116857.463</v>
      </c>
      <c r="H415" s="6">
        <v>4787200.1610000003</v>
      </c>
      <c r="I415" s="10" t="s">
        <v>439</v>
      </c>
      <c r="J415" s="22">
        <f t="shared" si="6"/>
        <v>-21.401826470000003</v>
      </c>
      <c r="K415" s="10">
        <v>41.71</v>
      </c>
      <c r="L415" s="10">
        <v>43.44</v>
      </c>
      <c r="M415" s="10" t="s">
        <v>540</v>
      </c>
    </row>
    <row r="416" spans="1:13">
      <c r="A416" s="7">
        <v>39845</v>
      </c>
      <c r="B416" s="8">
        <v>69.359284819999999</v>
      </c>
      <c r="C416" s="6">
        <v>50.327225300000002</v>
      </c>
      <c r="D416" s="6">
        <v>-4215.3735299999998</v>
      </c>
      <c r="E416" s="6">
        <v>137934.85709999999</v>
      </c>
      <c r="F416" s="6">
        <v>1752.048272</v>
      </c>
      <c r="G416" s="6">
        <v>-118026.69040000001</v>
      </c>
      <c r="H416" s="6">
        <v>4855315.3210000005</v>
      </c>
      <c r="I416" s="10" t="s">
        <v>439</v>
      </c>
      <c r="J416" s="22">
        <f t="shared" si="6"/>
        <v>-21.557563909999999</v>
      </c>
      <c r="K416" s="10">
        <v>39.090000000000003</v>
      </c>
      <c r="L416" s="10">
        <v>43.32</v>
      </c>
      <c r="M416" s="10" t="s">
        <v>540</v>
      </c>
    </row>
    <row r="417" spans="1:13">
      <c r="A417" s="7">
        <v>39873</v>
      </c>
      <c r="B417" s="8">
        <v>58.296232879999998</v>
      </c>
      <c r="C417" s="6">
        <v>53.1690909</v>
      </c>
      <c r="D417" s="6">
        <v>-4184.3660879999998</v>
      </c>
      <c r="E417" s="6">
        <v>134779.70970000001</v>
      </c>
      <c r="F417" s="6">
        <v>1832.1519599999999</v>
      </c>
      <c r="G417" s="6">
        <v>-118978.2501</v>
      </c>
      <c r="H417" s="6">
        <v>4770011.3229999999</v>
      </c>
      <c r="I417" s="10" t="s">
        <v>439</v>
      </c>
      <c r="J417" s="22">
        <f t="shared" si="6"/>
        <v>-11.063051940000001</v>
      </c>
      <c r="K417" s="10">
        <v>47.94</v>
      </c>
      <c r="L417" s="10">
        <v>46.54</v>
      </c>
      <c r="M417" s="10" t="s">
        <v>540</v>
      </c>
    </row>
    <row r="418" spans="1:13">
      <c r="A418" s="7">
        <v>39904</v>
      </c>
      <c r="B418" s="8">
        <v>52.321453699999999</v>
      </c>
      <c r="C418" s="6">
        <v>56.560534390000001</v>
      </c>
      <c r="D418" s="6">
        <v>-4112.7170759999999</v>
      </c>
      <c r="E418" s="6">
        <v>131491.20000000001</v>
      </c>
      <c r="F418" s="6">
        <v>1942.4740509999999</v>
      </c>
      <c r="G418" s="6">
        <v>-120196.6449</v>
      </c>
      <c r="H418" s="6">
        <v>4684632.9000000004</v>
      </c>
      <c r="I418" s="10" t="s">
        <v>439</v>
      </c>
      <c r="J418" s="22">
        <f t="shared" si="6"/>
        <v>-5.9747791799999987</v>
      </c>
      <c r="K418" s="10">
        <v>49.65</v>
      </c>
      <c r="L418" s="10">
        <v>50.18</v>
      </c>
      <c r="M418" s="10" t="s">
        <v>540</v>
      </c>
    </row>
    <row r="419" spans="1:13">
      <c r="A419" s="7">
        <v>39934</v>
      </c>
      <c r="B419" s="8">
        <v>45.348959489999999</v>
      </c>
      <c r="C419" s="6">
        <v>60.14029919</v>
      </c>
      <c r="D419" s="6">
        <v>-4017.0974609999998</v>
      </c>
      <c r="E419" s="6">
        <v>132589.48389999999</v>
      </c>
      <c r="F419" s="6">
        <v>2057.5601040000001</v>
      </c>
      <c r="G419" s="6">
        <v>-121822.35980000001</v>
      </c>
      <c r="H419" s="6">
        <v>4754864.71</v>
      </c>
      <c r="I419" s="10" t="s">
        <v>439</v>
      </c>
      <c r="J419" s="22">
        <f t="shared" si="6"/>
        <v>-6.9724942100000007</v>
      </c>
      <c r="K419" s="10">
        <v>59.03</v>
      </c>
      <c r="L419" s="10">
        <v>57.3</v>
      </c>
      <c r="M419" s="10" t="s">
        <v>540</v>
      </c>
    </row>
    <row r="420" spans="1:13">
      <c r="A420" s="7">
        <v>39965</v>
      </c>
      <c r="B420" s="8">
        <v>46.136751439999998</v>
      </c>
      <c r="C420" s="6">
        <v>64.14390702</v>
      </c>
      <c r="D420" s="6">
        <v>-3895.3812549999998</v>
      </c>
      <c r="E420" s="6">
        <v>133812.1667</v>
      </c>
      <c r="F420" s="6">
        <v>2179.1665659999999</v>
      </c>
      <c r="G420" s="6">
        <v>-122933.4451</v>
      </c>
      <c r="H420" s="6">
        <v>4693731.8329999996</v>
      </c>
      <c r="I420" s="10" t="s">
        <v>439</v>
      </c>
      <c r="J420" s="22">
        <f t="shared" si="6"/>
        <v>0.78779194999999902</v>
      </c>
      <c r="K420" s="10">
        <v>69.64</v>
      </c>
      <c r="L420" s="10">
        <v>68.61</v>
      </c>
      <c r="M420" s="10" t="s">
        <v>540</v>
      </c>
    </row>
    <row r="421" spans="1:13">
      <c r="A421" s="7">
        <v>39995</v>
      </c>
      <c r="B421" s="8">
        <v>45.907760289999999</v>
      </c>
      <c r="C421" s="6">
        <v>68.269542329999993</v>
      </c>
      <c r="D421" s="6">
        <v>-3763.2205509999999</v>
      </c>
      <c r="E421" s="6">
        <v>129971.19349999999</v>
      </c>
      <c r="F421" s="6">
        <v>2293.9971179999998</v>
      </c>
      <c r="G421" s="6">
        <v>-124733.8132</v>
      </c>
      <c r="H421" s="6">
        <v>4636406.2259999998</v>
      </c>
      <c r="I421" s="10" t="s">
        <v>439</v>
      </c>
      <c r="J421" s="22">
        <f t="shared" si="6"/>
        <v>-0.22899114999999881</v>
      </c>
      <c r="K421" s="10">
        <v>64.150000000000006</v>
      </c>
      <c r="L421" s="10">
        <v>64.44</v>
      </c>
      <c r="M421" s="10" t="s">
        <v>540</v>
      </c>
    </row>
    <row r="422" spans="1:13">
      <c r="A422" s="7">
        <v>40026</v>
      </c>
      <c r="B422" s="8">
        <v>44.638513510000003</v>
      </c>
      <c r="C422" s="6">
        <v>72.757942490000005</v>
      </c>
      <c r="D422" s="6">
        <v>-3642.6622069999999</v>
      </c>
      <c r="E422" s="6">
        <v>131679.9032</v>
      </c>
      <c r="F422" s="6">
        <v>2437.3017359999999</v>
      </c>
      <c r="G422" s="6">
        <v>-125680.38740000001</v>
      </c>
      <c r="H422" s="6">
        <v>4696983.4189999998</v>
      </c>
      <c r="I422" s="10" t="s">
        <v>439</v>
      </c>
      <c r="J422" s="22">
        <f t="shared" si="6"/>
        <v>-1.269246779999996</v>
      </c>
      <c r="K422" s="10">
        <v>71.05</v>
      </c>
      <c r="L422" s="10">
        <v>72.510000000000005</v>
      </c>
      <c r="M422" s="10" t="s">
        <v>540</v>
      </c>
    </row>
    <row r="423" spans="1:13">
      <c r="A423" s="7">
        <v>40057</v>
      </c>
      <c r="B423" s="8">
        <v>46.435742609999998</v>
      </c>
      <c r="C423" s="6">
        <v>77.427957579999998</v>
      </c>
      <c r="D423" s="6">
        <v>-3577.1190419999998</v>
      </c>
      <c r="E423" s="6">
        <v>133215.29999999999</v>
      </c>
      <c r="F423" s="6">
        <v>2510.9310110000001</v>
      </c>
      <c r="G423" s="6">
        <v>-126894.8227</v>
      </c>
      <c r="H423" s="6">
        <v>4490311.0999999996</v>
      </c>
      <c r="I423" s="10" t="s">
        <v>439</v>
      </c>
      <c r="J423" s="22">
        <f t="shared" si="6"/>
        <v>1.7972290999999956</v>
      </c>
      <c r="K423" s="10">
        <v>69.41</v>
      </c>
      <c r="L423" s="10">
        <v>67.650000000000006</v>
      </c>
      <c r="M423" s="10" t="s">
        <v>540</v>
      </c>
    </row>
    <row r="424" spans="1:13">
      <c r="A424" s="7">
        <v>40087</v>
      </c>
      <c r="B424" s="8">
        <v>39.059066549999997</v>
      </c>
      <c r="C424" s="6">
        <v>81.942280600000004</v>
      </c>
      <c r="D424" s="6">
        <v>-3565.4098490000001</v>
      </c>
      <c r="E424" s="6">
        <v>130920.3226</v>
      </c>
      <c r="F424" s="6">
        <v>2629.8090379999999</v>
      </c>
      <c r="G424" s="6">
        <v>-128249.6384</v>
      </c>
      <c r="H424" s="6">
        <v>4652133.5480000004</v>
      </c>
      <c r="I424" s="10" t="s">
        <v>439</v>
      </c>
      <c r="J424" s="22">
        <f t="shared" si="6"/>
        <v>-7.3766760600000012</v>
      </c>
      <c r="K424" s="10">
        <v>75.72</v>
      </c>
      <c r="L424" s="10">
        <v>72.77</v>
      </c>
      <c r="M424" s="10" t="s">
        <v>540</v>
      </c>
    </row>
    <row r="425" spans="1:13">
      <c r="A425" s="7">
        <v>40118</v>
      </c>
      <c r="B425" s="8">
        <v>40.309523810000002</v>
      </c>
      <c r="C425" s="6">
        <v>86.378920840000006</v>
      </c>
      <c r="D425" s="6">
        <v>-3579.8352159999999</v>
      </c>
      <c r="E425" s="6">
        <v>136425.0667</v>
      </c>
      <c r="F425" s="6">
        <v>2706.4219450000001</v>
      </c>
      <c r="G425" s="6">
        <v>-128493.57829999999</v>
      </c>
      <c r="H425" s="6">
        <v>4791664.6670000004</v>
      </c>
      <c r="I425" s="10" t="s">
        <v>439</v>
      </c>
      <c r="J425" s="22">
        <f t="shared" si="6"/>
        <v>1.2504572600000046</v>
      </c>
      <c r="K425" s="10">
        <v>77.989999999999995</v>
      </c>
      <c r="L425" s="10">
        <v>76.66</v>
      </c>
      <c r="M425" s="10" t="s">
        <v>540</v>
      </c>
    </row>
    <row r="426" spans="1:13">
      <c r="A426" s="7">
        <v>40148</v>
      </c>
      <c r="B426" s="8">
        <v>43.075490559999999</v>
      </c>
      <c r="C426" s="6">
        <v>90.157271069999993</v>
      </c>
      <c r="D426" s="6">
        <v>-3603.4590490000001</v>
      </c>
      <c r="E426" s="6">
        <v>129186.03230000001</v>
      </c>
      <c r="F426" s="6">
        <v>2743.16383</v>
      </c>
      <c r="G426" s="6">
        <v>-129154.8703</v>
      </c>
      <c r="H426" s="6">
        <v>4654805.4519999996</v>
      </c>
      <c r="I426" s="10" t="s">
        <v>439</v>
      </c>
      <c r="J426" s="22">
        <f t="shared" si="6"/>
        <v>2.7659667499999969</v>
      </c>
      <c r="K426" s="10">
        <v>74.47</v>
      </c>
      <c r="L426" s="10">
        <v>74.459999999999994</v>
      </c>
      <c r="M426" s="10" t="s">
        <v>540</v>
      </c>
    </row>
    <row r="427" spans="1:13">
      <c r="A427" s="7">
        <v>40179</v>
      </c>
      <c r="B427" s="8">
        <v>45.429843550000001</v>
      </c>
      <c r="C427" s="6">
        <v>93.228853099999995</v>
      </c>
      <c r="D427" s="6">
        <v>-3619.776351</v>
      </c>
      <c r="E427" s="6">
        <v>136221.12899999999</v>
      </c>
      <c r="F427" s="6">
        <v>2793.8281189999998</v>
      </c>
      <c r="G427" s="6">
        <v>-128822.2399</v>
      </c>
      <c r="H427" s="6">
        <v>4754854.1289999997</v>
      </c>
      <c r="I427" s="10" t="s">
        <v>439</v>
      </c>
      <c r="J427" s="22">
        <f t="shared" si="6"/>
        <v>2.3543529900000024</v>
      </c>
      <c r="K427" s="10">
        <v>78.33</v>
      </c>
      <c r="L427" s="10">
        <v>76.17</v>
      </c>
      <c r="M427" s="10" t="s">
        <v>540</v>
      </c>
    </row>
    <row r="428" spans="1:13">
      <c r="A428" s="7">
        <v>40210</v>
      </c>
      <c r="B428" s="8">
        <v>48.431564700000003</v>
      </c>
      <c r="C428" s="6">
        <v>95.285554599999998</v>
      </c>
      <c r="D428" s="6">
        <v>-3639.5370389999998</v>
      </c>
      <c r="E428" s="6">
        <v>140168.5</v>
      </c>
      <c r="F428" s="6">
        <v>2823.9730549999999</v>
      </c>
      <c r="G428" s="6">
        <v>-128605.9746</v>
      </c>
      <c r="H428" s="6">
        <v>4803990.1430000002</v>
      </c>
      <c r="I428" s="10" t="s">
        <v>439</v>
      </c>
      <c r="J428" s="22">
        <f t="shared" si="6"/>
        <v>3.0017211500000016</v>
      </c>
      <c r="K428" s="10">
        <v>76.39</v>
      </c>
      <c r="L428" s="10">
        <v>73.75</v>
      </c>
      <c r="M428" s="10" t="s">
        <v>540</v>
      </c>
    </row>
    <row r="429" spans="1:13">
      <c r="A429" s="7">
        <v>40238</v>
      </c>
      <c r="B429" s="8">
        <v>51.493248049999998</v>
      </c>
      <c r="C429" s="6">
        <v>96.302362779999996</v>
      </c>
      <c r="D429" s="6">
        <v>-3688.1535779999999</v>
      </c>
      <c r="E429" s="6">
        <v>141692.25810000001</v>
      </c>
      <c r="F429" s="6">
        <v>2827.1608660000002</v>
      </c>
      <c r="G429" s="6">
        <v>-128265.8339</v>
      </c>
      <c r="H429" s="6">
        <v>4783352.8389999997</v>
      </c>
      <c r="I429" s="10" t="s">
        <v>439</v>
      </c>
      <c r="J429" s="22">
        <f t="shared" si="6"/>
        <v>3.0616833499999956</v>
      </c>
      <c r="K429" s="10">
        <v>81.2</v>
      </c>
      <c r="L429" s="10">
        <v>78.83</v>
      </c>
      <c r="M429" s="10" t="s">
        <v>540</v>
      </c>
    </row>
    <row r="430" spans="1:13">
      <c r="A430" s="7">
        <v>40269</v>
      </c>
      <c r="B430" s="8">
        <v>51.161471859999999</v>
      </c>
      <c r="C430" s="6">
        <v>96.612265190000002</v>
      </c>
      <c r="D430" s="6">
        <v>-3762.5999230000002</v>
      </c>
      <c r="E430" s="6">
        <v>141358.8333</v>
      </c>
      <c r="F430" s="6">
        <v>2801.9789540000002</v>
      </c>
      <c r="G430" s="6">
        <v>-127692.2196</v>
      </c>
      <c r="H430" s="6">
        <v>4779396.3669999996</v>
      </c>
      <c r="I430" s="10" t="s">
        <v>439</v>
      </c>
      <c r="J430" s="22">
        <f t="shared" si="6"/>
        <v>-0.33177618999999936</v>
      </c>
      <c r="K430" s="10">
        <v>84.29</v>
      </c>
      <c r="L430" s="10">
        <v>84.82</v>
      </c>
      <c r="M430" s="10" t="s">
        <v>540</v>
      </c>
    </row>
    <row r="431" spans="1:13">
      <c r="A431" s="7">
        <v>40299</v>
      </c>
      <c r="B431" s="8">
        <v>51.87666909</v>
      </c>
      <c r="C431" s="6">
        <v>96.321384069999993</v>
      </c>
      <c r="D431" s="6">
        <v>-3826.594732</v>
      </c>
      <c r="E431" s="6">
        <v>144349.70970000001</v>
      </c>
      <c r="F431" s="6">
        <v>2752.5871069999998</v>
      </c>
      <c r="G431" s="6">
        <v>-127562.2755</v>
      </c>
      <c r="H431" s="6">
        <v>4803414.8059999999</v>
      </c>
      <c r="I431" s="10" t="s">
        <v>439</v>
      </c>
      <c r="J431" s="22">
        <f t="shared" si="6"/>
        <v>0.71519723000000113</v>
      </c>
      <c r="K431" s="10">
        <v>73.739999999999995</v>
      </c>
      <c r="L431" s="10">
        <v>75.95</v>
      </c>
      <c r="M431" s="10" t="s">
        <v>540</v>
      </c>
    </row>
    <row r="432" spans="1:13">
      <c r="A432" s="7">
        <v>40330</v>
      </c>
      <c r="B432" s="8">
        <v>51.104083379999999</v>
      </c>
      <c r="C432" s="6">
        <v>95.745354090000006</v>
      </c>
      <c r="D432" s="6">
        <v>-3890.926794</v>
      </c>
      <c r="E432" s="6">
        <v>140793.79999999999</v>
      </c>
      <c r="F432" s="6">
        <v>2726.0203820000002</v>
      </c>
      <c r="G432" s="6">
        <v>-126927.95450000001</v>
      </c>
      <c r="H432" s="6">
        <v>4798998.4000000004</v>
      </c>
      <c r="I432" s="10" t="s">
        <v>439</v>
      </c>
      <c r="J432" s="22">
        <f t="shared" si="6"/>
        <v>-0.77258571000000131</v>
      </c>
      <c r="K432" s="10">
        <v>75.34</v>
      </c>
      <c r="L432" s="10">
        <v>74.760000000000005</v>
      </c>
      <c r="M432" s="10" t="s">
        <v>540</v>
      </c>
    </row>
    <row r="433" spans="1:13">
      <c r="A433" s="7">
        <v>40360</v>
      </c>
      <c r="B433" s="8">
        <v>55.815776990000003</v>
      </c>
      <c r="C433" s="6">
        <v>95.132832179999994</v>
      </c>
      <c r="D433" s="6">
        <v>-3971.6382279999998</v>
      </c>
      <c r="E433" s="6">
        <v>136681.61290000001</v>
      </c>
      <c r="F433" s="6">
        <v>2593.017171</v>
      </c>
      <c r="G433" s="6">
        <v>-127431.1961</v>
      </c>
      <c r="H433" s="6">
        <v>4761106.1940000001</v>
      </c>
      <c r="I433" s="10" t="s">
        <v>439</v>
      </c>
      <c r="J433" s="22">
        <f t="shared" si="6"/>
        <v>4.7116936100000046</v>
      </c>
      <c r="K433" s="10">
        <v>76.319999999999993</v>
      </c>
      <c r="L433" s="10">
        <v>75.58</v>
      </c>
      <c r="M433" s="10" t="s">
        <v>540</v>
      </c>
    </row>
    <row r="434" spans="1:13">
      <c r="A434" s="7">
        <v>40391</v>
      </c>
      <c r="B434" s="8">
        <v>68.032602130000001</v>
      </c>
      <c r="C434" s="6">
        <v>94.514100130000003</v>
      </c>
      <c r="D434" s="6">
        <v>-4077.1864430000001</v>
      </c>
      <c r="E434" s="6">
        <v>145454.67739999999</v>
      </c>
      <c r="F434" s="6">
        <v>2525.8363840000002</v>
      </c>
      <c r="G434" s="6">
        <v>-127726.8698</v>
      </c>
      <c r="H434" s="6">
        <v>4912484.3550000004</v>
      </c>
      <c r="I434" s="10" t="s">
        <v>439</v>
      </c>
      <c r="J434" s="22">
        <f t="shared" si="6"/>
        <v>12.216825139999997</v>
      </c>
      <c r="K434" s="10">
        <v>76.599999999999994</v>
      </c>
      <c r="L434" s="10">
        <v>77.040000000000006</v>
      </c>
      <c r="M434" s="10" t="s">
        <v>540</v>
      </c>
    </row>
    <row r="435" spans="1:13">
      <c r="A435" s="7">
        <v>40422</v>
      </c>
      <c r="B435" s="8">
        <v>67.116000130000003</v>
      </c>
      <c r="C435" s="6">
        <v>93.844594939999993</v>
      </c>
      <c r="D435" s="6">
        <v>-4202.8210879999997</v>
      </c>
      <c r="E435" s="6">
        <v>149116.5</v>
      </c>
      <c r="F435" s="6">
        <v>2345.1235689999999</v>
      </c>
      <c r="G435" s="6">
        <v>-127452.89079999999</v>
      </c>
      <c r="H435" s="6">
        <v>4961905.9670000002</v>
      </c>
      <c r="I435" s="10" t="s">
        <v>439</v>
      </c>
      <c r="J435" s="22">
        <f t="shared" si="6"/>
        <v>-0.91660199999999747</v>
      </c>
      <c r="K435" s="10">
        <v>75.239999999999995</v>
      </c>
      <c r="L435" s="10">
        <v>77.84</v>
      </c>
      <c r="M435" s="10" t="s">
        <v>540</v>
      </c>
    </row>
    <row r="436" spans="1:13">
      <c r="A436" s="7">
        <v>40452</v>
      </c>
      <c r="B436" s="8">
        <v>71.417040360000001</v>
      </c>
      <c r="C436" s="6">
        <v>93.116740070000006</v>
      </c>
      <c r="D436" s="6">
        <v>-4342.9453800000001</v>
      </c>
      <c r="E436" s="6">
        <v>148087.67739999999</v>
      </c>
      <c r="F436" s="6">
        <v>2219.3266979999999</v>
      </c>
      <c r="G436" s="6">
        <v>-128933.5316</v>
      </c>
      <c r="H436" s="6">
        <v>4932221.3870000001</v>
      </c>
      <c r="I436" s="10" t="s">
        <v>439</v>
      </c>
      <c r="J436" s="22">
        <f t="shared" si="6"/>
        <v>4.3010402299999981</v>
      </c>
      <c r="K436" s="10">
        <v>81.89</v>
      </c>
      <c r="L436" s="10">
        <v>82.67</v>
      </c>
      <c r="M436" s="10" t="s">
        <v>540</v>
      </c>
    </row>
    <row r="437" spans="1:13">
      <c r="A437" s="7">
        <v>40483</v>
      </c>
      <c r="B437" s="8">
        <v>77.366981469999999</v>
      </c>
      <c r="C437" s="6">
        <v>92.264715390000006</v>
      </c>
      <c r="D437" s="6">
        <v>-4502.6220300000004</v>
      </c>
      <c r="E437" s="6">
        <v>149600.6</v>
      </c>
      <c r="F437" s="6">
        <v>2051.149081</v>
      </c>
      <c r="G437" s="6">
        <v>-129188.1685</v>
      </c>
      <c r="H437" s="6">
        <v>4936795.9670000002</v>
      </c>
      <c r="I437" s="10" t="s">
        <v>439</v>
      </c>
      <c r="J437" s="22">
        <f t="shared" si="6"/>
        <v>5.9499411099999975</v>
      </c>
      <c r="K437" s="10">
        <v>84.25</v>
      </c>
      <c r="L437" s="10">
        <v>85.28</v>
      </c>
      <c r="M437" s="10" t="s">
        <v>540</v>
      </c>
    </row>
    <row r="438" spans="1:13">
      <c r="A438" s="7">
        <v>40513</v>
      </c>
      <c r="B438" s="8">
        <v>74.745199900000003</v>
      </c>
      <c r="C438" s="6">
        <v>91.328935880000003</v>
      </c>
      <c r="D438" s="6">
        <v>-4654.6418919999996</v>
      </c>
      <c r="E438" s="6">
        <v>149299.51610000001</v>
      </c>
      <c r="F438" s="6">
        <v>1914.8610819999999</v>
      </c>
      <c r="G438" s="6">
        <v>-130868.6574</v>
      </c>
      <c r="H438" s="6">
        <v>4881293.71</v>
      </c>
      <c r="I438" s="10" t="s">
        <v>439</v>
      </c>
      <c r="J438" s="22">
        <f t="shared" si="6"/>
        <v>-2.621781569999996</v>
      </c>
      <c r="K438" s="10">
        <v>89.15</v>
      </c>
      <c r="L438" s="10">
        <v>91.45</v>
      </c>
      <c r="M438" s="10" t="s">
        <v>540</v>
      </c>
    </row>
    <row r="439" spans="1:13">
      <c r="A439" s="7">
        <v>40544</v>
      </c>
      <c r="B439" s="8">
        <v>76.793608570000004</v>
      </c>
      <c r="C439" s="6">
        <v>90.475336119999994</v>
      </c>
      <c r="D439" s="6">
        <v>-4778.2431399999996</v>
      </c>
      <c r="E439" s="6">
        <v>143936.58059999999</v>
      </c>
      <c r="F439" s="6">
        <v>1777.6380449999999</v>
      </c>
      <c r="G439" s="6">
        <v>-132025.0068</v>
      </c>
      <c r="H439" s="6">
        <v>4648653.1610000003</v>
      </c>
      <c r="I439" s="10" t="s">
        <v>439</v>
      </c>
      <c r="J439" s="22">
        <f t="shared" si="6"/>
        <v>2.0484086700000006</v>
      </c>
      <c r="K439" s="10">
        <v>89.17</v>
      </c>
      <c r="L439" s="10">
        <v>96.52</v>
      </c>
      <c r="M439" s="10" t="s">
        <v>540</v>
      </c>
    </row>
    <row r="440" spans="1:13">
      <c r="A440" s="7">
        <v>40575</v>
      </c>
      <c r="B440" s="8">
        <v>74.25</v>
      </c>
      <c r="C440" s="6">
        <v>90.124728959999999</v>
      </c>
      <c r="D440" s="6">
        <v>-4908.186729</v>
      </c>
      <c r="E440" s="6">
        <v>148779.57139999999</v>
      </c>
      <c r="F440" s="6">
        <v>1660.8426480000001</v>
      </c>
      <c r="G440" s="6">
        <v>-133235.02929999999</v>
      </c>
      <c r="H440" s="6">
        <v>4599751.5360000003</v>
      </c>
      <c r="I440" s="10" t="s">
        <v>439</v>
      </c>
      <c r="J440" s="22">
        <f t="shared" si="6"/>
        <v>-2.5436085700000035</v>
      </c>
      <c r="K440" s="10">
        <v>88.58</v>
      </c>
      <c r="L440" s="10">
        <v>103.72</v>
      </c>
      <c r="M440" s="10" t="s">
        <v>540</v>
      </c>
    </row>
    <row r="441" spans="1:13">
      <c r="A441" s="7">
        <v>40603</v>
      </c>
      <c r="B441" s="8">
        <v>82.25</v>
      </c>
      <c r="C441" s="6">
        <v>90.275418759999994</v>
      </c>
      <c r="D441" s="6">
        <v>-5058.0918840000004</v>
      </c>
      <c r="E441" s="6">
        <v>158301.67739999999</v>
      </c>
      <c r="F441" s="6">
        <v>1580.6283900000001</v>
      </c>
      <c r="G441" s="6">
        <v>-134401.82250000001</v>
      </c>
      <c r="H441" s="6">
        <v>4672936</v>
      </c>
      <c r="I441" s="10" t="s">
        <v>439</v>
      </c>
      <c r="J441" s="22">
        <f t="shared" si="6"/>
        <v>8</v>
      </c>
      <c r="K441" s="10">
        <v>102.86</v>
      </c>
      <c r="L441" s="10">
        <v>114.64</v>
      </c>
      <c r="M441" s="10" t="s">
        <v>540</v>
      </c>
    </row>
    <row r="442" spans="1:13">
      <c r="A442" s="7">
        <v>40634</v>
      </c>
      <c r="B442" s="8">
        <v>81</v>
      </c>
      <c r="C442" s="6">
        <v>90.927448150000004</v>
      </c>
      <c r="D442" s="6">
        <v>-5255.2818420000003</v>
      </c>
      <c r="E442" s="6">
        <v>160830.0667</v>
      </c>
      <c r="F442" s="6">
        <v>1528.219231</v>
      </c>
      <c r="G442" s="6">
        <v>-135834.98360000001</v>
      </c>
      <c r="H442" s="6">
        <v>4676119.0999999996</v>
      </c>
      <c r="I442" s="10" t="s">
        <v>439</v>
      </c>
      <c r="J442" s="22">
        <f t="shared" si="6"/>
        <v>-1.25</v>
      </c>
      <c r="K442" s="10">
        <v>109.53</v>
      </c>
      <c r="L442" s="10">
        <v>123.26</v>
      </c>
      <c r="M442" s="10" t="s">
        <v>540</v>
      </c>
    </row>
    <row r="443" spans="1:13">
      <c r="A443" s="7">
        <v>40664</v>
      </c>
      <c r="B443" s="8">
        <v>82.5</v>
      </c>
      <c r="C443" s="6">
        <v>92.074762879999994</v>
      </c>
      <c r="D443" s="6">
        <v>-5475.2709430000004</v>
      </c>
      <c r="E443" s="6">
        <v>160411.38709999999</v>
      </c>
      <c r="F443" s="6">
        <v>1516.8965089999999</v>
      </c>
      <c r="G443" s="6">
        <v>-136886.70509999999</v>
      </c>
      <c r="H443" s="6">
        <v>4710553.4519999996</v>
      </c>
      <c r="I443" s="10" t="s">
        <v>439</v>
      </c>
      <c r="J443" s="22">
        <f t="shared" si="6"/>
        <v>1.5</v>
      </c>
      <c r="K443" s="10">
        <v>100.9</v>
      </c>
      <c r="L443" s="10">
        <v>114.99</v>
      </c>
      <c r="M443" s="10" t="s">
        <v>540</v>
      </c>
    </row>
    <row r="444" spans="1:13">
      <c r="A444" s="7">
        <v>40695</v>
      </c>
      <c r="B444" s="8">
        <v>84</v>
      </c>
      <c r="C444" s="6">
        <v>93.791060790000003</v>
      </c>
      <c r="D444" s="6">
        <v>-5739.9903539999996</v>
      </c>
      <c r="E444" s="6">
        <v>161086.3333</v>
      </c>
      <c r="F444" s="6">
        <v>1544.1428510000001</v>
      </c>
      <c r="G444" s="6">
        <v>-138378.7898</v>
      </c>
      <c r="H444" s="6">
        <v>4587663.6670000004</v>
      </c>
      <c r="I444" s="10" t="s">
        <v>439</v>
      </c>
      <c r="J444" s="22">
        <f t="shared" si="6"/>
        <v>1.5</v>
      </c>
      <c r="K444" s="10">
        <v>96.26</v>
      </c>
      <c r="L444" s="10">
        <v>113.83</v>
      </c>
      <c r="M444" s="10" t="s">
        <v>540</v>
      </c>
    </row>
    <row r="445" spans="1:13">
      <c r="A445" s="7">
        <v>40725</v>
      </c>
      <c r="B445" s="8">
        <v>86.2</v>
      </c>
      <c r="C445" s="6">
        <v>95.916363180000005</v>
      </c>
      <c r="D445" s="6">
        <v>-5995.4647320000004</v>
      </c>
      <c r="E445" s="6">
        <v>162021.6452</v>
      </c>
      <c r="F445" s="6">
        <v>1587.1171400000001</v>
      </c>
      <c r="G445" s="6">
        <v>-138957.57870000001</v>
      </c>
      <c r="H445" s="6">
        <v>4718923.1610000003</v>
      </c>
      <c r="I445" s="10" t="s">
        <v>439</v>
      </c>
      <c r="J445" s="22">
        <f t="shared" si="6"/>
        <v>2.2000000000000028</v>
      </c>
      <c r="K445" s="10">
        <v>97.3</v>
      </c>
      <c r="L445" s="10">
        <v>116.97</v>
      </c>
      <c r="M445" s="10" t="s">
        <v>540</v>
      </c>
    </row>
    <row r="446" spans="1:13">
      <c r="A446" s="7">
        <v>40756</v>
      </c>
      <c r="B446" s="8">
        <v>83.5</v>
      </c>
      <c r="C446" s="6">
        <v>98.675866970000001</v>
      </c>
      <c r="D446" s="6">
        <v>-6270.9868239999996</v>
      </c>
      <c r="E446" s="6">
        <v>164346.87100000001</v>
      </c>
      <c r="F446" s="6">
        <v>1631.296597</v>
      </c>
      <c r="G446" s="6">
        <v>-139783.1318</v>
      </c>
      <c r="H446" s="6">
        <v>4758275.6449999996</v>
      </c>
      <c r="I446" s="10" t="s">
        <v>439</v>
      </c>
      <c r="J446" s="22">
        <f t="shared" si="6"/>
        <v>-2.7000000000000028</v>
      </c>
      <c r="K446" s="10">
        <v>86.33</v>
      </c>
      <c r="L446" s="10">
        <v>110.22</v>
      </c>
      <c r="M446" s="10" t="s">
        <v>540</v>
      </c>
    </row>
    <row r="447" spans="1:13">
      <c r="A447" s="7">
        <v>40787</v>
      </c>
      <c r="B447" s="8">
        <v>88.4</v>
      </c>
      <c r="C447" s="6">
        <v>101.995141</v>
      </c>
      <c r="D447" s="6">
        <v>-6600.2446689999997</v>
      </c>
      <c r="E447" s="6">
        <v>163697.63329999999</v>
      </c>
      <c r="F447" s="6">
        <v>1693.393321</v>
      </c>
      <c r="G447" s="6">
        <v>-140907.26209999999</v>
      </c>
      <c r="H447" s="6">
        <v>4763258.5999999996</v>
      </c>
      <c r="I447" s="10" t="s">
        <v>439</v>
      </c>
      <c r="J447" s="22">
        <f t="shared" si="6"/>
        <v>4.9000000000000057</v>
      </c>
      <c r="K447" s="10">
        <v>85.52</v>
      </c>
      <c r="L447" s="10">
        <v>112.83</v>
      </c>
      <c r="M447" s="10" t="s">
        <v>540</v>
      </c>
    </row>
    <row r="448" spans="1:13">
      <c r="A448" s="7">
        <v>40817</v>
      </c>
      <c r="B448" s="8">
        <v>91.75</v>
      </c>
      <c r="C448" s="6">
        <v>105.404948</v>
      </c>
      <c r="D448" s="6">
        <v>-6984.0299400000004</v>
      </c>
      <c r="E448" s="6">
        <v>165599.9032</v>
      </c>
      <c r="F448" s="6">
        <v>1684.5829630000001</v>
      </c>
      <c r="G448" s="6">
        <v>-140940.75829999999</v>
      </c>
      <c r="H448" s="6">
        <v>4887452.7740000002</v>
      </c>
      <c r="I448" s="10" t="s">
        <v>439</v>
      </c>
      <c r="J448" s="22">
        <f t="shared" si="6"/>
        <v>3.3499999999999943</v>
      </c>
      <c r="K448" s="10">
        <v>86.32</v>
      </c>
      <c r="L448" s="10">
        <v>109.55</v>
      </c>
      <c r="M448" s="10" t="s">
        <v>540</v>
      </c>
    </row>
    <row r="449" spans="1:13">
      <c r="A449" s="7">
        <v>40848</v>
      </c>
      <c r="B449" s="8">
        <v>95.75</v>
      </c>
      <c r="C449" s="6">
        <v>108.7719744</v>
      </c>
      <c r="D449" s="6">
        <v>-7398.0938020000003</v>
      </c>
      <c r="E449" s="6">
        <v>174197.9</v>
      </c>
      <c r="F449" s="6">
        <v>1695.7370619999999</v>
      </c>
      <c r="G449" s="6">
        <v>-141559.09039999999</v>
      </c>
      <c r="H449" s="6">
        <v>4938264.767</v>
      </c>
      <c r="I449" s="10" t="s">
        <v>439</v>
      </c>
      <c r="J449" s="22">
        <f t="shared" si="6"/>
        <v>4</v>
      </c>
      <c r="K449" s="10">
        <v>97.16</v>
      </c>
      <c r="L449" s="10">
        <v>110.77</v>
      </c>
      <c r="M449" s="10" t="s">
        <v>540</v>
      </c>
    </row>
    <row r="450" spans="1:13">
      <c r="A450" s="7">
        <v>40878</v>
      </c>
      <c r="B450" s="8">
        <v>94</v>
      </c>
      <c r="C450" s="6">
        <v>111.6169859</v>
      </c>
      <c r="D450" s="6">
        <v>-7741.9460129999998</v>
      </c>
      <c r="E450" s="6">
        <v>174200.06450000001</v>
      </c>
      <c r="F450" s="6">
        <v>1720.9395649999999</v>
      </c>
      <c r="G450" s="6">
        <v>-141304.34539999999</v>
      </c>
      <c r="H450" s="6">
        <v>4915672.0970000001</v>
      </c>
      <c r="I450" s="10" t="s">
        <v>439</v>
      </c>
      <c r="J450" s="22">
        <f t="shared" si="6"/>
        <v>-1.75</v>
      </c>
      <c r="K450" s="10">
        <v>98.56</v>
      </c>
      <c r="L450" s="10">
        <v>107.87</v>
      </c>
      <c r="M450" s="10" t="s">
        <v>540</v>
      </c>
    </row>
    <row r="451" spans="1:13">
      <c r="A451" s="7">
        <v>40909</v>
      </c>
      <c r="B451" s="8">
        <v>88.25</v>
      </c>
      <c r="C451" s="6">
        <v>114.3287143</v>
      </c>
      <c r="D451" s="6">
        <v>-7957.7137750000002</v>
      </c>
      <c r="E451" s="6">
        <v>172297</v>
      </c>
      <c r="F451" s="6">
        <v>1695.5974450000001</v>
      </c>
      <c r="G451" s="6">
        <v>-141289.81219999999</v>
      </c>
      <c r="H451" s="6">
        <v>5117957.3229999999</v>
      </c>
      <c r="I451" s="10" t="s">
        <v>439</v>
      </c>
      <c r="J451" s="22">
        <f t="shared" si="6"/>
        <v>-5.75</v>
      </c>
      <c r="K451" s="10">
        <v>100.27</v>
      </c>
      <c r="L451" s="10">
        <v>110.69</v>
      </c>
      <c r="M451" s="10" t="s">
        <v>540</v>
      </c>
    </row>
    <row r="452" spans="1:13">
      <c r="A452" s="7">
        <v>40940</v>
      </c>
      <c r="B452" s="8">
        <v>83.25</v>
      </c>
      <c r="C452" s="6">
        <v>117.66440830000001</v>
      </c>
      <c r="D452" s="6">
        <v>-8065.1586029999999</v>
      </c>
      <c r="E452" s="6">
        <v>178255</v>
      </c>
      <c r="F452" s="6">
        <v>1677.7361639999999</v>
      </c>
      <c r="G452" s="6">
        <v>-141321.74960000001</v>
      </c>
      <c r="H452" s="6">
        <v>4669955.2070000004</v>
      </c>
      <c r="I452" s="10" t="s">
        <v>439</v>
      </c>
      <c r="J452" s="22">
        <f t="shared" si="6"/>
        <v>-5</v>
      </c>
      <c r="K452" s="10">
        <v>102.2</v>
      </c>
      <c r="L452" s="10">
        <v>119.33</v>
      </c>
      <c r="M452" s="10" t="s">
        <v>540</v>
      </c>
    </row>
    <row r="453" spans="1:13">
      <c r="A453" s="7">
        <v>40969</v>
      </c>
      <c r="B453" s="8">
        <v>81</v>
      </c>
      <c r="C453" s="6">
        <v>121.7795953</v>
      </c>
      <c r="D453" s="6">
        <v>-8137.0017669999997</v>
      </c>
      <c r="E453" s="6">
        <v>182290.03229999999</v>
      </c>
      <c r="F453" s="6">
        <v>1639.8185530000001</v>
      </c>
      <c r="G453" s="6">
        <v>-141451.2678</v>
      </c>
      <c r="H453" s="6">
        <v>4751494.2259999998</v>
      </c>
      <c r="I453" s="10" t="s">
        <v>439</v>
      </c>
      <c r="J453" s="22">
        <f t="shared" si="6"/>
        <v>-2.25</v>
      </c>
      <c r="K453" s="10">
        <v>106.16</v>
      </c>
      <c r="L453" s="10">
        <v>125.45</v>
      </c>
      <c r="M453" s="10" t="s">
        <v>540</v>
      </c>
    </row>
    <row r="454" spans="1:13">
      <c r="A454" s="7">
        <v>41000</v>
      </c>
      <c r="B454" s="8">
        <v>80</v>
      </c>
      <c r="C454" s="6">
        <v>127.2943044</v>
      </c>
      <c r="D454" s="6">
        <v>-8235.7153839999992</v>
      </c>
      <c r="E454" s="6">
        <v>176558.13329999999</v>
      </c>
      <c r="F454" s="6">
        <v>1587.9880479999999</v>
      </c>
      <c r="G454" s="6">
        <v>-141742.50839999999</v>
      </c>
      <c r="H454" s="6">
        <v>4677102.5669999998</v>
      </c>
      <c r="I454" s="10" t="s">
        <v>439</v>
      </c>
      <c r="J454" s="22">
        <f t="shared" ref="J454:J517" si="7">B454-B453</f>
        <v>-1</v>
      </c>
      <c r="K454" s="10">
        <v>103.32</v>
      </c>
      <c r="L454" s="10">
        <v>119.75</v>
      </c>
      <c r="M454" s="10" t="s">
        <v>540</v>
      </c>
    </row>
    <row r="455" spans="1:13">
      <c r="A455" s="7">
        <v>41030</v>
      </c>
      <c r="B455" s="8">
        <v>81</v>
      </c>
      <c r="C455" s="6">
        <v>133.64127859999999</v>
      </c>
      <c r="D455" s="6">
        <v>-8363.5274750000008</v>
      </c>
      <c r="E455" s="6">
        <v>188659.16130000001</v>
      </c>
      <c r="F455" s="6">
        <v>1527.0490569999999</v>
      </c>
      <c r="G455" s="6">
        <v>-142161.13339999999</v>
      </c>
      <c r="H455" s="6">
        <v>4727759.4840000002</v>
      </c>
      <c r="I455" s="10" t="s">
        <v>439</v>
      </c>
      <c r="J455" s="22">
        <f t="shared" si="7"/>
        <v>1</v>
      </c>
      <c r="K455" s="10">
        <v>94.66</v>
      </c>
      <c r="L455" s="10">
        <v>110.34</v>
      </c>
      <c r="M455" s="10" t="s">
        <v>540</v>
      </c>
    </row>
    <row r="456" spans="1:13">
      <c r="A456" s="7">
        <v>41061</v>
      </c>
      <c r="B456" s="8">
        <v>83.2</v>
      </c>
      <c r="C456" s="6">
        <v>141.23994089999999</v>
      </c>
      <c r="D456" s="6">
        <v>-8551.4641800000009</v>
      </c>
      <c r="E456" s="6">
        <v>182223.4333</v>
      </c>
      <c r="F456" s="6">
        <v>1476.0037420000001</v>
      </c>
      <c r="G456" s="6">
        <v>-142770.14739999999</v>
      </c>
      <c r="H456" s="6">
        <v>4559184.2</v>
      </c>
      <c r="I456" s="10" t="s">
        <v>439</v>
      </c>
      <c r="J456" s="22">
        <f t="shared" si="7"/>
        <v>2.2000000000000028</v>
      </c>
      <c r="K456" s="10">
        <v>82.3</v>
      </c>
      <c r="L456" s="10">
        <v>95.16</v>
      </c>
      <c r="M456" s="10" t="s">
        <v>540</v>
      </c>
    </row>
    <row r="457" spans="1:13">
      <c r="A457" s="7">
        <v>41091</v>
      </c>
      <c r="B457" s="8">
        <v>82</v>
      </c>
      <c r="C457" s="6">
        <v>149.55859229999999</v>
      </c>
      <c r="D457" s="6">
        <v>-8810.1864060000007</v>
      </c>
      <c r="E457" s="6">
        <v>185184.67739999999</v>
      </c>
      <c r="F457" s="6">
        <v>1417.487719</v>
      </c>
      <c r="G457" s="6">
        <v>-143353.04300000001</v>
      </c>
      <c r="H457" s="6">
        <v>4573058.0319999997</v>
      </c>
      <c r="I457" s="10" t="s">
        <v>439</v>
      </c>
      <c r="J457" s="22">
        <f t="shared" si="7"/>
        <v>-1.2000000000000028</v>
      </c>
      <c r="K457" s="10">
        <v>87.9</v>
      </c>
      <c r="L457" s="10">
        <v>102.62</v>
      </c>
      <c r="M457" s="10" t="s">
        <v>540</v>
      </c>
    </row>
    <row r="458" spans="1:13">
      <c r="A458" s="7">
        <v>41122</v>
      </c>
      <c r="B458" s="8">
        <v>81.599999999999994</v>
      </c>
      <c r="C458" s="6">
        <v>158.8480265</v>
      </c>
      <c r="D458" s="6">
        <v>-9153.8711079999994</v>
      </c>
      <c r="E458" s="6">
        <v>178085.58059999999</v>
      </c>
      <c r="F458" s="6">
        <v>1416.0574919999999</v>
      </c>
      <c r="G458" s="6">
        <v>-143900.3921</v>
      </c>
      <c r="H458" s="6">
        <v>4481965.2580000004</v>
      </c>
      <c r="I458" s="10" t="s">
        <v>439</v>
      </c>
      <c r="J458" s="22">
        <f t="shared" si="7"/>
        <v>-0.40000000000000568</v>
      </c>
      <c r="K458" s="10">
        <v>94.13</v>
      </c>
      <c r="L458" s="10">
        <v>113.36</v>
      </c>
      <c r="M458" s="10" t="s">
        <v>540</v>
      </c>
    </row>
    <row r="459" spans="1:13">
      <c r="A459" s="7">
        <v>41153</v>
      </c>
      <c r="B459" s="8">
        <v>79.25</v>
      </c>
      <c r="C459" s="6">
        <v>168.518528</v>
      </c>
      <c r="D459" s="6">
        <v>-9554.2508980000002</v>
      </c>
      <c r="E459" s="6">
        <v>185183.4</v>
      </c>
      <c r="F459" s="6">
        <v>1407.4114529999999</v>
      </c>
      <c r="G459" s="6">
        <v>-144383.02780000001</v>
      </c>
      <c r="H459" s="6">
        <v>4527293.3329999996</v>
      </c>
      <c r="I459" s="10" t="s">
        <v>439</v>
      </c>
      <c r="J459" s="22">
        <f t="shared" si="7"/>
        <v>-2.3499999999999943</v>
      </c>
      <c r="K459" s="10">
        <v>94.51</v>
      </c>
      <c r="L459" s="10">
        <v>112.86</v>
      </c>
      <c r="M459" s="10" t="s">
        <v>540</v>
      </c>
    </row>
    <row r="460" spans="1:13">
      <c r="A460" s="7">
        <v>41183</v>
      </c>
      <c r="B460" s="8">
        <v>80.5</v>
      </c>
      <c r="C460" s="6">
        <v>178.0723495</v>
      </c>
      <c r="D460" s="6">
        <v>-9955.8227100000004</v>
      </c>
      <c r="E460" s="6">
        <v>188510.48389999999</v>
      </c>
      <c r="F460" s="6">
        <v>1406.52997</v>
      </c>
      <c r="G460" s="6">
        <v>-144788.81340000001</v>
      </c>
      <c r="H460" s="6">
        <v>4546522.1289999997</v>
      </c>
      <c r="I460" s="10" t="s">
        <v>439</v>
      </c>
      <c r="J460" s="22">
        <f t="shared" si="7"/>
        <v>1.25</v>
      </c>
      <c r="K460" s="10">
        <v>89.49</v>
      </c>
      <c r="L460" s="10">
        <v>111.71</v>
      </c>
      <c r="M460" s="10" t="s">
        <v>540</v>
      </c>
    </row>
    <row r="461" spans="1:13">
      <c r="A461" s="7">
        <v>41214</v>
      </c>
      <c r="B461" s="8">
        <v>77</v>
      </c>
      <c r="C461" s="6">
        <v>187.88598429999999</v>
      </c>
      <c r="D461" s="6">
        <v>-10385.364219999999</v>
      </c>
      <c r="E461" s="6">
        <v>213248.73329999999</v>
      </c>
      <c r="F461" s="6">
        <v>1407.348549</v>
      </c>
      <c r="G461" s="6">
        <v>-145150.61540000001</v>
      </c>
      <c r="H461" s="6">
        <v>4563690.8669999996</v>
      </c>
      <c r="I461" s="10" t="s">
        <v>439</v>
      </c>
      <c r="J461" s="22">
        <f t="shared" si="7"/>
        <v>-3.5</v>
      </c>
      <c r="K461" s="10">
        <v>86.53</v>
      </c>
      <c r="L461" s="10">
        <v>109.06</v>
      </c>
      <c r="M461" s="10" t="s">
        <v>540</v>
      </c>
    </row>
    <row r="462" spans="1:13">
      <c r="A462" s="7">
        <v>41244</v>
      </c>
      <c r="B462" s="8">
        <v>76.75</v>
      </c>
      <c r="C462" s="6">
        <v>197.39854149999999</v>
      </c>
      <c r="D462" s="6">
        <v>-10754.694799999999</v>
      </c>
      <c r="E462" s="6">
        <v>213531.38709999999</v>
      </c>
      <c r="F462" s="6">
        <v>1411.079643</v>
      </c>
      <c r="G462" s="6">
        <v>-145453.39240000001</v>
      </c>
      <c r="H462" s="6">
        <v>4505853.7419999996</v>
      </c>
      <c r="I462" s="10" t="s">
        <v>439</v>
      </c>
      <c r="J462" s="22">
        <f t="shared" si="7"/>
        <v>-0.25</v>
      </c>
      <c r="K462" s="10">
        <v>87.86</v>
      </c>
      <c r="L462" s="10">
        <v>109.49</v>
      </c>
      <c r="M462" s="10" t="s">
        <v>540</v>
      </c>
    </row>
    <row r="463" spans="1:13">
      <c r="A463" s="7">
        <v>41275</v>
      </c>
      <c r="B463" s="8">
        <v>75.75</v>
      </c>
      <c r="C463" s="6">
        <v>207.6470142</v>
      </c>
      <c r="D463" s="6">
        <v>-11114.78506</v>
      </c>
      <c r="E463" s="6">
        <v>214279.12899999999</v>
      </c>
      <c r="F463" s="6">
        <v>1419.354619</v>
      </c>
      <c r="G463" s="6">
        <v>-145725.579</v>
      </c>
      <c r="H463" s="6">
        <v>4412586.4189999998</v>
      </c>
      <c r="I463" s="10" t="s">
        <v>439</v>
      </c>
      <c r="J463" s="22">
        <f t="shared" si="7"/>
        <v>-1</v>
      </c>
      <c r="K463" s="10">
        <v>94.76</v>
      </c>
      <c r="L463" s="10">
        <v>112.96</v>
      </c>
      <c r="M463" s="10" t="s">
        <v>540</v>
      </c>
    </row>
    <row r="464" spans="1:13">
      <c r="A464" s="7">
        <v>41306</v>
      </c>
      <c r="B464" s="8">
        <v>80</v>
      </c>
      <c r="C464" s="6">
        <v>218.68548630000001</v>
      </c>
      <c r="D464" s="6">
        <v>-11623.50303</v>
      </c>
      <c r="E464" s="6">
        <v>221791.53570000001</v>
      </c>
      <c r="F464" s="6">
        <v>1430.402333</v>
      </c>
      <c r="G464" s="6">
        <v>-145961.25870000001</v>
      </c>
      <c r="H464" s="6">
        <v>4383932.1789999995</v>
      </c>
      <c r="I464" s="10" t="s">
        <v>439</v>
      </c>
      <c r="J464" s="22">
        <f t="shared" si="7"/>
        <v>4.25</v>
      </c>
      <c r="K464" s="10">
        <v>95.31</v>
      </c>
      <c r="L464" s="10">
        <v>116.05</v>
      </c>
      <c r="M464" s="10" t="s">
        <v>540</v>
      </c>
    </row>
    <row r="465" spans="1:13">
      <c r="A465" s="7">
        <v>41334</v>
      </c>
      <c r="B465" s="8">
        <v>80.2</v>
      </c>
      <c r="C465" s="6">
        <v>229.23539270000001</v>
      </c>
      <c r="D465" s="6">
        <v>-12370.17936</v>
      </c>
      <c r="E465" s="6">
        <v>234772.87100000001</v>
      </c>
      <c r="F465" s="6">
        <v>1441.6399449999999</v>
      </c>
      <c r="G465" s="6">
        <v>-146145.5055</v>
      </c>
      <c r="H465" s="6">
        <v>4371162.9349999996</v>
      </c>
      <c r="I465" s="10" t="s">
        <v>439</v>
      </c>
      <c r="J465" s="22">
        <f t="shared" si="7"/>
        <v>0.20000000000000284</v>
      </c>
      <c r="K465" s="10">
        <v>92.94</v>
      </c>
      <c r="L465" s="10">
        <v>108.47</v>
      </c>
      <c r="M465" s="10" t="s">
        <v>540</v>
      </c>
    </row>
    <row r="466" spans="1:13">
      <c r="A466" s="7">
        <v>41365</v>
      </c>
      <c r="B466" s="8">
        <v>82.25</v>
      </c>
      <c r="C466" s="6">
        <v>241.4470661</v>
      </c>
      <c r="D466" s="6">
        <v>-13639.66828</v>
      </c>
      <c r="E466" s="6">
        <v>236607.0667</v>
      </c>
      <c r="F466" s="6">
        <v>1455.6783559999999</v>
      </c>
      <c r="G466" s="6">
        <v>-146321.2353</v>
      </c>
      <c r="H466" s="6">
        <v>4398814.8329999996</v>
      </c>
      <c r="I466" s="10" t="s">
        <v>439</v>
      </c>
      <c r="J466" s="22">
        <f t="shared" si="7"/>
        <v>2.0499999999999972</v>
      </c>
      <c r="K466" s="10">
        <v>92.02</v>
      </c>
      <c r="L466" s="10">
        <v>102.25</v>
      </c>
      <c r="M466" s="10" t="s">
        <v>540</v>
      </c>
    </row>
    <row r="467" spans="1:13">
      <c r="A467" s="7">
        <v>41395</v>
      </c>
      <c r="B467" s="8">
        <v>82.4</v>
      </c>
      <c r="C467" s="6">
        <v>253.41608919999999</v>
      </c>
      <c r="D467" s="6">
        <v>-15234.453079999999</v>
      </c>
      <c r="E467" s="6">
        <v>242714.93549999999</v>
      </c>
      <c r="F467" s="6">
        <v>1468.4759550000001</v>
      </c>
      <c r="G467" s="6">
        <v>-146466.9319</v>
      </c>
      <c r="H467" s="6">
        <v>4405286.1289999997</v>
      </c>
      <c r="I467" s="10" t="s">
        <v>439</v>
      </c>
      <c r="J467" s="22">
        <f t="shared" si="7"/>
        <v>0.15000000000000568</v>
      </c>
      <c r="K467" s="10">
        <v>94.51</v>
      </c>
      <c r="L467" s="10">
        <v>102.56</v>
      </c>
      <c r="M467" s="10" t="s">
        <v>540</v>
      </c>
    </row>
    <row r="468" spans="1:13">
      <c r="A468" s="7">
        <v>41426</v>
      </c>
      <c r="B468" s="8">
        <v>86.25</v>
      </c>
      <c r="C468" s="6">
        <v>265.38990469999999</v>
      </c>
      <c r="D468" s="6">
        <v>-17104.26598</v>
      </c>
      <c r="E468" s="6">
        <v>248538</v>
      </c>
      <c r="F468" s="6">
        <v>1468.853783</v>
      </c>
      <c r="G468" s="6">
        <v>-146597.09760000001</v>
      </c>
      <c r="H468" s="6">
        <v>4329848.0999999996</v>
      </c>
      <c r="I468" s="10" t="s">
        <v>439</v>
      </c>
      <c r="J468" s="22">
        <f t="shared" si="7"/>
        <v>3.8499999999999943</v>
      </c>
      <c r="K468" s="10">
        <v>95.77</v>
      </c>
      <c r="L468" s="10">
        <v>102.92</v>
      </c>
      <c r="M468" s="10" t="s">
        <v>540</v>
      </c>
    </row>
    <row r="469" spans="1:13">
      <c r="A469" s="7">
        <v>41456</v>
      </c>
      <c r="B469" s="8">
        <v>93</v>
      </c>
      <c r="C469" s="6">
        <v>275.93416730000001</v>
      </c>
      <c r="D469" s="6">
        <v>-18910.395100000002</v>
      </c>
      <c r="E469" s="6">
        <v>249467.16130000001</v>
      </c>
      <c r="F469" s="6">
        <v>1479.9665010000001</v>
      </c>
      <c r="G469" s="6">
        <v>-146707.52619999999</v>
      </c>
      <c r="H469" s="6">
        <v>4330410.3550000004</v>
      </c>
      <c r="I469" s="10" t="s">
        <v>439</v>
      </c>
      <c r="J469" s="22">
        <f t="shared" si="7"/>
        <v>6.75</v>
      </c>
      <c r="K469" s="10">
        <v>104.67</v>
      </c>
      <c r="L469" s="10">
        <v>107.93</v>
      </c>
      <c r="M469" s="10" t="s">
        <v>540</v>
      </c>
    </row>
    <row r="470" spans="1:13">
      <c r="A470" s="7">
        <v>41487</v>
      </c>
      <c r="B470" s="8">
        <v>94.4</v>
      </c>
      <c r="C470" s="6">
        <v>284.19000920000002</v>
      </c>
      <c r="D470" s="6">
        <v>-20598.669819999999</v>
      </c>
      <c r="E470" s="6">
        <v>270608.25809999998</v>
      </c>
      <c r="F470" s="6">
        <v>1492.5479379999999</v>
      </c>
      <c r="G470" s="6">
        <v>-146808.3965</v>
      </c>
      <c r="H470" s="6">
        <v>4392821.0650000004</v>
      </c>
      <c r="I470" s="10" t="s">
        <v>439</v>
      </c>
      <c r="J470" s="22">
        <f t="shared" si="7"/>
        <v>1.4000000000000057</v>
      </c>
      <c r="K470" s="10">
        <v>106.57</v>
      </c>
      <c r="L470" s="10">
        <v>111.28</v>
      </c>
      <c r="M470" s="10" t="s">
        <v>540</v>
      </c>
    </row>
    <row r="471" spans="1:13">
      <c r="A471" s="7">
        <v>41518</v>
      </c>
      <c r="B471" s="8">
        <v>96.25</v>
      </c>
      <c r="C471" s="6">
        <v>292.14495340000002</v>
      </c>
      <c r="D471" s="6">
        <v>-21760.844290000001</v>
      </c>
      <c r="E471" s="6">
        <v>254614.4333</v>
      </c>
      <c r="F471" s="6">
        <v>1504.3783000000001</v>
      </c>
      <c r="G471" s="6">
        <v>-146898.8559</v>
      </c>
      <c r="H471" s="6">
        <v>4198584.0999999996</v>
      </c>
      <c r="I471" s="10" t="s">
        <v>439</v>
      </c>
      <c r="J471" s="22">
        <f t="shared" si="7"/>
        <v>1.8499999999999943</v>
      </c>
      <c r="K471" s="10">
        <v>106.29</v>
      </c>
      <c r="L471" s="10">
        <v>111.6</v>
      </c>
      <c r="M471" s="10" t="s">
        <v>540</v>
      </c>
    </row>
    <row r="472" spans="1:13">
      <c r="A472" s="7">
        <v>41548</v>
      </c>
      <c r="B472" s="8">
        <v>95.75</v>
      </c>
      <c r="C472" s="6">
        <v>299.82167650000002</v>
      </c>
      <c r="D472" s="6">
        <v>-22691.07718</v>
      </c>
      <c r="E472" s="6">
        <v>298709.48389999999</v>
      </c>
      <c r="F472" s="6">
        <v>1518.7444929999999</v>
      </c>
      <c r="G472" s="6">
        <v>-146980.06950000001</v>
      </c>
      <c r="H472" s="6">
        <v>4459718.7740000002</v>
      </c>
      <c r="I472" s="10" t="s">
        <v>439</v>
      </c>
      <c r="J472" s="22">
        <f t="shared" si="7"/>
        <v>-0.5</v>
      </c>
      <c r="K472" s="10">
        <v>100.54</v>
      </c>
      <c r="L472" s="10">
        <v>109.08</v>
      </c>
      <c r="M472" s="10" t="s">
        <v>540</v>
      </c>
    </row>
    <row r="473" spans="1:13">
      <c r="A473" s="7">
        <v>41579</v>
      </c>
      <c r="B473" s="8">
        <v>99.6</v>
      </c>
      <c r="C473" s="6">
        <v>307.80142260000002</v>
      </c>
      <c r="D473" s="6">
        <v>-23648.7503</v>
      </c>
      <c r="E473" s="6">
        <v>315022.09999999998</v>
      </c>
      <c r="F473" s="6">
        <v>1534.6518160000001</v>
      </c>
      <c r="G473" s="6">
        <v>-147059.83989999999</v>
      </c>
      <c r="H473" s="6">
        <v>4518997.8329999996</v>
      </c>
      <c r="I473" s="10" t="s">
        <v>439</v>
      </c>
      <c r="J473" s="22">
        <f t="shared" si="7"/>
        <v>3.8499999999999943</v>
      </c>
      <c r="K473" s="10">
        <v>93.86</v>
      </c>
      <c r="L473" s="10">
        <v>107.79</v>
      </c>
      <c r="M473" s="10" t="s">
        <v>540</v>
      </c>
    </row>
    <row r="474" spans="1:13">
      <c r="A474" s="7">
        <v>41609</v>
      </c>
      <c r="B474" s="8">
        <v>97.25</v>
      </c>
      <c r="C474" s="6">
        <v>315.58611350000001</v>
      </c>
      <c r="D474" s="6">
        <v>-24617.93794</v>
      </c>
      <c r="E474" s="6">
        <v>300591.32260000001</v>
      </c>
      <c r="F474" s="6">
        <v>1551.125548</v>
      </c>
      <c r="G474" s="6">
        <v>-147139.15340000001</v>
      </c>
      <c r="H474" s="6">
        <v>4307570.3229999999</v>
      </c>
      <c r="I474" s="10" t="s">
        <v>439</v>
      </c>
      <c r="J474" s="22">
        <f t="shared" si="7"/>
        <v>-2.3499999999999943</v>
      </c>
      <c r="K474" s="10">
        <v>97.63</v>
      </c>
      <c r="L474" s="10">
        <v>110.76</v>
      </c>
      <c r="M474" s="10" t="s">
        <v>540</v>
      </c>
    </row>
    <row r="475" spans="1:13">
      <c r="A475" s="7">
        <v>41640</v>
      </c>
      <c r="B475" s="8">
        <v>96</v>
      </c>
      <c r="C475" s="6">
        <v>323.66624250000001</v>
      </c>
      <c r="D475" s="6">
        <v>-25671.16963</v>
      </c>
      <c r="E475" s="6">
        <v>267655.06449999998</v>
      </c>
      <c r="F475" s="6">
        <v>1569.077736</v>
      </c>
      <c r="G475" s="6">
        <v>-147229.64079999999</v>
      </c>
      <c r="H475" s="6">
        <v>4027859.7740000002</v>
      </c>
      <c r="I475" s="10" t="s">
        <v>439</v>
      </c>
      <c r="J475" s="22">
        <f t="shared" si="7"/>
        <v>-1.25</v>
      </c>
      <c r="K475" s="10">
        <v>94.62</v>
      </c>
      <c r="L475" s="10">
        <v>108.12</v>
      </c>
      <c r="M475" s="10" t="s">
        <v>540</v>
      </c>
    </row>
    <row r="476" spans="1:13">
      <c r="A476" s="7">
        <v>41671</v>
      </c>
      <c r="B476" s="8">
        <v>95.5</v>
      </c>
      <c r="C476" s="6">
        <v>331.73474709999999</v>
      </c>
      <c r="D476" s="6">
        <v>-26762.81971</v>
      </c>
      <c r="E476" s="6">
        <v>300567.67859999998</v>
      </c>
      <c r="F476" s="6">
        <v>1587.8174799999999</v>
      </c>
      <c r="G476" s="6">
        <v>-147329.43059999999</v>
      </c>
      <c r="H476" s="6">
        <v>4263236</v>
      </c>
      <c r="I476" s="10" t="s">
        <v>439</v>
      </c>
      <c r="J476" s="22">
        <f t="shared" si="7"/>
        <v>-0.5</v>
      </c>
      <c r="K476" s="10">
        <v>100.82</v>
      </c>
      <c r="L476" s="10">
        <v>108.9</v>
      </c>
      <c r="M476" s="10" t="s">
        <v>540</v>
      </c>
    </row>
    <row r="477" spans="1:13">
      <c r="A477" s="7">
        <v>41699</v>
      </c>
      <c r="B477" s="8">
        <v>97.5</v>
      </c>
      <c r="C477" s="6">
        <v>338.99001170000003</v>
      </c>
      <c r="D477" s="6">
        <v>-27760.710480000002</v>
      </c>
      <c r="E477" s="6">
        <v>314931.9032</v>
      </c>
      <c r="F477" s="6">
        <v>1605.46983</v>
      </c>
      <c r="G477" s="6">
        <v>-147423.4921</v>
      </c>
      <c r="H477" s="6">
        <v>4298188.6919999998</v>
      </c>
      <c r="I477" s="10" t="s">
        <v>439</v>
      </c>
      <c r="J477" s="22">
        <f t="shared" si="7"/>
        <v>2</v>
      </c>
      <c r="K477" s="10">
        <v>100.8</v>
      </c>
      <c r="L477" s="10">
        <v>107.48</v>
      </c>
      <c r="M477" s="10" t="s">
        <v>540</v>
      </c>
    </row>
    <row r="478" spans="1:13">
      <c r="A478" s="7">
        <v>41730</v>
      </c>
      <c r="B478" s="8">
        <v>96</v>
      </c>
      <c r="C478" s="6">
        <v>346.96643</v>
      </c>
      <c r="D478" s="6">
        <v>-28854.70579</v>
      </c>
      <c r="E478" s="6">
        <v>334100.8333</v>
      </c>
      <c r="F478" s="6">
        <v>1625.905994</v>
      </c>
      <c r="G478" s="6">
        <v>-147527.6875</v>
      </c>
      <c r="H478" s="6">
        <v>4374350.4000000004</v>
      </c>
      <c r="I478" s="10" t="s">
        <v>439</v>
      </c>
      <c r="J478" s="22">
        <f t="shared" si="7"/>
        <v>-1.5</v>
      </c>
      <c r="K478" s="10">
        <v>102.07</v>
      </c>
      <c r="L478" s="10">
        <v>107.76</v>
      </c>
      <c r="M478" s="10" t="s">
        <v>540</v>
      </c>
    </row>
    <row r="479" spans="1:13">
      <c r="A479" s="7">
        <v>41760</v>
      </c>
      <c r="B479" s="8">
        <v>93.6</v>
      </c>
      <c r="C479" s="6">
        <v>354.61718810000002</v>
      </c>
      <c r="D479" s="6">
        <v>-29884.464769999999</v>
      </c>
      <c r="E479" s="6">
        <v>338791.54440000001</v>
      </c>
      <c r="F479" s="6">
        <v>1646.5997620000001</v>
      </c>
      <c r="G479" s="6">
        <v>-147625.87419999999</v>
      </c>
      <c r="H479" s="6">
        <v>4468947.023</v>
      </c>
      <c r="I479" s="10" t="s">
        <v>439</v>
      </c>
      <c r="J479" s="22">
        <f t="shared" si="7"/>
        <v>-2.4000000000000057</v>
      </c>
      <c r="K479" s="10">
        <v>102.18</v>
      </c>
      <c r="L479" s="10">
        <v>109.54</v>
      </c>
      <c r="M479" s="10" t="s">
        <v>540</v>
      </c>
    </row>
    <row r="480" spans="1:13">
      <c r="A480" s="7">
        <v>41791</v>
      </c>
      <c r="B480" s="8">
        <v>97.75</v>
      </c>
      <c r="C480" s="6">
        <v>362.4492156</v>
      </c>
      <c r="D480" s="6">
        <v>-30906.77448</v>
      </c>
      <c r="E480" s="6">
        <v>342679.8946</v>
      </c>
      <c r="F480" s="6">
        <v>1668.855753</v>
      </c>
      <c r="G480" s="6">
        <v>-147723.31520000001</v>
      </c>
      <c r="H480" s="6">
        <v>4447336.716</v>
      </c>
      <c r="I480" s="10" t="s">
        <v>439</v>
      </c>
      <c r="J480" s="22">
        <f t="shared" si="7"/>
        <v>4.1500000000000057</v>
      </c>
      <c r="K480" s="10">
        <v>105.79</v>
      </c>
      <c r="L480" s="10">
        <v>111.8</v>
      </c>
      <c r="M480" s="10" t="s">
        <v>540</v>
      </c>
    </row>
    <row r="481" spans="1:13">
      <c r="A481" s="7">
        <v>41821</v>
      </c>
      <c r="B481" s="8">
        <v>100</v>
      </c>
      <c r="C481" s="6">
        <v>369.96045909999998</v>
      </c>
      <c r="D481" s="6">
        <v>-31850.819879999999</v>
      </c>
      <c r="E481" s="6">
        <v>345457.3737</v>
      </c>
      <c r="F481" s="6">
        <v>1691.098287</v>
      </c>
      <c r="G481" s="6">
        <v>-147813.7984</v>
      </c>
      <c r="H481" s="6">
        <v>4427326.4970000004</v>
      </c>
      <c r="I481" s="10" t="s">
        <v>439</v>
      </c>
      <c r="J481" s="22">
        <f t="shared" si="7"/>
        <v>2.25</v>
      </c>
      <c r="K481" s="10">
        <v>103.59</v>
      </c>
      <c r="L481" s="10">
        <v>106.77</v>
      </c>
      <c r="M481" s="10" t="s">
        <v>540</v>
      </c>
    </row>
    <row r="482" spans="1:13">
      <c r="A482" s="7">
        <v>41852</v>
      </c>
      <c r="B482" s="8">
        <v>101.2</v>
      </c>
      <c r="C482" s="6">
        <v>377.65871429999999</v>
      </c>
      <c r="D482" s="6">
        <v>-32779.264889999999</v>
      </c>
      <c r="E482" s="6">
        <v>349594.24819999997</v>
      </c>
      <c r="F482" s="6">
        <v>1714.6796569999999</v>
      </c>
      <c r="G482" s="6">
        <v>-147903.65330000001</v>
      </c>
      <c r="H482" s="6">
        <v>4493967.12</v>
      </c>
      <c r="I482" s="10" t="s">
        <v>439</v>
      </c>
      <c r="J482" s="22">
        <f t="shared" si="7"/>
        <v>1.2000000000000028</v>
      </c>
      <c r="K482" s="10">
        <v>96.54</v>
      </c>
      <c r="L482" s="10">
        <v>101.61</v>
      </c>
      <c r="M482" s="10" t="s">
        <v>540</v>
      </c>
    </row>
    <row r="483" spans="1:13">
      <c r="A483" s="7">
        <v>41883</v>
      </c>
      <c r="B483" s="8">
        <v>104.75</v>
      </c>
      <c r="C483" s="6">
        <v>385.29987649999998</v>
      </c>
      <c r="D483" s="6">
        <v>-33662.518680000001</v>
      </c>
      <c r="E483" s="6">
        <v>354461.71710000001</v>
      </c>
      <c r="F483" s="6">
        <v>1738.7640650000001</v>
      </c>
      <c r="G483" s="6">
        <v>-147990.06039999999</v>
      </c>
      <c r="H483" s="6">
        <v>4493016.5729999999</v>
      </c>
      <c r="I483" s="10" t="s">
        <v>439</v>
      </c>
      <c r="J483" s="22">
        <f t="shared" si="7"/>
        <v>3.5499999999999972</v>
      </c>
      <c r="K483" s="10">
        <v>93.21</v>
      </c>
      <c r="L483" s="10">
        <v>97.09</v>
      </c>
      <c r="M483" s="10" t="s">
        <v>540</v>
      </c>
    </row>
    <row r="484" spans="1:13">
      <c r="A484" s="7">
        <v>41913</v>
      </c>
      <c r="B484" s="8">
        <v>108.6</v>
      </c>
      <c r="C484" s="6">
        <v>392.64637499999998</v>
      </c>
      <c r="D484" s="6">
        <v>-34478.156130000003</v>
      </c>
      <c r="E484" s="6">
        <v>359719.37420000002</v>
      </c>
      <c r="F484" s="6">
        <v>1762.4719399999999</v>
      </c>
      <c r="G484" s="6">
        <v>-148070.60560000001</v>
      </c>
      <c r="H484" s="6">
        <v>4562176.4450000003</v>
      </c>
      <c r="I484" s="10" t="s">
        <v>439</v>
      </c>
      <c r="J484" s="22">
        <f t="shared" si="7"/>
        <v>3.8499999999999943</v>
      </c>
      <c r="K484" s="10">
        <v>84.4</v>
      </c>
      <c r="L484" s="10">
        <v>87.43</v>
      </c>
      <c r="M484" s="10" t="s">
        <v>540</v>
      </c>
    </row>
    <row r="485" spans="1:13">
      <c r="A485" s="7">
        <v>41944</v>
      </c>
      <c r="B485" s="8">
        <v>107</v>
      </c>
      <c r="C485" s="6">
        <v>400.19359429999997</v>
      </c>
      <c r="D485" s="6">
        <v>-35284.562400000003</v>
      </c>
      <c r="E485" s="6">
        <v>366355.09080000001</v>
      </c>
      <c r="F485" s="6">
        <v>1787.319039</v>
      </c>
      <c r="G485" s="6">
        <v>-148150.84280000001</v>
      </c>
      <c r="H485" s="6">
        <v>4601247.2719999999</v>
      </c>
      <c r="I485" s="10" t="s">
        <v>439</v>
      </c>
      <c r="J485" s="22">
        <f t="shared" si="7"/>
        <v>-1.5999999999999943</v>
      </c>
      <c r="K485" s="10">
        <v>75.790000000000006</v>
      </c>
      <c r="L485" s="10">
        <v>79.44</v>
      </c>
      <c r="M485" s="10" t="s">
        <v>540</v>
      </c>
    </row>
    <row r="486" spans="1:13">
      <c r="A486" s="7">
        <v>41974</v>
      </c>
      <c r="B486" s="8">
        <v>107</v>
      </c>
      <c r="C486" s="6">
        <v>407.45932800000003</v>
      </c>
      <c r="D486" s="6">
        <v>-36033.206330000001</v>
      </c>
      <c r="E486" s="6">
        <v>374571.96740000002</v>
      </c>
      <c r="F486" s="6">
        <v>1811.652317</v>
      </c>
      <c r="G486" s="6">
        <v>-148225.74770000001</v>
      </c>
      <c r="H486" s="6">
        <v>4649766.966</v>
      </c>
      <c r="I486" s="10" t="s">
        <v>439</v>
      </c>
      <c r="J486" s="22">
        <f t="shared" si="7"/>
        <v>0</v>
      </c>
      <c r="M486" s="10" t="s">
        <v>540</v>
      </c>
    </row>
    <row r="487" spans="1:13">
      <c r="A487" s="7">
        <v>42005</v>
      </c>
      <c r="B487" s="8">
        <v>107</v>
      </c>
      <c r="C487" s="6">
        <v>414.93226199999998</v>
      </c>
      <c r="D487" s="6">
        <v>-36777.285020000003</v>
      </c>
      <c r="E487" s="6">
        <v>382192.43449999997</v>
      </c>
      <c r="F487" s="6">
        <v>1837.051455</v>
      </c>
      <c r="G487" s="6">
        <v>-148300.45209999999</v>
      </c>
      <c r="H487" s="6">
        <v>4698031.0190000003</v>
      </c>
      <c r="I487" s="10" t="s">
        <v>439</v>
      </c>
      <c r="J487" s="22">
        <f t="shared" si="7"/>
        <v>0</v>
      </c>
      <c r="M487" s="10" t="s">
        <v>540</v>
      </c>
    </row>
    <row r="488" spans="1:13">
      <c r="A488" s="5">
        <v>39083</v>
      </c>
      <c r="B488" s="6">
        <v>247.90919940000001</v>
      </c>
      <c r="C488" s="6">
        <v>61.756358339999998</v>
      </c>
      <c r="D488" s="6">
        <v>-11193.45601</v>
      </c>
      <c r="E488" s="6">
        <v>842925.41940000001</v>
      </c>
      <c r="F488" s="6">
        <v>537.52009889999999</v>
      </c>
      <c r="G488" s="6">
        <v>-83556.101200000005</v>
      </c>
      <c r="H488" s="6">
        <v>4602880.1610000003</v>
      </c>
      <c r="I488" t="s">
        <v>440</v>
      </c>
      <c r="J488" s="22">
        <f t="shared" si="7"/>
        <v>140.90919940000001</v>
      </c>
      <c r="K488" s="10">
        <v>54.51</v>
      </c>
      <c r="L488" s="10">
        <v>53.68</v>
      </c>
      <c r="M488" s="10" t="s">
        <v>483</v>
      </c>
    </row>
    <row r="489" spans="1:13">
      <c r="A489" s="7">
        <v>39114</v>
      </c>
      <c r="B489" s="8">
        <v>252.94273329999999</v>
      </c>
      <c r="C489" s="6">
        <v>60.594575570000003</v>
      </c>
      <c r="D489" s="6">
        <v>-11333.608200000001</v>
      </c>
      <c r="E489" s="6">
        <v>857396.5</v>
      </c>
      <c r="F489" s="6">
        <v>530.10805540000001</v>
      </c>
      <c r="G489" s="6">
        <v>-87641.161840000001</v>
      </c>
      <c r="H489" s="6">
        <v>4707023.1789999995</v>
      </c>
      <c r="I489" s="10" t="s">
        <v>440</v>
      </c>
      <c r="J489" s="22">
        <f t="shared" si="7"/>
        <v>5.0335338999999806</v>
      </c>
      <c r="K489" s="10">
        <v>59.28</v>
      </c>
      <c r="L489" s="10">
        <v>57.56</v>
      </c>
      <c r="M489" s="10" t="s">
        <v>483</v>
      </c>
    </row>
    <row r="490" spans="1:13">
      <c r="A490" s="7">
        <v>39142</v>
      </c>
      <c r="B490" s="8">
        <v>242.36121069999999</v>
      </c>
      <c r="C490" s="6">
        <v>59.616455360000003</v>
      </c>
      <c r="D490" s="6">
        <v>-11465.329299999999</v>
      </c>
      <c r="E490" s="6">
        <v>851934.19350000005</v>
      </c>
      <c r="F490" s="6">
        <v>523.22271190000004</v>
      </c>
      <c r="G490" s="6">
        <v>-91141.897989999998</v>
      </c>
      <c r="H490" s="6">
        <v>4762665.71</v>
      </c>
      <c r="I490" s="10" t="s">
        <v>440</v>
      </c>
      <c r="J490" s="22">
        <f t="shared" si="7"/>
        <v>-10.5815226</v>
      </c>
      <c r="K490" s="10">
        <v>60.44</v>
      </c>
      <c r="L490" s="10">
        <v>62.05</v>
      </c>
      <c r="M490" s="10" t="s">
        <v>483</v>
      </c>
    </row>
    <row r="491" spans="1:13">
      <c r="A491" s="7">
        <v>39173</v>
      </c>
      <c r="B491" s="8">
        <v>242.71588449999999</v>
      </c>
      <c r="C491" s="6">
        <v>58.632130439999997</v>
      </c>
      <c r="D491" s="6">
        <v>-11621.22674</v>
      </c>
      <c r="E491" s="6">
        <v>853374.86670000001</v>
      </c>
      <c r="F491" s="6">
        <v>515.3920779</v>
      </c>
      <c r="G491" s="6">
        <v>-94820.830159999998</v>
      </c>
      <c r="H491" s="6">
        <v>4807624.733</v>
      </c>
      <c r="I491" s="10" t="s">
        <v>440</v>
      </c>
      <c r="J491" s="22">
        <f t="shared" si="7"/>
        <v>0.35467380000000048</v>
      </c>
      <c r="K491" s="10">
        <v>63.98</v>
      </c>
      <c r="L491" s="10">
        <v>67.489999999999995</v>
      </c>
      <c r="M491" s="10" t="s">
        <v>483</v>
      </c>
    </row>
    <row r="492" spans="1:13">
      <c r="A492" s="7">
        <v>39203</v>
      </c>
      <c r="B492" s="8">
        <v>243.06470039999999</v>
      </c>
      <c r="C492" s="6">
        <v>57.795725769999997</v>
      </c>
      <c r="D492" s="6">
        <v>-11785.68052</v>
      </c>
      <c r="E492" s="6">
        <v>843732.64520000003</v>
      </c>
      <c r="F492" s="6">
        <v>507.70173720000003</v>
      </c>
      <c r="G492" s="6">
        <v>-98220.8848</v>
      </c>
      <c r="H492" s="6">
        <v>4829188.7740000002</v>
      </c>
      <c r="I492" s="10" t="s">
        <v>440</v>
      </c>
      <c r="J492" s="22">
        <f t="shared" si="7"/>
        <v>0.34881590000000529</v>
      </c>
      <c r="K492" s="10">
        <v>63.46</v>
      </c>
      <c r="L492" s="10">
        <v>67.209999999999994</v>
      </c>
      <c r="M492" s="10" t="s">
        <v>483</v>
      </c>
    </row>
    <row r="493" spans="1:13">
      <c r="A493" s="7">
        <v>39234</v>
      </c>
      <c r="B493" s="8">
        <v>243.60969589999999</v>
      </c>
      <c r="C493" s="6">
        <v>57.033230889999999</v>
      </c>
      <c r="D493" s="6">
        <v>-11971.35735</v>
      </c>
      <c r="E493" s="6">
        <v>834471.2</v>
      </c>
      <c r="F493" s="6">
        <v>500.1954278</v>
      </c>
      <c r="G493" s="6">
        <v>-101633.2117</v>
      </c>
      <c r="H493" s="6">
        <v>4777398.8</v>
      </c>
      <c r="I493" s="10" t="s">
        <v>440</v>
      </c>
      <c r="J493" s="22">
        <f t="shared" si="7"/>
        <v>0.54499549999999886</v>
      </c>
      <c r="K493" s="10">
        <v>67.489999999999995</v>
      </c>
      <c r="L493" s="10">
        <v>71.05</v>
      </c>
      <c r="M493" s="10" t="s">
        <v>483</v>
      </c>
    </row>
    <row r="494" spans="1:13">
      <c r="A494" s="7">
        <v>39264</v>
      </c>
      <c r="B494" s="8">
        <v>244.39445230000001</v>
      </c>
      <c r="C494" s="6">
        <v>56.363819710000001</v>
      </c>
      <c r="D494" s="6">
        <v>-12164.918299999999</v>
      </c>
      <c r="E494" s="6">
        <v>843010.16130000004</v>
      </c>
      <c r="F494" s="6">
        <v>494.09085240000002</v>
      </c>
      <c r="G494" s="6">
        <v>-104903.6436</v>
      </c>
      <c r="H494" s="6">
        <v>4856093.9680000003</v>
      </c>
      <c r="I494" s="10" t="s">
        <v>440</v>
      </c>
      <c r="J494" s="22">
        <f t="shared" si="7"/>
        <v>0.78475640000002045</v>
      </c>
      <c r="K494" s="10">
        <v>74.12</v>
      </c>
      <c r="L494" s="10">
        <v>76.930000000000007</v>
      </c>
      <c r="M494" s="10" t="s">
        <v>483</v>
      </c>
    </row>
    <row r="495" spans="1:13">
      <c r="A495" s="7">
        <v>39295</v>
      </c>
      <c r="B495" s="8">
        <v>247.77396999999999</v>
      </c>
      <c r="C495" s="6">
        <v>55.713698180000002</v>
      </c>
      <c r="D495" s="6">
        <v>-12375.085590000001</v>
      </c>
      <c r="E495" s="6">
        <v>844007.77419999999</v>
      </c>
      <c r="F495" s="6">
        <v>489.2705138</v>
      </c>
      <c r="G495" s="6">
        <v>-108291.3803</v>
      </c>
      <c r="H495" s="6">
        <v>4865084.9029999999</v>
      </c>
      <c r="I495" s="10" t="s">
        <v>440</v>
      </c>
      <c r="J495" s="22">
        <f t="shared" si="7"/>
        <v>3.3795176999999796</v>
      </c>
      <c r="K495" s="10">
        <v>72.36</v>
      </c>
      <c r="L495" s="10">
        <v>70.760000000000005</v>
      </c>
      <c r="M495" s="10" t="s">
        <v>483</v>
      </c>
    </row>
    <row r="496" spans="1:13">
      <c r="A496" s="7">
        <v>39326</v>
      </c>
      <c r="B496" s="8">
        <v>247.06502130000001</v>
      </c>
      <c r="C496" s="6">
        <v>55.066404540000001</v>
      </c>
      <c r="D496" s="6">
        <v>-12590.750239999999</v>
      </c>
      <c r="E496" s="6">
        <v>845644.43330000003</v>
      </c>
      <c r="F496" s="6">
        <v>486.04189000000002</v>
      </c>
      <c r="G496" s="6">
        <v>-111756.8045</v>
      </c>
      <c r="H496" s="6">
        <v>4763723.2</v>
      </c>
      <c r="I496" s="10" t="s">
        <v>440</v>
      </c>
      <c r="J496" s="22">
        <f t="shared" si="7"/>
        <v>-0.70894869999997923</v>
      </c>
      <c r="K496" s="10">
        <v>79.92</v>
      </c>
      <c r="L496" s="10">
        <v>77.17</v>
      </c>
      <c r="M496" s="10" t="s">
        <v>483</v>
      </c>
    </row>
    <row r="497" spans="1:13">
      <c r="A497" s="7">
        <v>39356</v>
      </c>
      <c r="B497" s="8">
        <v>241.76697849999999</v>
      </c>
      <c r="C497" s="6">
        <v>54.43255825</v>
      </c>
      <c r="D497" s="6">
        <v>-12798.85079</v>
      </c>
      <c r="E497" s="6">
        <v>851379.35479999997</v>
      </c>
      <c r="F497" s="6">
        <v>477.80634229999998</v>
      </c>
      <c r="G497" s="6">
        <v>-115266.86410000001</v>
      </c>
      <c r="H497" s="6">
        <v>4748660.9349999996</v>
      </c>
      <c r="I497" s="10" t="s">
        <v>440</v>
      </c>
      <c r="J497" s="22">
        <f t="shared" si="7"/>
        <v>-5.2980428000000188</v>
      </c>
      <c r="K497" s="10">
        <v>85.8</v>
      </c>
      <c r="L497" s="10">
        <v>82.34</v>
      </c>
      <c r="M497" s="10" t="s">
        <v>483</v>
      </c>
    </row>
    <row r="498" spans="1:13">
      <c r="A498" s="7">
        <v>39387</v>
      </c>
      <c r="B498" s="8">
        <v>240.3194585</v>
      </c>
      <c r="C498" s="6">
        <v>54.816993050000001</v>
      </c>
      <c r="D498" s="6">
        <v>-13005.5805</v>
      </c>
      <c r="E498" s="6">
        <v>858235.26670000004</v>
      </c>
      <c r="F498" s="6">
        <v>473.11655480000002</v>
      </c>
      <c r="G498" s="6">
        <v>-119038.5462</v>
      </c>
      <c r="H498" s="6">
        <v>4751563.7</v>
      </c>
      <c r="I498" s="10" t="s">
        <v>440</v>
      </c>
      <c r="J498" s="22">
        <f t="shared" si="7"/>
        <v>-1.4475199999999973</v>
      </c>
      <c r="K498" s="10">
        <v>94.77</v>
      </c>
      <c r="L498" s="10">
        <v>92.41</v>
      </c>
      <c r="M498" s="10" t="s">
        <v>483</v>
      </c>
    </row>
    <row r="499" spans="1:13">
      <c r="A499" s="7">
        <v>39417</v>
      </c>
      <c r="B499" s="8">
        <v>253.00655610000001</v>
      </c>
      <c r="C499" s="6">
        <v>55.549422890000002</v>
      </c>
      <c r="D499" s="6">
        <v>-13189.131719999999</v>
      </c>
      <c r="E499" s="6">
        <v>862859.35479999997</v>
      </c>
      <c r="F499" s="6">
        <v>474.45812899999999</v>
      </c>
      <c r="G499" s="6">
        <v>-122494.4996</v>
      </c>
      <c r="H499" s="6">
        <v>4721718.8710000003</v>
      </c>
      <c r="I499" s="10" t="s">
        <v>440</v>
      </c>
      <c r="J499" s="22">
        <f t="shared" si="7"/>
        <v>12.687097600000016</v>
      </c>
      <c r="K499" s="10">
        <v>91.69</v>
      </c>
      <c r="L499" s="10">
        <v>90.93</v>
      </c>
      <c r="M499" s="10" t="s">
        <v>483</v>
      </c>
    </row>
    <row r="500" spans="1:13">
      <c r="A500" s="7">
        <v>39448</v>
      </c>
      <c r="B500" s="8">
        <v>249.09420180000001</v>
      </c>
      <c r="C500" s="6">
        <v>57.481203659999998</v>
      </c>
      <c r="D500" s="6">
        <v>-13350.684370000001</v>
      </c>
      <c r="E500" s="6">
        <v>862895.77419999999</v>
      </c>
      <c r="F500" s="6">
        <v>478.43991399999999</v>
      </c>
      <c r="G500" s="6">
        <v>-126585.97380000001</v>
      </c>
      <c r="H500" s="6">
        <v>4691774.9029999999</v>
      </c>
      <c r="I500" s="10" t="s">
        <v>440</v>
      </c>
      <c r="J500" s="22">
        <f t="shared" si="7"/>
        <v>-3.9123543000000041</v>
      </c>
      <c r="K500" s="10">
        <v>92.97</v>
      </c>
      <c r="L500" s="10">
        <v>92.18</v>
      </c>
      <c r="M500" s="10" t="s">
        <v>483</v>
      </c>
    </row>
    <row r="501" spans="1:13">
      <c r="A501" s="7">
        <v>39479</v>
      </c>
      <c r="B501" s="8">
        <v>250.123617</v>
      </c>
      <c r="C501" s="6">
        <v>59.453523220000001</v>
      </c>
      <c r="D501" s="6">
        <v>-13468.79909</v>
      </c>
      <c r="E501" s="6">
        <v>871295</v>
      </c>
      <c r="F501" s="6">
        <v>482.37349180000001</v>
      </c>
      <c r="G501" s="6">
        <v>-128828.62179999999</v>
      </c>
      <c r="H501" s="6">
        <v>4860203.517</v>
      </c>
      <c r="I501" s="10" t="s">
        <v>440</v>
      </c>
      <c r="J501" s="22">
        <f t="shared" si="7"/>
        <v>1.0294151999999883</v>
      </c>
      <c r="K501" s="10">
        <v>95.39</v>
      </c>
      <c r="L501" s="10">
        <v>94.99</v>
      </c>
      <c r="M501" s="10" t="s">
        <v>483</v>
      </c>
    </row>
    <row r="502" spans="1:13">
      <c r="A502" s="7">
        <v>39508</v>
      </c>
      <c r="B502" s="8">
        <v>257.24837309999998</v>
      </c>
      <c r="C502" s="6">
        <v>61.296931399999998</v>
      </c>
      <c r="D502" s="6">
        <v>-13526.673150000001</v>
      </c>
      <c r="E502" s="6">
        <v>872534.35479999997</v>
      </c>
      <c r="F502" s="6">
        <v>484.90189290000001</v>
      </c>
      <c r="G502" s="6">
        <v>-128849.9803</v>
      </c>
      <c r="H502" s="6">
        <v>4813449.4840000002</v>
      </c>
      <c r="I502" s="10" t="s">
        <v>440</v>
      </c>
      <c r="J502" s="22">
        <f t="shared" si="7"/>
        <v>7.1247560999999848</v>
      </c>
      <c r="K502" s="10">
        <v>105.45</v>
      </c>
      <c r="L502" s="10">
        <v>103.64</v>
      </c>
      <c r="M502" s="10" t="s">
        <v>483</v>
      </c>
    </row>
    <row r="503" spans="1:13">
      <c r="A503" s="7">
        <v>39539</v>
      </c>
      <c r="B503" s="8">
        <v>258.87532429999999</v>
      </c>
      <c r="C503" s="6">
        <v>63.306267259999998</v>
      </c>
      <c r="D503" s="6">
        <v>-13576.392599999999</v>
      </c>
      <c r="E503" s="6">
        <v>867744.63329999999</v>
      </c>
      <c r="F503" s="6">
        <v>482.19631079999999</v>
      </c>
      <c r="G503" s="6">
        <v>-127475.075</v>
      </c>
      <c r="H503" s="6">
        <v>4813858.6330000004</v>
      </c>
      <c r="I503" s="10" t="s">
        <v>440</v>
      </c>
      <c r="J503" s="22">
        <f t="shared" si="7"/>
        <v>1.6269512000000077</v>
      </c>
      <c r="K503" s="10">
        <v>112.58</v>
      </c>
      <c r="L503" s="10">
        <v>109.07</v>
      </c>
      <c r="M503" s="10" t="s">
        <v>483</v>
      </c>
    </row>
    <row r="504" spans="1:13">
      <c r="A504" s="7">
        <v>39569</v>
      </c>
      <c r="B504" s="8">
        <v>260.65364219999998</v>
      </c>
      <c r="C504" s="6">
        <v>64.515246320000003</v>
      </c>
      <c r="D504" s="6">
        <v>-13978.73171</v>
      </c>
      <c r="E504" s="6">
        <v>864938</v>
      </c>
      <c r="F504" s="6">
        <v>481.68326560000003</v>
      </c>
      <c r="G504" s="6">
        <v>-126449.8064</v>
      </c>
      <c r="H504" s="6">
        <v>4842176</v>
      </c>
      <c r="I504" s="10" t="s">
        <v>440</v>
      </c>
      <c r="J504" s="22">
        <f t="shared" si="7"/>
        <v>1.7783178999999905</v>
      </c>
      <c r="K504" s="10">
        <v>125.4</v>
      </c>
      <c r="L504" s="10">
        <v>122.8</v>
      </c>
      <c r="M504" s="10" t="s">
        <v>483</v>
      </c>
    </row>
    <row r="505" spans="1:13">
      <c r="A505" s="7">
        <v>39600</v>
      </c>
      <c r="B505" s="8">
        <v>285.31413700000002</v>
      </c>
      <c r="C505" s="6">
        <v>66.059620550000005</v>
      </c>
      <c r="D505" s="6">
        <v>-14555.91372</v>
      </c>
      <c r="E505" s="6">
        <v>857196.4</v>
      </c>
      <c r="F505" s="6">
        <v>485.7179769</v>
      </c>
      <c r="G505" s="6">
        <v>-123643.0229</v>
      </c>
      <c r="H505" s="6">
        <v>4748648.8669999996</v>
      </c>
      <c r="I505" s="10" t="s">
        <v>440</v>
      </c>
      <c r="J505" s="22">
        <f t="shared" si="7"/>
        <v>24.660494800000038</v>
      </c>
      <c r="K505" s="10">
        <v>133.88</v>
      </c>
      <c r="L505" s="10">
        <v>132.32</v>
      </c>
      <c r="M505" s="10" t="s">
        <v>483</v>
      </c>
    </row>
    <row r="506" spans="1:13">
      <c r="A506" s="7">
        <v>39630</v>
      </c>
      <c r="B506" s="8">
        <v>286.71456310000002</v>
      </c>
      <c r="C506" s="6">
        <v>67.897538019999999</v>
      </c>
      <c r="D506" s="6">
        <v>-15216.58459</v>
      </c>
      <c r="E506" s="6">
        <v>874156.96770000004</v>
      </c>
      <c r="F506" s="6">
        <v>470.30216710000002</v>
      </c>
      <c r="G506" s="6">
        <v>-123270.56329999999</v>
      </c>
      <c r="H506" s="6">
        <v>4832577.0970000001</v>
      </c>
      <c r="I506" s="10" t="s">
        <v>440</v>
      </c>
      <c r="J506" s="22">
        <f t="shared" si="7"/>
        <v>1.4004261000000042</v>
      </c>
      <c r="K506" s="10">
        <v>133.37</v>
      </c>
      <c r="L506" s="10">
        <v>132.72</v>
      </c>
      <c r="M506" s="10" t="s">
        <v>483</v>
      </c>
    </row>
    <row r="507" spans="1:13">
      <c r="A507" s="7">
        <v>39661</v>
      </c>
      <c r="B507" s="8">
        <v>284.70461820000003</v>
      </c>
      <c r="C507" s="6">
        <v>70.363962810000004</v>
      </c>
      <c r="D507" s="6">
        <v>-15893.240750000001</v>
      </c>
      <c r="E507" s="6">
        <v>875738.06449999998</v>
      </c>
      <c r="F507" s="6">
        <v>466.0885174</v>
      </c>
      <c r="G507" s="6">
        <v>-122706.924</v>
      </c>
      <c r="H507" s="6">
        <v>4825192.6449999996</v>
      </c>
      <c r="I507" s="10" t="s">
        <v>440</v>
      </c>
      <c r="J507" s="22">
        <f t="shared" si="7"/>
        <v>-2.0099448999999936</v>
      </c>
      <c r="K507" s="10">
        <v>116.67</v>
      </c>
      <c r="L507" s="10">
        <v>113.24</v>
      </c>
      <c r="M507" s="10" t="s">
        <v>483</v>
      </c>
    </row>
    <row r="508" spans="1:13">
      <c r="A508" s="7">
        <v>39692</v>
      </c>
      <c r="B508" s="8">
        <v>285.39451250000002</v>
      </c>
      <c r="C508" s="6">
        <v>73.035706500000003</v>
      </c>
      <c r="D508" s="6">
        <v>-16456.806629999999</v>
      </c>
      <c r="E508" s="6">
        <v>853487.06669999997</v>
      </c>
      <c r="F508" s="6">
        <v>465.17594200000002</v>
      </c>
      <c r="G508" s="6">
        <v>-122644.18580000001</v>
      </c>
      <c r="H508" s="6">
        <v>4256185.7</v>
      </c>
      <c r="I508" s="10" t="s">
        <v>440</v>
      </c>
      <c r="J508" s="22">
        <f t="shared" si="7"/>
        <v>0.68989429999999174</v>
      </c>
      <c r="K508" s="10">
        <v>104.11</v>
      </c>
      <c r="L508" s="10">
        <v>97.23</v>
      </c>
      <c r="M508" s="10" t="s">
        <v>483</v>
      </c>
    </row>
    <row r="509" spans="1:13">
      <c r="A509" s="7">
        <v>39722</v>
      </c>
      <c r="B509" s="8">
        <v>275.88701520000001</v>
      </c>
      <c r="C509" s="6">
        <v>75.301311249999998</v>
      </c>
      <c r="D509" s="6">
        <v>-16853.213919999998</v>
      </c>
      <c r="E509" s="6">
        <v>890908.87100000004</v>
      </c>
      <c r="F509" s="6">
        <v>465.40029609999999</v>
      </c>
      <c r="G509" s="6">
        <v>-124747.45570000001</v>
      </c>
      <c r="H509" s="6">
        <v>4751917.2580000004</v>
      </c>
      <c r="I509" s="10" t="s">
        <v>440</v>
      </c>
      <c r="J509" s="22">
        <f t="shared" si="7"/>
        <v>-9.5074973000000114</v>
      </c>
      <c r="K509" s="10">
        <v>76.61</v>
      </c>
      <c r="L509" s="10">
        <v>71.58</v>
      </c>
      <c r="M509" s="10" t="s">
        <v>483</v>
      </c>
    </row>
    <row r="510" spans="1:13">
      <c r="A510" s="7">
        <v>39753</v>
      </c>
      <c r="B510" s="8">
        <v>252.8282537</v>
      </c>
      <c r="C510" s="6">
        <v>78.895676210000005</v>
      </c>
      <c r="D510" s="6">
        <v>-17052.048030000002</v>
      </c>
      <c r="E510" s="6">
        <v>904644.93330000003</v>
      </c>
      <c r="F510" s="6">
        <v>459.72042329999999</v>
      </c>
      <c r="G510" s="6">
        <v>-120920.7975</v>
      </c>
      <c r="H510" s="6">
        <v>4798794.5</v>
      </c>
      <c r="I510" s="10" t="s">
        <v>440</v>
      </c>
      <c r="J510" s="22">
        <f t="shared" si="7"/>
        <v>-23.058761500000003</v>
      </c>
      <c r="K510" s="10">
        <v>57.31</v>
      </c>
      <c r="L510" s="10">
        <v>52.45</v>
      </c>
      <c r="M510" s="10" t="s">
        <v>483</v>
      </c>
    </row>
    <row r="511" spans="1:13">
      <c r="A511" s="7">
        <v>39783</v>
      </c>
      <c r="B511" s="8">
        <v>234.38296550000001</v>
      </c>
      <c r="C511" s="6">
        <v>81.935044340000005</v>
      </c>
      <c r="D511" s="6">
        <v>-17077.190190000001</v>
      </c>
      <c r="E511" s="6">
        <v>902811.09680000006</v>
      </c>
      <c r="F511" s="6">
        <v>455.08252090000002</v>
      </c>
      <c r="G511" s="6">
        <v>-117880.76549999999</v>
      </c>
      <c r="H511" s="6">
        <v>4854810.3550000004</v>
      </c>
      <c r="I511" s="10" t="s">
        <v>440</v>
      </c>
      <c r="J511" s="22">
        <f t="shared" si="7"/>
        <v>-18.445288199999993</v>
      </c>
      <c r="K511" s="10">
        <v>41.12</v>
      </c>
      <c r="L511" s="10">
        <v>39.950000000000003</v>
      </c>
      <c r="M511" s="10" t="s">
        <v>483</v>
      </c>
    </row>
    <row r="512" spans="1:13">
      <c r="A512" s="7">
        <v>39814</v>
      </c>
      <c r="B512" s="8">
        <v>193.70111539999999</v>
      </c>
      <c r="C512" s="6">
        <v>85.216733930000004</v>
      </c>
      <c r="D512" s="6">
        <v>-16970.061229999999</v>
      </c>
      <c r="E512" s="6">
        <v>902350.87100000004</v>
      </c>
      <c r="F512" s="6">
        <v>455.37717070000002</v>
      </c>
      <c r="G512" s="6">
        <v>-112071.03660000001</v>
      </c>
      <c r="H512" s="6">
        <v>4829276.8059999999</v>
      </c>
      <c r="I512" s="10" t="s">
        <v>440</v>
      </c>
      <c r="J512" s="22">
        <f t="shared" si="7"/>
        <v>-40.68185010000002</v>
      </c>
      <c r="K512" s="10">
        <v>41.71</v>
      </c>
      <c r="L512" s="10">
        <v>43.44</v>
      </c>
      <c r="M512" s="10" t="s">
        <v>483</v>
      </c>
    </row>
    <row r="513" spans="1:13">
      <c r="A513" s="7">
        <v>39845</v>
      </c>
      <c r="B513" s="8">
        <v>162.0540431</v>
      </c>
      <c r="C513" s="6">
        <v>89.013017610000006</v>
      </c>
      <c r="D513" s="6">
        <v>-16754.105329999999</v>
      </c>
      <c r="E513" s="6">
        <v>904632.64289999998</v>
      </c>
      <c r="F513" s="6">
        <v>459.63299039999998</v>
      </c>
      <c r="G513" s="6">
        <v>-105954.55250000001</v>
      </c>
      <c r="H513" s="6">
        <v>4804217.3930000002</v>
      </c>
      <c r="I513" s="10" t="s">
        <v>440</v>
      </c>
      <c r="J513" s="22">
        <f t="shared" si="7"/>
        <v>-31.647072299999991</v>
      </c>
      <c r="K513" s="10">
        <v>39.090000000000003</v>
      </c>
      <c r="L513" s="10">
        <v>43.32</v>
      </c>
      <c r="M513" s="10" t="s">
        <v>483</v>
      </c>
    </row>
    <row r="514" spans="1:13">
      <c r="A514" s="7">
        <v>39873</v>
      </c>
      <c r="B514" s="8">
        <v>128.72995990000001</v>
      </c>
      <c r="C514" s="6">
        <v>93.036218149999996</v>
      </c>
      <c r="D514" s="6">
        <v>-16543.034029999999</v>
      </c>
      <c r="E514" s="6">
        <v>900246.96770000004</v>
      </c>
      <c r="F514" s="6">
        <v>464.0068531</v>
      </c>
      <c r="G514" s="6">
        <v>-100874.3928</v>
      </c>
      <c r="H514" s="6">
        <v>4721254.6129999999</v>
      </c>
      <c r="I514" s="10" t="s">
        <v>440</v>
      </c>
      <c r="J514" s="22">
        <f t="shared" si="7"/>
        <v>-33.32408319999999</v>
      </c>
      <c r="K514" s="10">
        <v>47.94</v>
      </c>
      <c r="L514" s="10">
        <v>46.54</v>
      </c>
      <c r="M514" s="10" t="s">
        <v>483</v>
      </c>
    </row>
    <row r="515" spans="1:13">
      <c r="A515" s="7">
        <v>39904</v>
      </c>
      <c r="B515" s="8">
        <v>93.205537969999995</v>
      </c>
      <c r="C515" s="6">
        <v>97.723528529999996</v>
      </c>
      <c r="D515" s="6">
        <v>-16342.8454</v>
      </c>
      <c r="E515" s="6">
        <v>886112.6</v>
      </c>
      <c r="F515" s="6">
        <v>462.46641169999998</v>
      </c>
      <c r="G515" s="6">
        <v>-96231.161770000006</v>
      </c>
      <c r="H515" s="6">
        <v>4645070.2</v>
      </c>
      <c r="I515" s="10" t="s">
        <v>440</v>
      </c>
      <c r="J515" s="22">
        <f t="shared" si="7"/>
        <v>-35.524421930000017</v>
      </c>
      <c r="K515" s="10">
        <v>49.65</v>
      </c>
      <c r="L515" s="10">
        <v>50.18</v>
      </c>
      <c r="M515" s="10" t="s">
        <v>483</v>
      </c>
    </row>
    <row r="516" spans="1:13">
      <c r="A516" s="7">
        <v>39934</v>
      </c>
      <c r="B516" s="8">
        <v>91.699315139999996</v>
      </c>
      <c r="C516" s="6">
        <v>102.1137209</v>
      </c>
      <c r="D516" s="6">
        <v>-16260.396930000001</v>
      </c>
      <c r="E516" s="6">
        <v>876788.83869999996</v>
      </c>
      <c r="F516" s="6">
        <v>457.92599200000001</v>
      </c>
      <c r="G516" s="6">
        <v>-92869.956269999995</v>
      </c>
      <c r="H516" s="6">
        <v>4707253.5159999998</v>
      </c>
      <c r="I516" s="10" t="s">
        <v>440</v>
      </c>
      <c r="J516" s="22">
        <f t="shared" si="7"/>
        <v>-1.5062228299999987</v>
      </c>
      <c r="K516" s="10">
        <v>59.03</v>
      </c>
      <c r="L516" s="10">
        <v>57.3</v>
      </c>
      <c r="M516" s="10" t="s">
        <v>483</v>
      </c>
    </row>
    <row r="517" spans="1:13">
      <c r="A517" s="7">
        <v>39965</v>
      </c>
      <c r="B517" s="8">
        <v>99.162610439999995</v>
      </c>
      <c r="C517" s="6">
        <v>106.1981242</v>
      </c>
      <c r="D517" s="6">
        <v>-16324.004870000001</v>
      </c>
      <c r="E517" s="6">
        <v>864552.7</v>
      </c>
      <c r="F517" s="6">
        <v>450.57662440000001</v>
      </c>
      <c r="G517" s="6">
        <v>-90483.088310000006</v>
      </c>
      <c r="H517" s="6">
        <v>4695634.3329999996</v>
      </c>
      <c r="I517" s="10" t="s">
        <v>440</v>
      </c>
      <c r="J517" s="22">
        <f t="shared" si="7"/>
        <v>7.4632952999999986</v>
      </c>
      <c r="K517" s="10">
        <v>69.64</v>
      </c>
      <c r="L517" s="10">
        <v>68.61</v>
      </c>
      <c r="M517" s="10" t="s">
        <v>483</v>
      </c>
    </row>
    <row r="518" spans="1:13">
      <c r="A518" s="7">
        <v>39995</v>
      </c>
      <c r="B518" s="8">
        <v>113.1486822</v>
      </c>
      <c r="C518" s="6">
        <v>109.3929883</v>
      </c>
      <c r="D518" s="6">
        <v>-16504.657910000002</v>
      </c>
      <c r="E518" s="6">
        <v>855082.38710000005</v>
      </c>
      <c r="F518" s="6">
        <v>443.93972550000001</v>
      </c>
      <c r="G518" s="6">
        <v>-89285.404609999998</v>
      </c>
      <c r="H518" s="6">
        <v>4572758.6449999996</v>
      </c>
      <c r="I518" s="10" t="s">
        <v>440</v>
      </c>
      <c r="J518" s="22">
        <f t="shared" ref="J518:J581" si="8">B518-B517</f>
        <v>13.986071760000002</v>
      </c>
      <c r="K518" s="10">
        <v>64.150000000000006</v>
      </c>
      <c r="L518" s="10">
        <v>64.44</v>
      </c>
      <c r="M518" s="10" t="s">
        <v>483</v>
      </c>
    </row>
    <row r="519" spans="1:13">
      <c r="A519" s="7">
        <v>40026</v>
      </c>
      <c r="B519" s="8">
        <v>125.3963918</v>
      </c>
      <c r="C519" s="6">
        <v>112.7461587</v>
      </c>
      <c r="D519" s="6">
        <v>-16748.336050000002</v>
      </c>
      <c r="E519" s="6">
        <v>862116.93550000002</v>
      </c>
      <c r="F519" s="6">
        <v>435.23553570000001</v>
      </c>
      <c r="G519" s="6">
        <v>-87814.550040000002</v>
      </c>
      <c r="H519" s="6">
        <v>4563053.9029999999</v>
      </c>
      <c r="I519" s="10" t="s">
        <v>440</v>
      </c>
      <c r="J519" s="22">
        <f t="shared" si="8"/>
        <v>12.247709600000007</v>
      </c>
      <c r="K519" s="10">
        <v>71.05</v>
      </c>
      <c r="L519" s="10">
        <v>72.510000000000005</v>
      </c>
      <c r="M519" s="10" t="s">
        <v>483</v>
      </c>
    </row>
    <row r="520" spans="1:13">
      <c r="A520" s="7">
        <v>40057</v>
      </c>
      <c r="B520" s="8">
        <v>136.3604282</v>
      </c>
      <c r="C520" s="6">
        <v>114.21307950000001</v>
      </c>
      <c r="D520" s="6">
        <v>-16987.27677</v>
      </c>
      <c r="E520" s="6">
        <v>871819.53330000001</v>
      </c>
      <c r="F520" s="6">
        <v>419.76740030000002</v>
      </c>
      <c r="G520" s="6">
        <v>-85769.59607</v>
      </c>
      <c r="H520" s="6">
        <v>4562341.7</v>
      </c>
      <c r="I520" s="10" t="s">
        <v>440</v>
      </c>
      <c r="J520" s="22">
        <f t="shared" si="8"/>
        <v>10.964036399999998</v>
      </c>
      <c r="K520" s="10">
        <v>69.41</v>
      </c>
      <c r="L520" s="10">
        <v>67.650000000000006</v>
      </c>
      <c r="M520" s="10" t="s">
        <v>483</v>
      </c>
    </row>
    <row r="521" spans="1:13">
      <c r="A521" s="7">
        <v>40087</v>
      </c>
      <c r="B521" s="8">
        <v>149.0516744</v>
      </c>
      <c r="C521" s="6">
        <v>116.657624</v>
      </c>
      <c r="D521" s="6">
        <v>-17144.005870000001</v>
      </c>
      <c r="E521" s="6">
        <v>876509.67740000004</v>
      </c>
      <c r="F521" s="6">
        <v>406.14384189999998</v>
      </c>
      <c r="G521" s="6">
        <v>-83468.945049999995</v>
      </c>
      <c r="H521" s="6">
        <v>4514544.9029999999</v>
      </c>
      <c r="I521" s="10" t="s">
        <v>440</v>
      </c>
      <c r="J521" s="22">
        <f t="shared" si="8"/>
        <v>12.691246199999995</v>
      </c>
      <c r="K521" s="10">
        <v>75.72</v>
      </c>
      <c r="L521" s="10">
        <v>72.77</v>
      </c>
      <c r="M521" s="10" t="s">
        <v>483</v>
      </c>
    </row>
    <row r="522" spans="1:13">
      <c r="A522" s="7">
        <v>40118</v>
      </c>
      <c r="B522" s="8">
        <v>170.2973269</v>
      </c>
      <c r="C522" s="6">
        <v>119.3929851</v>
      </c>
      <c r="D522" s="6">
        <v>-17194.755270000001</v>
      </c>
      <c r="E522" s="6">
        <v>888641.86670000001</v>
      </c>
      <c r="F522" s="6">
        <v>394.1477749</v>
      </c>
      <c r="G522" s="6">
        <v>-82133.034870000003</v>
      </c>
      <c r="H522" s="6">
        <v>4568474.3669999996</v>
      </c>
      <c r="I522" s="10" t="s">
        <v>440</v>
      </c>
      <c r="J522" s="22">
        <f t="shared" si="8"/>
        <v>21.245652500000006</v>
      </c>
      <c r="K522" s="10">
        <v>77.989999999999995</v>
      </c>
      <c r="L522" s="10">
        <v>76.66</v>
      </c>
      <c r="M522" s="10" t="s">
        <v>483</v>
      </c>
    </row>
    <row r="523" spans="1:13">
      <c r="A523" s="7">
        <v>40148</v>
      </c>
      <c r="B523" s="8">
        <v>177.14034860000001</v>
      </c>
      <c r="C523" s="6">
        <v>122.1745124</v>
      </c>
      <c r="D523" s="6">
        <v>-17144.906650000001</v>
      </c>
      <c r="E523" s="6">
        <v>876720</v>
      </c>
      <c r="F523" s="6">
        <v>391.3284577</v>
      </c>
      <c r="G523" s="6">
        <v>-82063.841249999998</v>
      </c>
      <c r="H523" s="6">
        <v>4384614.9680000003</v>
      </c>
      <c r="I523" s="10" t="s">
        <v>440</v>
      </c>
      <c r="J523" s="22">
        <f t="shared" si="8"/>
        <v>6.8430217000000084</v>
      </c>
      <c r="K523" s="10">
        <v>74.47</v>
      </c>
      <c r="L523" s="10">
        <v>74.459999999999994</v>
      </c>
      <c r="M523" s="10" t="s">
        <v>483</v>
      </c>
    </row>
    <row r="524" spans="1:13">
      <c r="A524" s="7">
        <v>40179</v>
      </c>
      <c r="B524" s="8">
        <v>192.64761609999999</v>
      </c>
      <c r="C524" s="6">
        <v>124.55378829999999</v>
      </c>
      <c r="D524" s="6">
        <v>-17121.517240000001</v>
      </c>
      <c r="E524" s="6">
        <v>886352.22580000001</v>
      </c>
      <c r="F524" s="6">
        <v>394.73316979999998</v>
      </c>
      <c r="G524" s="6">
        <v>-82569.428920000006</v>
      </c>
      <c r="H524" s="6">
        <v>4407576.4840000002</v>
      </c>
      <c r="I524" s="10" t="s">
        <v>440</v>
      </c>
      <c r="J524" s="22">
        <f t="shared" si="8"/>
        <v>15.507267499999983</v>
      </c>
      <c r="K524" s="10">
        <v>78.33</v>
      </c>
      <c r="L524" s="10">
        <v>76.17</v>
      </c>
      <c r="M524" s="10" t="s">
        <v>483</v>
      </c>
    </row>
    <row r="525" spans="1:13">
      <c r="A525" s="7">
        <v>40210</v>
      </c>
      <c r="B525" s="8">
        <v>191.97401959999999</v>
      </c>
      <c r="C525" s="6">
        <v>125.8549896</v>
      </c>
      <c r="D525" s="6">
        <v>-17341.308560000001</v>
      </c>
      <c r="E525" s="6">
        <v>906933.82140000002</v>
      </c>
      <c r="F525" s="6">
        <v>398.5353753</v>
      </c>
      <c r="G525" s="6">
        <v>-84223.202579999997</v>
      </c>
      <c r="H525" s="6">
        <v>4491246.8930000002</v>
      </c>
      <c r="I525" s="10" t="s">
        <v>440</v>
      </c>
      <c r="J525" s="22">
        <f t="shared" si="8"/>
        <v>-0.67359650000000215</v>
      </c>
      <c r="K525" s="10">
        <v>76.39</v>
      </c>
      <c r="L525" s="10">
        <v>73.75</v>
      </c>
      <c r="M525" s="10" t="s">
        <v>483</v>
      </c>
    </row>
    <row r="526" spans="1:13">
      <c r="A526" s="7">
        <v>40238</v>
      </c>
      <c r="B526" s="8">
        <v>188.2579787</v>
      </c>
      <c r="C526" s="6">
        <v>126.0055689</v>
      </c>
      <c r="D526" s="6">
        <v>-17675.28371</v>
      </c>
      <c r="E526" s="6">
        <v>907560.16130000004</v>
      </c>
      <c r="F526" s="6">
        <v>401.08502240000001</v>
      </c>
      <c r="G526" s="6">
        <v>-85258.422550000003</v>
      </c>
      <c r="H526" s="6">
        <v>4454548.6129999999</v>
      </c>
      <c r="I526" s="10" t="s">
        <v>440</v>
      </c>
      <c r="J526" s="22">
        <f t="shared" si="8"/>
        <v>-3.7160408999999959</v>
      </c>
      <c r="K526" s="10">
        <v>81.2</v>
      </c>
      <c r="L526" s="10">
        <v>78.83</v>
      </c>
      <c r="M526" s="10" t="s">
        <v>483</v>
      </c>
    </row>
    <row r="527" spans="1:13">
      <c r="A527" s="7">
        <v>40269</v>
      </c>
      <c r="B527" s="8">
        <v>208.81539169999999</v>
      </c>
      <c r="C527" s="6">
        <v>125.5450433</v>
      </c>
      <c r="D527" s="6">
        <v>-18234.922579999999</v>
      </c>
      <c r="E527" s="6">
        <v>902490.7</v>
      </c>
      <c r="F527" s="6">
        <v>397.40671200000003</v>
      </c>
      <c r="G527" s="6">
        <v>-86818.791759999993</v>
      </c>
      <c r="H527" s="6">
        <v>4473151.233</v>
      </c>
      <c r="I527" s="10" t="s">
        <v>440</v>
      </c>
      <c r="J527" s="22">
        <f t="shared" si="8"/>
        <v>20.557412999999997</v>
      </c>
      <c r="K527" s="10">
        <v>84.29</v>
      </c>
      <c r="L527" s="10">
        <v>84.82</v>
      </c>
      <c r="M527" s="10" t="s">
        <v>483</v>
      </c>
    </row>
    <row r="528" spans="1:13">
      <c r="A528" s="7">
        <v>40299</v>
      </c>
      <c r="B528" s="8">
        <v>226.72385059999999</v>
      </c>
      <c r="C528" s="6">
        <v>124.9958367</v>
      </c>
      <c r="D528" s="6">
        <v>-18947.02032</v>
      </c>
      <c r="E528" s="6">
        <v>911600.06449999998</v>
      </c>
      <c r="F528" s="6">
        <v>390.9544502</v>
      </c>
      <c r="G528" s="6">
        <v>-89958.555519999994</v>
      </c>
      <c r="H528" s="6">
        <v>4485028.4840000002</v>
      </c>
      <c r="I528" s="10" t="s">
        <v>440</v>
      </c>
      <c r="J528" s="22">
        <f t="shared" si="8"/>
        <v>17.908458899999999</v>
      </c>
      <c r="K528" s="10">
        <v>73.739999999999995</v>
      </c>
      <c r="L528" s="10">
        <v>75.95</v>
      </c>
      <c r="M528" s="10" t="s">
        <v>483</v>
      </c>
    </row>
    <row r="529" spans="1:13">
      <c r="A529" s="7">
        <v>40330</v>
      </c>
      <c r="B529" s="8">
        <v>240.38934660000001</v>
      </c>
      <c r="C529" s="6">
        <v>124.2058507</v>
      </c>
      <c r="D529" s="6">
        <v>-19830.965759999999</v>
      </c>
      <c r="E529" s="6">
        <v>904834.46669999999</v>
      </c>
      <c r="F529" s="6">
        <v>379.18516260000001</v>
      </c>
      <c r="G529" s="6">
        <v>-93139.347269999998</v>
      </c>
      <c r="H529" s="6">
        <v>4375215.767</v>
      </c>
      <c r="I529" s="10" t="s">
        <v>440</v>
      </c>
      <c r="J529" s="22">
        <f t="shared" si="8"/>
        <v>13.665496000000019</v>
      </c>
      <c r="K529" s="10">
        <v>75.34</v>
      </c>
      <c r="L529" s="10">
        <v>74.760000000000005</v>
      </c>
      <c r="M529" s="10" t="s">
        <v>483</v>
      </c>
    </row>
    <row r="530" spans="1:13">
      <c r="A530" s="7">
        <v>40360</v>
      </c>
      <c r="B530" s="8">
        <v>243.7256319</v>
      </c>
      <c r="C530" s="6">
        <v>123.3661737</v>
      </c>
      <c r="D530" s="6">
        <v>-20766.988730000001</v>
      </c>
      <c r="E530" s="6">
        <v>919196.09680000006</v>
      </c>
      <c r="F530" s="6">
        <v>360.9927869</v>
      </c>
      <c r="G530" s="6">
        <v>-95131.72193</v>
      </c>
      <c r="H530" s="6">
        <v>4392056.0319999997</v>
      </c>
      <c r="I530" s="10" t="s">
        <v>440</v>
      </c>
      <c r="J530" s="22">
        <f t="shared" si="8"/>
        <v>3.3362852999999859</v>
      </c>
      <c r="K530" s="10">
        <v>76.319999999999993</v>
      </c>
      <c r="L530" s="10">
        <v>75.58</v>
      </c>
      <c r="M530" s="10" t="s">
        <v>483</v>
      </c>
    </row>
    <row r="531" spans="1:13">
      <c r="A531" s="7">
        <v>40391</v>
      </c>
      <c r="B531" s="8">
        <v>256.32164540000002</v>
      </c>
      <c r="C531" s="6">
        <v>121.9512254</v>
      </c>
      <c r="D531" s="6">
        <v>-21747.916369999999</v>
      </c>
      <c r="E531" s="6">
        <v>923619.83869999996</v>
      </c>
      <c r="F531" s="6">
        <v>339.8827976</v>
      </c>
      <c r="G531" s="6">
        <v>-97747.381770000007</v>
      </c>
      <c r="H531" s="6">
        <v>4364225.8389999997</v>
      </c>
      <c r="I531" s="10" t="s">
        <v>440</v>
      </c>
      <c r="J531" s="22">
        <f t="shared" si="8"/>
        <v>12.596013500000026</v>
      </c>
      <c r="K531" s="10">
        <v>76.599999999999994</v>
      </c>
      <c r="L531" s="10">
        <v>77.040000000000006</v>
      </c>
      <c r="M531" s="10" t="s">
        <v>483</v>
      </c>
    </row>
    <row r="532" spans="1:13">
      <c r="A532" s="7">
        <v>40422</v>
      </c>
      <c r="B532" s="8">
        <v>269.02188200000001</v>
      </c>
      <c r="C532" s="6">
        <v>118.7200418</v>
      </c>
      <c r="D532" s="6">
        <v>-22663.819579999999</v>
      </c>
      <c r="E532" s="6">
        <v>931961.7</v>
      </c>
      <c r="F532" s="6">
        <v>319.63279199999999</v>
      </c>
      <c r="G532" s="6">
        <v>-95028.297049999994</v>
      </c>
      <c r="H532" s="6">
        <v>4344868.0669999998</v>
      </c>
      <c r="I532" s="10" t="s">
        <v>440</v>
      </c>
      <c r="J532" s="22">
        <f t="shared" si="8"/>
        <v>12.700236599999982</v>
      </c>
      <c r="K532" s="10">
        <v>75.239999999999995</v>
      </c>
      <c r="L532" s="10">
        <v>77.84</v>
      </c>
      <c r="M532" s="10" t="s">
        <v>483</v>
      </c>
    </row>
    <row r="533" spans="1:13">
      <c r="A533" s="7">
        <v>40452</v>
      </c>
      <c r="B533" s="8">
        <v>277.33027659999999</v>
      </c>
      <c r="C533" s="6">
        <v>115.57953120000001</v>
      </c>
      <c r="D533" s="6">
        <v>-23441.356230000001</v>
      </c>
      <c r="E533" s="6">
        <v>951797.06449999998</v>
      </c>
      <c r="F533" s="6">
        <v>302.8963559</v>
      </c>
      <c r="G533" s="6">
        <v>-93724.670469999997</v>
      </c>
      <c r="H533" s="6">
        <v>4366838.9349999996</v>
      </c>
      <c r="I533" s="10" t="s">
        <v>440</v>
      </c>
      <c r="J533" s="22">
        <f t="shared" si="8"/>
        <v>8.3083945999999855</v>
      </c>
      <c r="K533" s="10">
        <v>81.89</v>
      </c>
      <c r="L533" s="10">
        <v>82.67</v>
      </c>
      <c r="M533" s="10" t="s">
        <v>483</v>
      </c>
    </row>
    <row r="534" spans="1:13">
      <c r="A534" s="7">
        <v>40483</v>
      </c>
      <c r="B534" s="8">
        <v>293.32502299999999</v>
      </c>
      <c r="C534" s="6">
        <v>112.46977529999999</v>
      </c>
      <c r="D534" s="6">
        <v>-24091.4444</v>
      </c>
      <c r="E534" s="6">
        <v>964225.73329999996</v>
      </c>
      <c r="F534" s="6">
        <v>286.16981019999997</v>
      </c>
      <c r="G534" s="6">
        <v>-92381.202850000001</v>
      </c>
      <c r="H534" s="6">
        <v>4358123.5</v>
      </c>
      <c r="I534" s="10" t="s">
        <v>440</v>
      </c>
      <c r="J534" s="22">
        <f t="shared" si="8"/>
        <v>15.994746399999997</v>
      </c>
      <c r="K534" s="10">
        <v>84.25</v>
      </c>
      <c r="L534" s="10">
        <v>85.28</v>
      </c>
      <c r="M534" s="10" t="s">
        <v>483</v>
      </c>
    </row>
    <row r="535" spans="1:13">
      <c r="A535" s="7">
        <v>40513</v>
      </c>
      <c r="B535" s="8">
        <v>312.28394550000002</v>
      </c>
      <c r="C535" s="6">
        <v>109.9326027</v>
      </c>
      <c r="D535" s="6">
        <v>-24616.29348</v>
      </c>
      <c r="E535" s="6">
        <v>972548.80649999995</v>
      </c>
      <c r="F535" s="6">
        <v>270.7879853</v>
      </c>
      <c r="G535" s="6">
        <v>-91050.594790000003</v>
      </c>
      <c r="H535" s="6">
        <v>4323894.3229999999</v>
      </c>
      <c r="I535" s="10" t="s">
        <v>440</v>
      </c>
      <c r="J535" s="22">
        <f t="shared" si="8"/>
        <v>18.958922500000028</v>
      </c>
      <c r="K535" s="10">
        <v>89.15</v>
      </c>
      <c r="L535" s="10">
        <v>91.45</v>
      </c>
      <c r="M535" s="10" t="s">
        <v>483</v>
      </c>
    </row>
    <row r="536" spans="1:13">
      <c r="A536" s="7">
        <v>40544</v>
      </c>
      <c r="B536" s="8">
        <v>332.51837110000002</v>
      </c>
      <c r="C536" s="6">
        <v>107.6484296</v>
      </c>
      <c r="D536" s="6">
        <v>-25122.147580000001</v>
      </c>
      <c r="E536" s="6">
        <v>980002.80649999995</v>
      </c>
      <c r="F536" s="6">
        <v>255.469222</v>
      </c>
      <c r="G536" s="6">
        <v>-89168.379870000004</v>
      </c>
      <c r="H536" s="6">
        <v>4252919.4189999998</v>
      </c>
      <c r="I536" s="10" t="s">
        <v>440</v>
      </c>
      <c r="J536" s="22">
        <f t="shared" si="8"/>
        <v>20.234425600000009</v>
      </c>
      <c r="K536" s="10">
        <v>89.17</v>
      </c>
      <c r="L536" s="10">
        <v>96.52</v>
      </c>
      <c r="M536" s="10" t="s">
        <v>483</v>
      </c>
    </row>
    <row r="537" spans="1:13">
      <c r="A537" s="7">
        <v>40575</v>
      </c>
      <c r="B537" s="8">
        <v>369.25</v>
      </c>
      <c r="C537" s="6">
        <v>105.78972779999999</v>
      </c>
      <c r="D537" s="6">
        <v>-25616.868060000001</v>
      </c>
      <c r="E537" s="6">
        <v>902341.96429999999</v>
      </c>
      <c r="F537" s="6">
        <v>241.18300500000001</v>
      </c>
      <c r="G537" s="6">
        <v>-89584.03499</v>
      </c>
      <c r="H537" s="6">
        <v>3835751</v>
      </c>
      <c r="I537" s="10" t="s">
        <v>440</v>
      </c>
      <c r="J537" s="22">
        <f t="shared" si="8"/>
        <v>36.731628899999976</v>
      </c>
      <c r="K537" s="10">
        <v>88.58</v>
      </c>
      <c r="L537" s="10">
        <v>103.72</v>
      </c>
      <c r="M537" s="10" t="s">
        <v>483</v>
      </c>
    </row>
    <row r="538" spans="1:13">
      <c r="A538" s="7">
        <v>40603</v>
      </c>
      <c r="B538" s="8">
        <v>376.5</v>
      </c>
      <c r="C538" s="6">
        <v>104.3595996</v>
      </c>
      <c r="D538" s="6">
        <v>-26087.556219999999</v>
      </c>
      <c r="E538" s="6">
        <v>990586.41940000001</v>
      </c>
      <c r="F538" s="6">
        <v>231.33292750000001</v>
      </c>
      <c r="G538" s="6">
        <v>-89669.478839999996</v>
      </c>
      <c r="H538" s="6">
        <v>4331783.0319999997</v>
      </c>
      <c r="I538" s="10" t="s">
        <v>440</v>
      </c>
      <c r="J538" s="22">
        <f t="shared" si="8"/>
        <v>7.25</v>
      </c>
      <c r="K538" s="10">
        <v>102.86</v>
      </c>
      <c r="L538" s="10">
        <v>114.64</v>
      </c>
      <c r="M538" s="10" t="s">
        <v>483</v>
      </c>
    </row>
    <row r="539" spans="1:13">
      <c r="A539" s="7">
        <v>40634</v>
      </c>
      <c r="B539" s="8">
        <v>394.4</v>
      </c>
      <c r="C539" s="6">
        <v>102.928714</v>
      </c>
      <c r="D539" s="6">
        <v>-26684.229169999999</v>
      </c>
      <c r="E539" s="6">
        <v>987761.53330000001</v>
      </c>
      <c r="F539" s="6">
        <v>224.42565640000001</v>
      </c>
      <c r="G539" s="6">
        <v>-89024.986309999993</v>
      </c>
      <c r="H539" s="6">
        <v>4220901.2</v>
      </c>
      <c r="I539" s="10" t="s">
        <v>440</v>
      </c>
      <c r="J539" s="22">
        <f t="shared" si="8"/>
        <v>17.899999999999977</v>
      </c>
      <c r="K539" s="10">
        <v>109.53</v>
      </c>
      <c r="L539" s="10">
        <v>123.26</v>
      </c>
      <c r="M539" s="10" t="s">
        <v>483</v>
      </c>
    </row>
    <row r="540" spans="1:13">
      <c r="A540" s="7">
        <v>40664</v>
      </c>
      <c r="B540" s="8">
        <v>419.25</v>
      </c>
      <c r="C540" s="6">
        <v>101.7030828</v>
      </c>
      <c r="D540" s="6">
        <v>-27414.049419999999</v>
      </c>
      <c r="E540" s="6">
        <v>998847.38710000005</v>
      </c>
      <c r="F540" s="6">
        <v>221.90902320000001</v>
      </c>
      <c r="G540" s="6">
        <v>-89176.608479999995</v>
      </c>
      <c r="H540" s="6">
        <v>4303645.0319999997</v>
      </c>
      <c r="I540" s="10" t="s">
        <v>440</v>
      </c>
      <c r="J540" s="22">
        <f t="shared" si="8"/>
        <v>24.850000000000023</v>
      </c>
      <c r="K540" s="10">
        <v>100.9</v>
      </c>
      <c r="L540" s="10">
        <v>114.99</v>
      </c>
      <c r="M540" s="10" t="s">
        <v>483</v>
      </c>
    </row>
    <row r="541" spans="1:13">
      <c r="A541" s="7">
        <v>40695</v>
      </c>
      <c r="B541" s="8">
        <v>430.25</v>
      </c>
      <c r="C541" s="6">
        <v>100.72632780000001</v>
      </c>
      <c r="D541" s="6">
        <v>-28338.352139999999</v>
      </c>
      <c r="E541" s="6">
        <v>1000963.233</v>
      </c>
      <c r="F541" s="6">
        <v>222.4421112</v>
      </c>
      <c r="G541" s="6">
        <v>-87227.281719999999</v>
      </c>
      <c r="H541" s="6">
        <v>4303617.2</v>
      </c>
      <c r="I541" s="10" t="s">
        <v>440</v>
      </c>
      <c r="J541" s="22">
        <f t="shared" si="8"/>
        <v>11</v>
      </c>
      <c r="K541" s="10">
        <v>96.26</v>
      </c>
      <c r="L541" s="10">
        <v>113.83</v>
      </c>
      <c r="M541" s="10" t="s">
        <v>483</v>
      </c>
    </row>
    <row r="542" spans="1:13">
      <c r="A542" s="7">
        <v>40725</v>
      </c>
      <c r="B542" s="8">
        <v>438.6</v>
      </c>
      <c r="C542" s="6">
        <v>100.0855268</v>
      </c>
      <c r="D542" s="6">
        <v>-29339.090520000002</v>
      </c>
      <c r="E542" s="6">
        <v>1008035.5159999999</v>
      </c>
      <c r="F542" s="6">
        <v>223.7577</v>
      </c>
      <c r="G542" s="6">
        <v>-86550.142430000007</v>
      </c>
      <c r="H542" s="6">
        <v>4318294.0650000004</v>
      </c>
      <c r="I542" s="10" t="s">
        <v>440</v>
      </c>
      <c r="J542" s="22">
        <f t="shared" si="8"/>
        <v>8.3500000000000227</v>
      </c>
      <c r="K542" s="10">
        <v>97.3</v>
      </c>
      <c r="L542" s="10">
        <v>116.97</v>
      </c>
      <c r="M542" s="10" t="s">
        <v>483</v>
      </c>
    </row>
    <row r="543" spans="1:13">
      <c r="A543" s="7">
        <v>40756</v>
      </c>
      <c r="B543" s="8">
        <v>447.25</v>
      </c>
      <c r="C543" s="6">
        <v>99.649633370000004</v>
      </c>
      <c r="D543" s="6">
        <v>-30420.308349999999</v>
      </c>
      <c r="E543" s="6">
        <v>1025811.355</v>
      </c>
      <c r="F543" s="6">
        <v>222.46596289999999</v>
      </c>
      <c r="G543" s="6">
        <v>-85638.565069999997</v>
      </c>
      <c r="H543" s="6">
        <v>4264804.2580000004</v>
      </c>
      <c r="I543" s="10" t="s">
        <v>440</v>
      </c>
      <c r="J543" s="22">
        <f t="shared" si="8"/>
        <v>8.6499999999999773</v>
      </c>
      <c r="K543" s="10">
        <v>86.33</v>
      </c>
      <c r="L543" s="10">
        <v>110.22</v>
      </c>
      <c r="M543" s="10" t="s">
        <v>483</v>
      </c>
    </row>
    <row r="544" spans="1:13">
      <c r="A544" s="7">
        <v>40787</v>
      </c>
      <c r="B544" s="8">
        <v>456</v>
      </c>
      <c r="C544" s="6">
        <v>99.063578770000007</v>
      </c>
      <c r="D544" s="6">
        <v>-31505.540430000001</v>
      </c>
      <c r="E544" s="6">
        <v>1038974.4669999999</v>
      </c>
      <c r="F544" s="6">
        <v>218.029391</v>
      </c>
      <c r="G544" s="6">
        <v>-84240.665359999999</v>
      </c>
      <c r="H544" s="6">
        <v>4274506.4670000002</v>
      </c>
      <c r="I544" s="10" t="s">
        <v>440</v>
      </c>
      <c r="J544" s="22">
        <f t="shared" si="8"/>
        <v>8.75</v>
      </c>
      <c r="K544" s="10">
        <v>85.52</v>
      </c>
      <c r="L544" s="10">
        <v>112.83</v>
      </c>
      <c r="M544" s="10" t="s">
        <v>483</v>
      </c>
    </row>
    <row r="545" spans="1:13">
      <c r="A545" s="7">
        <v>40817</v>
      </c>
      <c r="B545" s="8">
        <v>468</v>
      </c>
      <c r="C545" s="6">
        <v>100.3329193</v>
      </c>
      <c r="D545" s="6">
        <v>-32515.282469999998</v>
      </c>
      <c r="E545" s="6">
        <v>1062621.645</v>
      </c>
      <c r="F545" s="6">
        <v>216.48190969999999</v>
      </c>
      <c r="G545" s="6">
        <v>-86567.705520000003</v>
      </c>
      <c r="H545" s="6">
        <v>4250211.2259999998</v>
      </c>
      <c r="I545" s="10" t="s">
        <v>440</v>
      </c>
      <c r="J545" s="22">
        <f t="shared" si="8"/>
        <v>12</v>
      </c>
      <c r="K545" s="10">
        <v>86.32</v>
      </c>
      <c r="L545" s="10">
        <v>109.55</v>
      </c>
      <c r="M545" s="10" t="s">
        <v>483</v>
      </c>
    </row>
    <row r="546" spans="1:13">
      <c r="A546" s="7">
        <v>40848</v>
      </c>
      <c r="B546" s="8">
        <v>475.5</v>
      </c>
      <c r="C546" s="6">
        <v>101.8092985</v>
      </c>
      <c r="D546" s="6">
        <v>-33496.952579999997</v>
      </c>
      <c r="E546" s="6">
        <v>1094225.067</v>
      </c>
      <c r="F546" s="6">
        <v>215.63611789999999</v>
      </c>
      <c r="G546" s="6">
        <v>-90666.217669999998</v>
      </c>
      <c r="H546" s="6">
        <v>4308585.0999999996</v>
      </c>
      <c r="I546" s="10" t="s">
        <v>440</v>
      </c>
      <c r="J546" s="22">
        <f t="shared" si="8"/>
        <v>7.5</v>
      </c>
      <c r="K546" s="10">
        <v>97.16</v>
      </c>
      <c r="L546" s="10">
        <v>110.77</v>
      </c>
      <c r="M546" s="10" t="s">
        <v>483</v>
      </c>
    </row>
    <row r="547" spans="1:13">
      <c r="A547" s="7">
        <v>40878</v>
      </c>
      <c r="B547" s="8">
        <v>473.8</v>
      </c>
      <c r="C547" s="6">
        <v>103.57737179999999</v>
      </c>
      <c r="D547" s="6">
        <v>-34441.983110000001</v>
      </c>
      <c r="E547" s="6">
        <v>1093206.548</v>
      </c>
      <c r="F547" s="6">
        <v>212.38896339999999</v>
      </c>
      <c r="G547" s="6">
        <v>-90585.759099999996</v>
      </c>
      <c r="H547" s="6">
        <v>4242043.4189999998</v>
      </c>
      <c r="I547" s="10" t="s">
        <v>440</v>
      </c>
      <c r="J547" s="22">
        <f t="shared" si="8"/>
        <v>-1.6999999999999886</v>
      </c>
      <c r="K547" s="10">
        <v>98.56</v>
      </c>
      <c r="L547" s="10">
        <v>107.87</v>
      </c>
      <c r="M547" s="10" t="s">
        <v>483</v>
      </c>
    </row>
    <row r="548" spans="1:13">
      <c r="A548" s="7">
        <v>40909</v>
      </c>
      <c r="B548" s="8">
        <v>471.5</v>
      </c>
      <c r="C548" s="6">
        <v>105.8489153</v>
      </c>
      <c r="D548" s="6">
        <v>-35465.838210000002</v>
      </c>
      <c r="E548" s="6">
        <v>1107063.0649999999</v>
      </c>
      <c r="F548" s="6">
        <v>218.8853627</v>
      </c>
      <c r="G548" s="6">
        <v>-92174.366209999993</v>
      </c>
      <c r="H548" s="6">
        <v>4263244.5810000002</v>
      </c>
      <c r="I548" s="10" t="s">
        <v>440</v>
      </c>
      <c r="J548" s="22">
        <f t="shared" si="8"/>
        <v>-2.3000000000000114</v>
      </c>
      <c r="K548" s="10">
        <v>100.27</v>
      </c>
      <c r="L548" s="10">
        <v>110.69</v>
      </c>
      <c r="M548" s="10" t="s">
        <v>483</v>
      </c>
    </row>
    <row r="549" spans="1:13">
      <c r="A549" s="7">
        <v>40940</v>
      </c>
      <c r="B549" s="8">
        <v>481</v>
      </c>
      <c r="C549" s="6">
        <v>107.654385</v>
      </c>
      <c r="D549" s="6">
        <v>-36595.05517</v>
      </c>
      <c r="E549" s="6">
        <v>1126776.4480000001</v>
      </c>
      <c r="F549" s="6">
        <v>219.3925141</v>
      </c>
      <c r="G549" s="6">
        <v>-91581.330449999994</v>
      </c>
      <c r="H549" s="6">
        <v>4311834.5520000001</v>
      </c>
      <c r="I549" s="10" t="s">
        <v>440</v>
      </c>
      <c r="J549" s="22">
        <f t="shared" si="8"/>
        <v>9.5</v>
      </c>
      <c r="K549" s="10">
        <v>102.2</v>
      </c>
      <c r="L549" s="10">
        <v>119.33</v>
      </c>
      <c r="M549" s="10" t="s">
        <v>483</v>
      </c>
    </row>
    <row r="550" spans="1:13">
      <c r="A550" s="7">
        <v>40969</v>
      </c>
      <c r="B550" s="8">
        <v>486</v>
      </c>
      <c r="C550" s="6">
        <v>109.4749498</v>
      </c>
      <c r="D550" s="6">
        <v>-37727.996160000002</v>
      </c>
      <c r="E550" s="6">
        <v>1139256.71</v>
      </c>
      <c r="F550" s="6">
        <v>221.2635574</v>
      </c>
      <c r="G550" s="6">
        <v>-90784.817379999993</v>
      </c>
      <c r="H550" s="6">
        <v>4351379.7419999996</v>
      </c>
      <c r="I550" s="10" t="s">
        <v>440</v>
      </c>
      <c r="J550" s="22">
        <f t="shared" si="8"/>
        <v>5</v>
      </c>
      <c r="K550" s="10">
        <v>106.16</v>
      </c>
      <c r="L550" s="10">
        <v>125.45</v>
      </c>
      <c r="M550" s="10" t="s">
        <v>483</v>
      </c>
    </row>
    <row r="551" spans="1:13">
      <c r="A551" s="7">
        <v>41000</v>
      </c>
      <c r="B551" s="8">
        <v>499.75</v>
      </c>
      <c r="C551" s="6">
        <v>111.7962345</v>
      </c>
      <c r="D551" s="6">
        <v>-38972.487930000003</v>
      </c>
      <c r="E551" s="6">
        <v>1152011.433</v>
      </c>
      <c r="F551" s="6">
        <v>228.4051609</v>
      </c>
      <c r="G551" s="6">
        <v>-90308.315300000002</v>
      </c>
      <c r="H551" s="6">
        <v>4379680.4330000002</v>
      </c>
      <c r="I551" s="10" t="s">
        <v>440</v>
      </c>
      <c r="J551" s="22">
        <f t="shared" si="8"/>
        <v>13.75</v>
      </c>
      <c r="K551" s="10">
        <v>103.32</v>
      </c>
      <c r="L551" s="10">
        <v>119.75</v>
      </c>
      <c r="M551" s="10" t="s">
        <v>483</v>
      </c>
    </row>
    <row r="552" spans="1:13">
      <c r="A552" s="7">
        <v>41030</v>
      </c>
      <c r="B552" s="8">
        <v>510.25</v>
      </c>
      <c r="C552" s="6">
        <v>114.1889597</v>
      </c>
      <c r="D552" s="6">
        <v>-40146.624960000001</v>
      </c>
      <c r="E552" s="6">
        <v>1159460.8060000001</v>
      </c>
      <c r="F552" s="6">
        <v>232.2323342</v>
      </c>
      <c r="G552" s="6">
        <v>-88888.573449999996</v>
      </c>
      <c r="H552" s="6">
        <v>4297978.1610000003</v>
      </c>
      <c r="I552" s="10" t="s">
        <v>440</v>
      </c>
      <c r="J552" s="22">
        <f t="shared" si="8"/>
        <v>10.5</v>
      </c>
      <c r="K552" s="10">
        <v>94.66</v>
      </c>
      <c r="L552" s="10">
        <v>110.34</v>
      </c>
      <c r="M552" s="10" t="s">
        <v>483</v>
      </c>
    </row>
    <row r="553" spans="1:13">
      <c r="A553" s="7">
        <v>41061</v>
      </c>
      <c r="B553" s="8">
        <v>525</v>
      </c>
      <c r="C553" s="6">
        <v>116.4112391</v>
      </c>
      <c r="D553" s="6">
        <v>-41407.293259999999</v>
      </c>
      <c r="E553" s="6">
        <v>1165129.767</v>
      </c>
      <c r="F553" s="6">
        <v>235.7639824</v>
      </c>
      <c r="G553" s="6">
        <v>-90517.395250000001</v>
      </c>
      <c r="H553" s="6">
        <v>4316613.1670000004</v>
      </c>
      <c r="I553" s="10" t="s">
        <v>440</v>
      </c>
      <c r="J553" s="22">
        <f t="shared" si="8"/>
        <v>14.75</v>
      </c>
      <c r="K553" s="10">
        <v>82.3</v>
      </c>
      <c r="L553" s="10">
        <v>95.16</v>
      </c>
      <c r="M553" s="10" t="s">
        <v>483</v>
      </c>
    </row>
    <row r="554" spans="1:13">
      <c r="A554" s="7">
        <v>41091</v>
      </c>
      <c r="B554" s="8">
        <v>517</v>
      </c>
      <c r="C554" s="6">
        <v>118.6547616</v>
      </c>
      <c r="D554" s="6">
        <v>-42637.628490000003</v>
      </c>
      <c r="E554" s="6">
        <v>1192463.8060000001</v>
      </c>
      <c r="F554" s="6">
        <v>237.09144330000001</v>
      </c>
      <c r="G554" s="6">
        <v>-91014.796270000006</v>
      </c>
      <c r="H554" s="6">
        <v>4472313.8710000003</v>
      </c>
      <c r="I554" s="10" t="s">
        <v>440</v>
      </c>
      <c r="J554" s="22">
        <f t="shared" si="8"/>
        <v>-8</v>
      </c>
      <c r="K554" s="10">
        <v>87.9</v>
      </c>
      <c r="L554" s="10">
        <v>102.62</v>
      </c>
      <c r="M554" s="10" t="s">
        <v>483</v>
      </c>
    </row>
    <row r="555" spans="1:13">
      <c r="A555" s="7">
        <v>41122</v>
      </c>
      <c r="B555" s="8">
        <v>511.8</v>
      </c>
      <c r="C555" s="6">
        <v>119.0010798</v>
      </c>
      <c r="D555" s="6">
        <v>-43865.104610000002</v>
      </c>
      <c r="E555" s="6">
        <v>1201929.645</v>
      </c>
      <c r="F555" s="6">
        <v>235.10275630000001</v>
      </c>
      <c r="G555" s="6">
        <v>-89670.745869999999</v>
      </c>
      <c r="H555" s="6">
        <v>4486605.6129999999</v>
      </c>
      <c r="I555" s="10" t="s">
        <v>440</v>
      </c>
      <c r="J555" s="22">
        <f t="shared" si="8"/>
        <v>-5.1999999999999886</v>
      </c>
      <c r="K555" s="10">
        <v>94.13</v>
      </c>
      <c r="L555" s="10">
        <v>113.36</v>
      </c>
      <c r="M555" s="10" t="s">
        <v>483</v>
      </c>
    </row>
    <row r="556" spans="1:13">
      <c r="A556" s="7">
        <v>41153</v>
      </c>
      <c r="B556" s="8">
        <v>500.75</v>
      </c>
      <c r="C556" s="6">
        <v>119.6874907</v>
      </c>
      <c r="D556" s="6">
        <v>-45002.206859999998</v>
      </c>
      <c r="E556" s="6">
        <v>1225451.067</v>
      </c>
      <c r="F556" s="6">
        <v>235.00587569999999</v>
      </c>
      <c r="G556" s="6">
        <v>-88716.687380000003</v>
      </c>
      <c r="H556" s="6">
        <v>4500762.5</v>
      </c>
      <c r="I556" s="10" t="s">
        <v>440</v>
      </c>
      <c r="J556" s="22">
        <f t="shared" si="8"/>
        <v>-11.050000000000011</v>
      </c>
      <c r="K556" s="10">
        <v>94.51</v>
      </c>
      <c r="L556" s="10">
        <v>112.86</v>
      </c>
      <c r="M556" s="10" t="s">
        <v>483</v>
      </c>
    </row>
    <row r="557" spans="1:13">
      <c r="A557" s="7">
        <v>41183</v>
      </c>
      <c r="B557" s="8">
        <v>496</v>
      </c>
      <c r="C557" s="6">
        <v>120.1898417</v>
      </c>
      <c r="D557" s="6">
        <v>-46040.172919999997</v>
      </c>
      <c r="E557" s="6">
        <v>1250291.226</v>
      </c>
      <c r="F557" s="6">
        <v>235.46744380000001</v>
      </c>
      <c r="G557" s="6">
        <v>-88079.207639999993</v>
      </c>
      <c r="H557" s="6">
        <v>4566634.9029999999</v>
      </c>
      <c r="I557" s="10" t="s">
        <v>440</v>
      </c>
      <c r="J557" s="22">
        <f t="shared" si="8"/>
        <v>-4.75</v>
      </c>
      <c r="K557" s="10">
        <v>89.49</v>
      </c>
      <c r="L557" s="10">
        <v>111.71</v>
      </c>
      <c r="M557" s="10" t="s">
        <v>483</v>
      </c>
    </row>
    <row r="558" spans="1:13">
      <c r="A558" s="7">
        <v>41214</v>
      </c>
      <c r="B558" s="8">
        <v>483.8</v>
      </c>
      <c r="C558" s="6">
        <v>122.89423410000001</v>
      </c>
      <c r="D558" s="6">
        <v>-47074.521860000001</v>
      </c>
      <c r="E558" s="6">
        <v>1268094.5</v>
      </c>
      <c r="F558" s="6">
        <v>235.43843330000001</v>
      </c>
      <c r="G558" s="6">
        <v>-87004.935729999997</v>
      </c>
      <c r="H558" s="6">
        <v>4624481.8329999996</v>
      </c>
      <c r="I558" s="10" t="s">
        <v>440</v>
      </c>
      <c r="J558" s="22">
        <f t="shared" si="8"/>
        <v>-12.199999999999989</v>
      </c>
      <c r="K558" s="10">
        <v>86.53</v>
      </c>
      <c r="L558" s="10">
        <v>109.06</v>
      </c>
      <c r="M558" s="10" t="s">
        <v>483</v>
      </c>
    </row>
    <row r="559" spans="1:13">
      <c r="A559" s="7">
        <v>41244</v>
      </c>
      <c r="B559" s="8">
        <v>467.75</v>
      </c>
      <c r="C559" s="6">
        <v>125.9390732</v>
      </c>
      <c r="D559" s="6">
        <v>-48026.361689999998</v>
      </c>
      <c r="E559" s="6">
        <v>1269874.226</v>
      </c>
      <c r="F559" s="6">
        <v>236.41890470000001</v>
      </c>
      <c r="G559" s="6">
        <v>-85820.563309999998</v>
      </c>
      <c r="H559" s="6">
        <v>4567812.3870000001</v>
      </c>
      <c r="I559" s="10" t="s">
        <v>440</v>
      </c>
      <c r="J559" s="22">
        <f t="shared" si="8"/>
        <v>-16.050000000000011</v>
      </c>
      <c r="K559" s="10">
        <v>87.86</v>
      </c>
      <c r="L559" s="10">
        <v>109.49</v>
      </c>
      <c r="M559" s="10" t="s">
        <v>483</v>
      </c>
    </row>
    <row r="560" spans="1:13">
      <c r="A560" s="7">
        <v>41275</v>
      </c>
      <c r="B560" s="8">
        <v>462.5</v>
      </c>
      <c r="C560" s="6">
        <v>129.3427346</v>
      </c>
      <c r="D560" s="6">
        <v>-48940.439810000003</v>
      </c>
      <c r="E560" s="6">
        <v>1268300.581</v>
      </c>
      <c r="F560" s="6">
        <v>240.31347790000001</v>
      </c>
      <c r="G560" s="6">
        <v>-87014.910140000007</v>
      </c>
      <c r="H560" s="6">
        <v>4464517.9029999999</v>
      </c>
      <c r="I560" s="10" t="s">
        <v>440</v>
      </c>
      <c r="J560" s="22">
        <f t="shared" si="8"/>
        <v>-5.25</v>
      </c>
      <c r="K560" s="10">
        <v>94.76</v>
      </c>
      <c r="L560" s="10">
        <v>112.96</v>
      </c>
      <c r="M560" s="10" t="s">
        <v>483</v>
      </c>
    </row>
    <row r="561" spans="1:13">
      <c r="A561" s="7">
        <v>41306</v>
      </c>
      <c r="B561" s="8">
        <v>467.25</v>
      </c>
      <c r="C561" s="6">
        <v>132.64447250000001</v>
      </c>
      <c r="D561" s="6">
        <v>-49775.878230000002</v>
      </c>
      <c r="E561" s="6">
        <v>1290415.75</v>
      </c>
      <c r="F561" s="6">
        <v>247.8719049</v>
      </c>
      <c r="G561" s="6">
        <v>-89296.482250000001</v>
      </c>
      <c r="H561" s="6">
        <v>4625590.6430000002</v>
      </c>
      <c r="I561" s="10" t="s">
        <v>440</v>
      </c>
      <c r="J561" s="22">
        <f t="shared" si="8"/>
        <v>4.75</v>
      </c>
      <c r="K561" s="10">
        <v>95.31</v>
      </c>
      <c r="L561" s="10">
        <v>116.05</v>
      </c>
      <c r="M561" s="10" t="s">
        <v>483</v>
      </c>
    </row>
    <row r="562" spans="1:13">
      <c r="A562" s="7">
        <v>41334</v>
      </c>
      <c r="B562" s="8">
        <v>472.4</v>
      </c>
      <c r="C562" s="6">
        <v>135.76965960000001</v>
      </c>
      <c r="D562" s="6">
        <v>-50432.832920000001</v>
      </c>
      <c r="E562" s="6">
        <v>1289830.129</v>
      </c>
      <c r="F562" s="6">
        <v>257.08230470000001</v>
      </c>
      <c r="G562" s="6">
        <v>-92636.805680000005</v>
      </c>
      <c r="H562" s="6">
        <v>4572513.3870000001</v>
      </c>
      <c r="I562" s="10" t="s">
        <v>440</v>
      </c>
      <c r="J562" s="22">
        <f t="shared" si="8"/>
        <v>5.1499999999999773</v>
      </c>
      <c r="K562" s="10">
        <v>92.94</v>
      </c>
      <c r="L562" s="10">
        <v>108.47</v>
      </c>
      <c r="M562" s="10" t="s">
        <v>483</v>
      </c>
    </row>
    <row r="563" spans="1:13">
      <c r="A563" s="7">
        <v>41365</v>
      </c>
      <c r="B563" s="8">
        <v>467.75</v>
      </c>
      <c r="C563" s="6">
        <v>139.73256019999999</v>
      </c>
      <c r="D563" s="6">
        <v>-51068.280250000003</v>
      </c>
      <c r="E563" s="6">
        <v>1318943</v>
      </c>
      <c r="F563" s="6">
        <v>268.16000530000002</v>
      </c>
      <c r="G563" s="6">
        <v>-96525.562720000002</v>
      </c>
      <c r="H563" s="6">
        <v>4821128.4670000002</v>
      </c>
      <c r="I563" s="10" t="s">
        <v>440</v>
      </c>
      <c r="J563" s="22">
        <f t="shared" si="8"/>
        <v>-4.6499999999999773</v>
      </c>
      <c r="K563" s="10">
        <v>92.02</v>
      </c>
      <c r="L563" s="10">
        <v>102.25</v>
      </c>
      <c r="M563" s="10" t="s">
        <v>483</v>
      </c>
    </row>
    <row r="564" spans="1:13">
      <c r="A564" s="7">
        <v>41395</v>
      </c>
      <c r="B564" s="8">
        <v>466.6</v>
      </c>
      <c r="C564" s="6">
        <v>143.80503379999999</v>
      </c>
      <c r="D564" s="6">
        <v>-51673.421020000002</v>
      </c>
      <c r="E564" s="6">
        <v>1330949.4839999999</v>
      </c>
      <c r="F564" s="6">
        <v>280.642134</v>
      </c>
      <c r="G564" s="6">
        <v>-99229.887700000007</v>
      </c>
      <c r="H564" s="6">
        <v>4752730</v>
      </c>
      <c r="I564" s="10" t="s">
        <v>440</v>
      </c>
      <c r="J564" s="22">
        <f t="shared" si="8"/>
        <v>-1.1499999999999773</v>
      </c>
      <c r="K564" s="10">
        <v>94.51</v>
      </c>
      <c r="L564" s="10">
        <v>102.56</v>
      </c>
      <c r="M564" s="10" t="s">
        <v>483</v>
      </c>
    </row>
    <row r="565" spans="1:13">
      <c r="A565" s="7">
        <v>41426</v>
      </c>
      <c r="B565" s="8">
        <v>468.25</v>
      </c>
      <c r="C565" s="6">
        <v>146.15615159999999</v>
      </c>
      <c r="D565" s="6">
        <v>-52246.924099999997</v>
      </c>
      <c r="E565" s="6">
        <v>1323919.6669999999</v>
      </c>
      <c r="F565" s="6">
        <v>294.55743819999998</v>
      </c>
      <c r="G565" s="6">
        <v>-100683.1479</v>
      </c>
      <c r="H565" s="6">
        <v>4838971.9670000002</v>
      </c>
      <c r="I565" s="10" t="s">
        <v>440</v>
      </c>
      <c r="J565" s="22">
        <f t="shared" si="8"/>
        <v>1.6499999999999773</v>
      </c>
      <c r="K565" s="10">
        <v>95.77</v>
      </c>
      <c r="L565" s="10">
        <v>102.92</v>
      </c>
      <c r="M565" s="10" t="s">
        <v>483</v>
      </c>
    </row>
    <row r="566" spans="1:13">
      <c r="A566" s="7">
        <v>41456</v>
      </c>
      <c r="B566" s="8">
        <v>462.5</v>
      </c>
      <c r="C566" s="6">
        <v>146.78857790000001</v>
      </c>
      <c r="D566" s="6">
        <v>-52734.550410000003</v>
      </c>
      <c r="E566" s="6">
        <v>1346469.419</v>
      </c>
      <c r="F566" s="6">
        <v>306.31817919999997</v>
      </c>
      <c r="G566" s="6">
        <v>-101549.6833</v>
      </c>
      <c r="H566" s="6">
        <v>4857562.6449999996</v>
      </c>
      <c r="I566" s="10" t="s">
        <v>440</v>
      </c>
      <c r="J566" s="22">
        <f t="shared" si="8"/>
        <v>-5.75</v>
      </c>
      <c r="K566" s="10">
        <v>104.67</v>
      </c>
      <c r="L566" s="10">
        <v>107.93</v>
      </c>
      <c r="M566" s="10" t="s">
        <v>483</v>
      </c>
    </row>
    <row r="567" spans="1:13">
      <c r="A567" s="7">
        <v>41487</v>
      </c>
      <c r="B567" s="8">
        <v>463.4</v>
      </c>
      <c r="C567" s="6">
        <v>148.4425511</v>
      </c>
      <c r="D567" s="6">
        <v>-53177.808680000002</v>
      </c>
      <c r="E567" s="6">
        <v>1363894.0970000001</v>
      </c>
      <c r="F567" s="6">
        <v>314.67527360000003</v>
      </c>
      <c r="G567" s="6">
        <v>-102423.69289999999</v>
      </c>
      <c r="H567" s="6">
        <v>4926365.2259999998</v>
      </c>
      <c r="I567" s="10" t="s">
        <v>440</v>
      </c>
      <c r="J567" s="22">
        <f t="shared" si="8"/>
        <v>0.89999999999997726</v>
      </c>
      <c r="K567" s="10">
        <v>106.57</v>
      </c>
      <c r="L567" s="10">
        <v>111.28</v>
      </c>
      <c r="M567" s="10" t="s">
        <v>483</v>
      </c>
    </row>
    <row r="568" spans="1:13">
      <c r="A568" s="7">
        <v>41518</v>
      </c>
      <c r="B568" s="8">
        <v>451</v>
      </c>
      <c r="C568" s="6">
        <v>143.91150440000001</v>
      </c>
      <c r="D568" s="6">
        <v>-53588.357609999999</v>
      </c>
      <c r="E568" s="6">
        <v>1387735.933</v>
      </c>
      <c r="F568" s="6">
        <v>321.87925200000001</v>
      </c>
      <c r="G568" s="6">
        <v>-103969.8177</v>
      </c>
      <c r="H568" s="6">
        <v>4963035.4000000004</v>
      </c>
      <c r="I568" s="10" t="s">
        <v>440</v>
      </c>
      <c r="J568" s="22">
        <f t="shared" si="8"/>
        <v>-12.399999999999977</v>
      </c>
      <c r="K568" s="10">
        <v>106.29</v>
      </c>
      <c r="L568" s="10">
        <v>111.6</v>
      </c>
      <c r="M568" s="10" t="s">
        <v>483</v>
      </c>
    </row>
    <row r="569" spans="1:13">
      <c r="A569" s="7">
        <v>41548</v>
      </c>
      <c r="B569" s="8">
        <v>445.75</v>
      </c>
      <c r="C569" s="6">
        <v>142.5728312</v>
      </c>
      <c r="D569" s="6">
        <v>-53968.511400000003</v>
      </c>
      <c r="E569" s="6">
        <v>1407020.452</v>
      </c>
      <c r="F569" s="6">
        <v>328.7415024</v>
      </c>
      <c r="G569" s="6">
        <v>-105927.3214</v>
      </c>
      <c r="H569" s="6">
        <v>5005324.3870000001</v>
      </c>
      <c r="I569" s="10" t="s">
        <v>440</v>
      </c>
      <c r="J569" s="22">
        <f t="shared" si="8"/>
        <v>-5.25</v>
      </c>
      <c r="K569" s="10">
        <v>100.54</v>
      </c>
      <c r="L569" s="10">
        <v>109.08</v>
      </c>
      <c r="M569" s="10" t="s">
        <v>483</v>
      </c>
    </row>
    <row r="570" spans="1:13">
      <c r="A570" s="7">
        <v>41579</v>
      </c>
      <c r="B570" s="8">
        <v>462.2</v>
      </c>
      <c r="C570" s="6">
        <v>142.43227669999999</v>
      </c>
      <c r="D570" s="6">
        <v>-54350.802159999999</v>
      </c>
      <c r="E570" s="6">
        <v>1385227.1669999999</v>
      </c>
      <c r="F570" s="6">
        <v>335.3863303</v>
      </c>
      <c r="G570" s="6">
        <v>-108239.65089999999</v>
      </c>
      <c r="H570" s="6">
        <v>4875404.8329999996</v>
      </c>
      <c r="I570" s="10" t="s">
        <v>440</v>
      </c>
      <c r="J570" s="22">
        <f t="shared" si="8"/>
        <v>16.449999999999989</v>
      </c>
      <c r="K570" s="10">
        <v>93.86</v>
      </c>
      <c r="L570" s="10">
        <v>107.79</v>
      </c>
      <c r="M570" s="10" t="s">
        <v>483</v>
      </c>
    </row>
    <row r="571" spans="1:13">
      <c r="A571" s="7">
        <v>41609</v>
      </c>
      <c r="B571" s="8">
        <v>472.75</v>
      </c>
      <c r="C571" s="6">
        <v>144.48067710000001</v>
      </c>
      <c r="D571" s="6">
        <v>-54711.99235</v>
      </c>
      <c r="E571" s="6">
        <v>1427188.2579999999</v>
      </c>
      <c r="F571" s="6">
        <v>339.36485010000001</v>
      </c>
      <c r="G571" s="6">
        <v>-110612.227</v>
      </c>
      <c r="H571" s="6">
        <v>4888340.29</v>
      </c>
      <c r="I571" s="10" t="s">
        <v>440</v>
      </c>
      <c r="J571" s="22">
        <f t="shared" si="8"/>
        <v>10.550000000000011</v>
      </c>
      <c r="K571" s="10">
        <v>97.63</v>
      </c>
      <c r="L571" s="10">
        <v>110.76</v>
      </c>
      <c r="M571" s="10" t="s">
        <v>483</v>
      </c>
    </row>
    <row r="572" spans="1:13">
      <c r="A572" s="7">
        <v>41640</v>
      </c>
      <c r="B572" s="8">
        <v>473.8</v>
      </c>
      <c r="C572" s="6">
        <v>146.05269899999999</v>
      </c>
      <c r="D572" s="6">
        <v>-55070.811439999998</v>
      </c>
      <c r="E572" s="6">
        <v>1469375.452</v>
      </c>
      <c r="F572" s="6">
        <v>340.86598509999999</v>
      </c>
      <c r="G572" s="6">
        <v>-113023.8021</v>
      </c>
      <c r="H572" s="6">
        <v>5070188.5159999998</v>
      </c>
      <c r="I572" s="10" t="s">
        <v>440</v>
      </c>
      <c r="J572" s="22">
        <f t="shared" si="8"/>
        <v>1.0500000000000114</v>
      </c>
      <c r="K572" s="10">
        <v>94.62</v>
      </c>
      <c r="L572" s="10">
        <v>108.12</v>
      </c>
      <c r="M572" s="10" t="s">
        <v>483</v>
      </c>
    </row>
    <row r="573" spans="1:13">
      <c r="A573" s="7">
        <v>41671</v>
      </c>
      <c r="B573" s="8">
        <v>485</v>
      </c>
      <c r="C573" s="6">
        <v>147.5285634</v>
      </c>
      <c r="D573" s="6">
        <v>-55412.997589999999</v>
      </c>
      <c r="E573" s="6">
        <v>1497628.5</v>
      </c>
      <c r="F573" s="6">
        <v>343.42299159999999</v>
      </c>
      <c r="G573" s="6">
        <v>-115263.0665</v>
      </c>
      <c r="H573" s="6">
        <v>5123974.0360000003</v>
      </c>
      <c r="I573" s="10" t="s">
        <v>440</v>
      </c>
      <c r="J573" s="22">
        <f t="shared" si="8"/>
        <v>11.199999999999989</v>
      </c>
      <c r="K573" s="10">
        <v>100.82</v>
      </c>
      <c r="L573" s="10">
        <v>108.9</v>
      </c>
      <c r="M573" s="10" t="s">
        <v>483</v>
      </c>
    </row>
    <row r="574" spans="1:13">
      <c r="A574" s="7">
        <v>41699</v>
      </c>
      <c r="B574" s="8">
        <v>509</v>
      </c>
      <c r="C574" s="6">
        <v>149.02618860000001</v>
      </c>
      <c r="D574" s="6">
        <v>-55708.601999999999</v>
      </c>
      <c r="E574" s="6">
        <v>1537288.0970000001</v>
      </c>
      <c r="F574" s="6">
        <v>346.4494995</v>
      </c>
      <c r="G574" s="6">
        <v>-117103.863</v>
      </c>
      <c r="H574" s="6">
        <v>5324542.4840000002</v>
      </c>
      <c r="I574" s="10" t="s">
        <v>440</v>
      </c>
      <c r="J574" s="22">
        <f t="shared" si="8"/>
        <v>24</v>
      </c>
      <c r="K574" s="10">
        <v>100.8</v>
      </c>
      <c r="L574" s="10">
        <v>107.48</v>
      </c>
      <c r="M574" s="10" t="s">
        <v>483</v>
      </c>
    </row>
    <row r="575" spans="1:13">
      <c r="A575" s="7">
        <v>41730</v>
      </c>
      <c r="B575" s="8">
        <v>532.25</v>
      </c>
      <c r="C575" s="6">
        <v>151.0651561</v>
      </c>
      <c r="D575" s="6">
        <v>-56022.146339999999</v>
      </c>
      <c r="E575" s="6">
        <v>1558662.5330000001</v>
      </c>
      <c r="F575" s="6">
        <v>349.53837040000002</v>
      </c>
      <c r="G575" s="6">
        <v>-118946.8058</v>
      </c>
      <c r="H575" s="6">
        <v>5454471.5999999996</v>
      </c>
      <c r="I575" s="10" t="s">
        <v>440</v>
      </c>
      <c r="J575" s="22">
        <f t="shared" si="8"/>
        <v>23.25</v>
      </c>
      <c r="K575" s="10">
        <v>102.07</v>
      </c>
      <c r="L575" s="10">
        <v>107.76</v>
      </c>
      <c r="M575" s="10" t="s">
        <v>483</v>
      </c>
    </row>
    <row r="576" spans="1:13">
      <c r="A576" s="7">
        <v>41760</v>
      </c>
      <c r="B576" s="8">
        <v>544.6</v>
      </c>
      <c r="C576" s="6">
        <v>153.50132450000001</v>
      </c>
      <c r="D576" s="6">
        <v>-56314.37689</v>
      </c>
      <c r="E576" s="6">
        <v>1578490.6769999999</v>
      </c>
      <c r="F576" s="6">
        <v>352.2378789</v>
      </c>
      <c r="G576" s="6">
        <v>-120579.9559</v>
      </c>
      <c r="H576" s="6">
        <v>5504067</v>
      </c>
      <c r="I576" s="10" t="s">
        <v>440</v>
      </c>
      <c r="J576" s="22">
        <f t="shared" si="8"/>
        <v>12.350000000000023</v>
      </c>
      <c r="K576" s="10">
        <v>102.18</v>
      </c>
      <c r="L576" s="10">
        <v>109.54</v>
      </c>
      <c r="M576" s="10" t="s">
        <v>483</v>
      </c>
    </row>
    <row r="577" spans="1:13">
      <c r="A577" s="7">
        <v>41791</v>
      </c>
      <c r="B577" s="8">
        <v>549.5</v>
      </c>
      <c r="C577" s="6">
        <v>156.48712979999999</v>
      </c>
      <c r="D577" s="6">
        <v>-56606.072390000001</v>
      </c>
      <c r="E577" s="6">
        <v>1605174.88</v>
      </c>
      <c r="F577" s="6">
        <v>354.97963060000001</v>
      </c>
      <c r="G577" s="6">
        <v>-122153.7329</v>
      </c>
      <c r="H577" s="6">
        <v>5562597.8990000002</v>
      </c>
      <c r="I577" s="10" t="s">
        <v>440</v>
      </c>
      <c r="J577" s="22">
        <f t="shared" si="8"/>
        <v>4.8999999999999773</v>
      </c>
      <c r="K577" s="10">
        <v>105.79</v>
      </c>
      <c r="L577" s="10">
        <v>111.8</v>
      </c>
      <c r="M577" s="10" t="s">
        <v>483</v>
      </c>
    </row>
    <row r="578" spans="1:13">
      <c r="A578" s="7">
        <v>41821</v>
      </c>
      <c r="B578" s="8">
        <v>555.5</v>
      </c>
      <c r="C578" s="6">
        <v>159.75977080000001</v>
      </c>
      <c r="D578" s="6">
        <v>-56875.747510000001</v>
      </c>
      <c r="E578" s="6">
        <v>1635304.304</v>
      </c>
      <c r="F578" s="6">
        <v>358.02517979999999</v>
      </c>
      <c r="G578" s="6">
        <v>-123587.7227</v>
      </c>
      <c r="H578" s="6">
        <v>5629569.0779999997</v>
      </c>
      <c r="I578" s="10" t="s">
        <v>440</v>
      </c>
      <c r="J578" s="22">
        <f t="shared" si="8"/>
        <v>6</v>
      </c>
      <c r="K578" s="10">
        <v>103.59</v>
      </c>
      <c r="L578" s="10">
        <v>106.77</v>
      </c>
      <c r="M578" s="10" t="s">
        <v>483</v>
      </c>
    </row>
    <row r="579" spans="1:13">
      <c r="A579" s="7">
        <v>41852</v>
      </c>
      <c r="B579" s="8">
        <v>555.6</v>
      </c>
      <c r="C579" s="6">
        <v>163.45760989999999</v>
      </c>
      <c r="D579" s="6">
        <v>-57134.661390000001</v>
      </c>
      <c r="E579" s="6">
        <v>1667989.5989999999</v>
      </c>
      <c r="F579" s="6">
        <v>361.64778539999998</v>
      </c>
      <c r="G579" s="6">
        <v>-124993.3901</v>
      </c>
      <c r="H579" s="6">
        <v>5701529.0719999997</v>
      </c>
      <c r="I579" s="10" t="s">
        <v>440</v>
      </c>
      <c r="J579" s="22">
        <f t="shared" si="8"/>
        <v>0.10000000000002274</v>
      </c>
      <c r="K579" s="10">
        <v>96.54</v>
      </c>
      <c r="L579" s="10">
        <v>101.61</v>
      </c>
      <c r="M579" s="10" t="s">
        <v>483</v>
      </c>
    </row>
    <row r="580" spans="1:13">
      <c r="A580" s="7">
        <v>41883</v>
      </c>
      <c r="B580" s="8">
        <v>558.5</v>
      </c>
      <c r="C580" s="6">
        <v>167.4113869</v>
      </c>
      <c r="D580" s="6">
        <v>-57373.327729999997</v>
      </c>
      <c r="E580" s="6">
        <v>1703613.297</v>
      </c>
      <c r="F580" s="6">
        <v>365.70232659999999</v>
      </c>
      <c r="G580" s="6">
        <v>-126335.2246</v>
      </c>
      <c r="H580" s="6">
        <v>5776147.2759999996</v>
      </c>
      <c r="I580" s="10" t="s">
        <v>440</v>
      </c>
      <c r="J580" s="22">
        <f t="shared" si="8"/>
        <v>2.8999999999999773</v>
      </c>
      <c r="K580" s="10">
        <v>93.21</v>
      </c>
      <c r="L580" s="10">
        <v>97.09</v>
      </c>
      <c r="M580" s="10" t="s">
        <v>483</v>
      </c>
    </row>
    <row r="581" spans="1:13">
      <c r="A581" s="7">
        <v>41913</v>
      </c>
      <c r="B581" s="8">
        <v>559</v>
      </c>
      <c r="C581" s="6">
        <v>171.43304800000001</v>
      </c>
      <c r="D581" s="6">
        <v>-57586.54219</v>
      </c>
      <c r="E581" s="6">
        <v>1741274.956</v>
      </c>
      <c r="F581" s="6">
        <v>369.98605679999997</v>
      </c>
      <c r="G581" s="6">
        <v>-127583.72040000001</v>
      </c>
      <c r="H581" s="6">
        <v>5854090.8099999996</v>
      </c>
      <c r="I581" s="10" t="s">
        <v>440</v>
      </c>
      <c r="J581" s="22">
        <f t="shared" si="8"/>
        <v>0.5</v>
      </c>
      <c r="K581" s="10">
        <v>84.4</v>
      </c>
      <c r="L581" s="10">
        <v>87.43</v>
      </c>
      <c r="M581" s="10" t="s">
        <v>483</v>
      </c>
    </row>
    <row r="582" spans="1:13">
      <c r="A582" s="7">
        <v>41944</v>
      </c>
      <c r="B582" s="8">
        <v>565</v>
      </c>
      <c r="C582" s="6">
        <v>175.7520767</v>
      </c>
      <c r="D582" s="6">
        <v>-57789.950380000002</v>
      </c>
      <c r="E582" s="6">
        <v>1781642.54</v>
      </c>
      <c r="F582" s="6">
        <v>374.73529589999998</v>
      </c>
      <c r="G582" s="6">
        <v>-128831.2643</v>
      </c>
      <c r="H582" s="6">
        <v>5933462.4759999998</v>
      </c>
      <c r="I582" s="10" t="s">
        <v>440</v>
      </c>
      <c r="J582" s="22">
        <f t="shared" ref="J582:J645" si="9">B582-B581</f>
        <v>6</v>
      </c>
      <c r="K582" s="10">
        <v>75.790000000000006</v>
      </c>
      <c r="L582" s="10">
        <v>79.44</v>
      </c>
      <c r="M582" s="10" t="s">
        <v>483</v>
      </c>
    </row>
    <row r="583" spans="1:13">
      <c r="A583" s="7">
        <v>41974</v>
      </c>
      <c r="B583" s="8">
        <v>565</v>
      </c>
      <c r="C583" s="6">
        <v>180.06098080000001</v>
      </c>
      <c r="D583" s="6">
        <v>-57971.672500000001</v>
      </c>
      <c r="E583" s="6">
        <v>1824324.956</v>
      </c>
      <c r="F583" s="6">
        <v>379.60195229999999</v>
      </c>
      <c r="G583" s="6">
        <v>-130004.59970000001</v>
      </c>
      <c r="H583" s="6">
        <v>6015465.5669999998</v>
      </c>
      <c r="I583" s="10" t="s">
        <v>440</v>
      </c>
      <c r="J583" s="22">
        <f t="shared" si="9"/>
        <v>0</v>
      </c>
      <c r="M583" s="10" t="s">
        <v>483</v>
      </c>
    </row>
    <row r="584" spans="1:13">
      <c r="A584" s="7">
        <v>42005</v>
      </c>
      <c r="B584" s="8">
        <v>565</v>
      </c>
      <c r="C584" s="6">
        <v>184.62333749999999</v>
      </c>
      <c r="D584" s="6">
        <v>-58145.001850000001</v>
      </c>
      <c r="E584" s="6">
        <v>1870492.14</v>
      </c>
      <c r="F584" s="6">
        <v>384.87287409999999</v>
      </c>
      <c r="G584" s="6">
        <v>-131188.17730000001</v>
      </c>
      <c r="H584" s="6">
        <v>6099421.3260000004</v>
      </c>
      <c r="I584" s="10" t="s">
        <v>440</v>
      </c>
      <c r="J584" s="22">
        <f t="shared" si="9"/>
        <v>0</v>
      </c>
      <c r="M584" s="10" t="s">
        <v>483</v>
      </c>
    </row>
    <row r="585" spans="1:13">
      <c r="A585" s="5">
        <v>39083</v>
      </c>
      <c r="B585" s="6">
        <v>7.90625</v>
      </c>
      <c r="C585" s="6">
        <v>12.492660020000001</v>
      </c>
      <c r="D585" s="6">
        <v>-80.13133474</v>
      </c>
      <c r="E585" s="6">
        <v>8952.0322579999993</v>
      </c>
      <c r="F585" s="6">
        <v>105.175478</v>
      </c>
      <c r="G585" s="6">
        <v>1341.8390280000001</v>
      </c>
      <c r="H585" s="6">
        <v>153235.4516</v>
      </c>
      <c r="I585" t="s">
        <v>441</v>
      </c>
      <c r="J585" s="22">
        <f t="shared" si="9"/>
        <v>-557.09375</v>
      </c>
      <c r="K585" s="10">
        <v>54.51</v>
      </c>
      <c r="L585" s="10">
        <v>53.68</v>
      </c>
      <c r="M585" s="10" t="s">
        <v>541</v>
      </c>
    </row>
    <row r="586" spans="1:13">
      <c r="A586" s="7">
        <v>39114</v>
      </c>
      <c r="B586" s="6">
        <v>8.1136363639999995</v>
      </c>
      <c r="C586" s="6">
        <v>12.620904729999999</v>
      </c>
      <c r="D586" s="6">
        <v>-81.332101350000002</v>
      </c>
      <c r="E586" s="6">
        <v>9013.1071429999993</v>
      </c>
      <c r="F586" s="6">
        <v>112.8623631</v>
      </c>
      <c r="G586" s="6">
        <v>1336.5780850000001</v>
      </c>
      <c r="H586" s="6">
        <v>153807.78570000001</v>
      </c>
      <c r="I586" s="10" t="s">
        <v>441</v>
      </c>
      <c r="J586" s="22">
        <f t="shared" si="9"/>
        <v>0.20738636399999955</v>
      </c>
      <c r="K586" s="10">
        <v>59.28</v>
      </c>
      <c r="L586" s="10">
        <v>57.56</v>
      </c>
      <c r="M586" s="10" t="s">
        <v>541</v>
      </c>
    </row>
    <row r="587" spans="1:13">
      <c r="A587" s="7">
        <v>39142</v>
      </c>
      <c r="B587" s="6">
        <v>7.7383177569999999</v>
      </c>
      <c r="C587" s="6">
        <v>12.72541429</v>
      </c>
      <c r="D587" s="6">
        <v>-82.401958500000006</v>
      </c>
      <c r="E587" s="6">
        <v>9055</v>
      </c>
      <c r="F587" s="6">
        <v>119.8865629</v>
      </c>
      <c r="G587" s="6">
        <v>1320.1365350000001</v>
      </c>
      <c r="H587" s="6">
        <v>155241.16130000001</v>
      </c>
      <c r="I587" s="10" t="s">
        <v>441</v>
      </c>
      <c r="J587" s="22">
        <f t="shared" si="9"/>
        <v>-0.37531860699999964</v>
      </c>
      <c r="K587" s="10">
        <v>60.44</v>
      </c>
      <c r="L587" s="10">
        <v>62.05</v>
      </c>
      <c r="M587" s="10" t="s">
        <v>541</v>
      </c>
    </row>
    <row r="588" spans="1:13">
      <c r="A588" s="7">
        <v>39173</v>
      </c>
      <c r="B588" s="6">
        <v>7.1148648650000004</v>
      </c>
      <c r="C588" s="6">
        <v>12.82807173</v>
      </c>
      <c r="D588" s="6">
        <v>-83.563703590000003</v>
      </c>
      <c r="E588" s="6">
        <v>9151.7666669999999</v>
      </c>
      <c r="F588" s="6">
        <v>127.7946847</v>
      </c>
      <c r="G588" s="6">
        <v>1289.194291</v>
      </c>
      <c r="H588" s="6">
        <v>156564.9</v>
      </c>
      <c r="I588" s="10" t="s">
        <v>441</v>
      </c>
      <c r="J588" s="22">
        <f t="shared" si="9"/>
        <v>-0.62345289199999954</v>
      </c>
      <c r="K588" s="10">
        <v>63.98</v>
      </c>
      <c r="L588" s="10">
        <v>67.489999999999995</v>
      </c>
      <c r="M588" s="10" t="s">
        <v>541</v>
      </c>
    </row>
    <row r="589" spans="1:13">
      <c r="A589" s="7">
        <v>39203</v>
      </c>
      <c r="B589" s="6">
        <v>8.25</v>
      </c>
      <c r="C589" s="6">
        <v>12.91648867</v>
      </c>
      <c r="D589" s="6">
        <v>-84.660565590000004</v>
      </c>
      <c r="E589" s="6">
        <v>9174.6774189999996</v>
      </c>
      <c r="F589" s="6">
        <v>135.66705719999999</v>
      </c>
      <c r="G589" s="6">
        <v>1247.274341</v>
      </c>
      <c r="H589" s="6">
        <v>157116.29029999999</v>
      </c>
      <c r="I589" s="10" t="s">
        <v>441</v>
      </c>
      <c r="J589" s="22">
        <f t="shared" si="9"/>
        <v>1.1351351349999996</v>
      </c>
      <c r="K589" s="10">
        <v>63.46</v>
      </c>
      <c r="L589" s="10">
        <v>67.209999999999994</v>
      </c>
      <c r="M589" s="10" t="s">
        <v>541</v>
      </c>
    </row>
    <row r="590" spans="1:13">
      <c r="A590" s="7">
        <v>39234</v>
      </c>
      <c r="B590" s="6">
        <v>8.3870967739999998</v>
      </c>
      <c r="C590" s="6">
        <v>13.00005863</v>
      </c>
      <c r="D590" s="6">
        <v>-85.763993780000007</v>
      </c>
      <c r="E590" s="6">
        <v>9219.2333330000001</v>
      </c>
      <c r="F590" s="6">
        <v>144.0579319</v>
      </c>
      <c r="G590" s="6">
        <v>1193.080481</v>
      </c>
      <c r="H590" s="6">
        <v>158681.53330000001</v>
      </c>
      <c r="I590" s="10" t="s">
        <v>441</v>
      </c>
      <c r="J590" s="22">
        <f t="shared" si="9"/>
        <v>0.13709677399999975</v>
      </c>
      <c r="K590" s="10">
        <v>67.489999999999995</v>
      </c>
      <c r="L590" s="10">
        <v>71.05</v>
      </c>
      <c r="M590" s="10" t="s">
        <v>541</v>
      </c>
    </row>
    <row r="591" spans="1:13">
      <c r="A591" s="7">
        <v>39264</v>
      </c>
      <c r="B591" s="6">
        <v>8.2105263159999993</v>
      </c>
      <c r="C591" s="6">
        <v>13.07547261</v>
      </c>
      <c r="D591" s="6">
        <v>-86.801202230000001</v>
      </c>
      <c r="E591" s="6">
        <v>9229.258065</v>
      </c>
      <c r="F591" s="6">
        <v>152.38122010000001</v>
      </c>
      <c r="G591" s="6">
        <v>1132.3382120000001</v>
      </c>
      <c r="H591" s="6">
        <v>160076.16130000001</v>
      </c>
      <c r="I591" s="10" t="s">
        <v>441</v>
      </c>
      <c r="J591" s="22">
        <f t="shared" si="9"/>
        <v>-0.17657045800000049</v>
      </c>
      <c r="K591" s="10">
        <v>74.12</v>
      </c>
      <c r="L591" s="10">
        <v>76.930000000000007</v>
      </c>
      <c r="M591" s="10" t="s">
        <v>541</v>
      </c>
    </row>
    <row r="592" spans="1:13">
      <c r="A592" s="7">
        <v>39295</v>
      </c>
      <c r="B592" s="6">
        <v>8.8558139530000002</v>
      </c>
      <c r="C592" s="6">
        <v>13.14891446</v>
      </c>
      <c r="D592" s="6">
        <v>-87.840088030000004</v>
      </c>
      <c r="E592" s="6">
        <v>9339.580645</v>
      </c>
      <c r="F592" s="6">
        <v>161.12446439999999</v>
      </c>
      <c r="G592" s="6">
        <v>1063.757376</v>
      </c>
      <c r="H592" s="6">
        <v>161275.93549999999</v>
      </c>
      <c r="I592" s="10" t="s">
        <v>441</v>
      </c>
      <c r="J592" s="22">
        <f t="shared" si="9"/>
        <v>0.64528763700000091</v>
      </c>
      <c r="K592" s="10">
        <v>72.36</v>
      </c>
      <c r="L592" s="10">
        <v>70.760000000000005</v>
      </c>
      <c r="M592" s="10" t="s">
        <v>541</v>
      </c>
    </row>
    <row r="593" spans="1:13">
      <c r="A593" s="7">
        <v>39326</v>
      </c>
      <c r="B593" s="6">
        <v>7.7027027029999999</v>
      </c>
      <c r="C593" s="6">
        <v>13.218113430000001</v>
      </c>
      <c r="D593" s="6">
        <v>-88.844515950000002</v>
      </c>
      <c r="E593" s="6">
        <v>9353.5333329999994</v>
      </c>
      <c r="F593" s="6">
        <v>169.82397879999999</v>
      </c>
      <c r="G593" s="6">
        <v>992.27468380000005</v>
      </c>
      <c r="H593" s="6">
        <v>161791.0667</v>
      </c>
      <c r="I593" s="10" t="s">
        <v>441</v>
      </c>
      <c r="J593" s="22">
        <f t="shared" si="9"/>
        <v>-1.1531112500000003</v>
      </c>
      <c r="K593" s="10">
        <v>79.92</v>
      </c>
      <c r="L593" s="10">
        <v>77.17</v>
      </c>
      <c r="M593" s="10" t="s">
        <v>541</v>
      </c>
    </row>
    <row r="594" spans="1:13">
      <c r="A594" s="7">
        <v>39356</v>
      </c>
      <c r="B594" s="6">
        <v>7.9941860470000004</v>
      </c>
      <c r="C594" s="6">
        <v>13.28120571</v>
      </c>
      <c r="D594" s="6">
        <v>-89.785631710000004</v>
      </c>
      <c r="E594" s="6">
        <v>9431.1290320000007</v>
      </c>
      <c r="F594" s="6">
        <v>177.83624090000001</v>
      </c>
      <c r="G594" s="6">
        <v>923.06711259999997</v>
      </c>
      <c r="H594" s="6">
        <v>163171.96770000001</v>
      </c>
      <c r="I594" s="10" t="s">
        <v>441</v>
      </c>
      <c r="J594" s="22">
        <f t="shared" si="9"/>
        <v>0.29148334400000042</v>
      </c>
      <c r="K594" s="10">
        <v>85.8</v>
      </c>
      <c r="L594" s="10">
        <v>82.34</v>
      </c>
      <c r="M594" s="10" t="s">
        <v>541</v>
      </c>
    </row>
    <row r="595" spans="1:13">
      <c r="A595" s="7">
        <v>39387</v>
      </c>
      <c r="B595" s="6">
        <v>7.7714285710000004</v>
      </c>
      <c r="C595" s="6">
        <v>13.339821969999999</v>
      </c>
      <c r="D595" s="6">
        <v>-90.72831841</v>
      </c>
      <c r="E595" s="6">
        <v>9465.9333330000009</v>
      </c>
      <c r="F595" s="6">
        <v>185.04652780000001</v>
      </c>
      <c r="G595" s="6">
        <v>853.72723570000005</v>
      </c>
      <c r="H595" s="6">
        <v>163665.70000000001</v>
      </c>
      <c r="I595" s="10" t="s">
        <v>441</v>
      </c>
      <c r="J595" s="22">
        <f t="shared" si="9"/>
        <v>-0.22275747599999995</v>
      </c>
      <c r="K595" s="10">
        <v>94.77</v>
      </c>
      <c r="L595" s="10">
        <v>92.41</v>
      </c>
      <c r="M595" s="10" t="s">
        <v>541</v>
      </c>
    </row>
    <row r="596" spans="1:13">
      <c r="A596" s="7">
        <v>39417</v>
      </c>
      <c r="B596" s="6">
        <v>7.1428571429999996</v>
      </c>
      <c r="C596" s="6">
        <v>13.38639482</v>
      </c>
      <c r="D596" s="6">
        <v>-91.616663500000001</v>
      </c>
      <c r="E596" s="6">
        <v>9483.16129</v>
      </c>
      <c r="F596" s="6">
        <v>190.3705219</v>
      </c>
      <c r="G596" s="6">
        <v>789.27282100000002</v>
      </c>
      <c r="H596" s="6">
        <v>164241.9032</v>
      </c>
      <c r="I596" s="10" t="s">
        <v>441</v>
      </c>
      <c r="J596" s="22">
        <f t="shared" si="9"/>
        <v>-0.62857142800000076</v>
      </c>
      <c r="K596" s="10">
        <v>91.69</v>
      </c>
      <c r="L596" s="10">
        <v>90.93</v>
      </c>
      <c r="M596" s="10" t="s">
        <v>541</v>
      </c>
    </row>
    <row r="597" spans="1:13">
      <c r="A597" s="7">
        <v>39448</v>
      </c>
      <c r="B597" s="6">
        <v>6.2222222220000001</v>
      </c>
      <c r="C597" s="6">
        <v>13.41532359</v>
      </c>
      <c r="D597" s="6">
        <v>-92.517407939999998</v>
      </c>
      <c r="E597" s="6">
        <v>9168.3548389999996</v>
      </c>
      <c r="F597" s="6">
        <v>192.1074984</v>
      </c>
      <c r="G597" s="6">
        <v>722.29997809999998</v>
      </c>
      <c r="H597" s="6">
        <v>158756.16130000001</v>
      </c>
      <c r="I597" s="10" t="s">
        <v>441</v>
      </c>
      <c r="J597" s="22">
        <f t="shared" si="9"/>
        <v>-0.92063492099999955</v>
      </c>
      <c r="K597" s="10">
        <v>92.97</v>
      </c>
      <c r="L597" s="10">
        <v>92.18</v>
      </c>
      <c r="M597" s="10" t="s">
        <v>541</v>
      </c>
    </row>
    <row r="598" spans="1:13">
      <c r="A598" s="7">
        <v>39479</v>
      </c>
      <c r="B598" s="6">
        <v>6.6847457629999996</v>
      </c>
      <c r="C598" s="6">
        <v>13.4053345</v>
      </c>
      <c r="D598" s="6">
        <v>-93.409539350000003</v>
      </c>
      <c r="E598" s="6">
        <v>9257.9310339999993</v>
      </c>
      <c r="F598" s="6">
        <v>196.2336454</v>
      </c>
      <c r="G598" s="6">
        <v>641.72077139999999</v>
      </c>
      <c r="H598" s="6">
        <v>159924.34479999999</v>
      </c>
      <c r="I598" s="10" t="s">
        <v>441</v>
      </c>
      <c r="J598" s="22">
        <f t="shared" si="9"/>
        <v>0.46252354099999948</v>
      </c>
      <c r="K598" s="10">
        <v>95.39</v>
      </c>
      <c r="L598" s="10">
        <v>94.99</v>
      </c>
      <c r="M598" s="10" t="s">
        <v>541</v>
      </c>
    </row>
    <row r="599" spans="1:13">
      <c r="A599" s="7">
        <v>39508</v>
      </c>
      <c r="B599" s="6">
        <v>8.1578947369999995</v>
      </c>
      <c r="C599" s="6">
        <v>13.33872066</v>
      </c>
      <c r="D599" s="6">
        <v>-94.239293540000006</v>
      </c>
      <c r="E599" s="6">
        <v>9305.7096770000007</v>
      </c>
      <c r="F599" s="6">
        <v>203.69807829999999</v>
      </c>
      <c r="G599" s="6">
        <v>517.8331475</v>
      </c>
      <c r="H599" s="6">
        <v>160811.6452</v>
      </c>
      <c r="I599" s="10" t="s">
        <v>441</v>
      </c>
      <c r="J599" s="22">
        <f t="shared" si="9"/>
        <v>1.4731489739999999</v>
      </c>
      <c r="K599" s="10">
        <v>105.45</v>
      </c>
      <c r="L599" s="10">
        <v>103.64</v>
      </c>
      <c r="M599" s="10" t="s">
        <v>541</v>
      </c>
    </row>
    <row r="600" spans="1:13">
      <c r="A600" s="7">
        <v>39539</v>
      </c>
      <c r="B600" s="6">
        <v>7.36</v>
      </c>
      <c r="C600" s="6">
        <v>13.410274129999999</v>
      </c>
      <c r="D600" s="6">
        <v>-95.120407580000006</v>
      </c>
      <c r="E600" s="6">
        <v>9341.6</v>
      </c>
      <c r="F600" s="6">
        <v>215.01968310000001</v>
      </c>
      <c r="G600" s="6">
        <v>197.848286</v>
      </c>
      <c r="H600" s="6">
        <v>161905.6667</v>
      </c>
      <c r="I600" s="10" t="s">
        <v>441</v>
      </c>
      <c r="J600" s="22">
        <f t="shared" si="9"/>
        <v>-0.79789473699999913</v>
      </c>
      <c r="K600" s="10">
        <v>112.58</v>
      </c>
      <c r="L600" s="10">
        <v>109.07</v>
      </c>
      <c r="M600" s="10" t="s">
        <v>541</v>
      </c>
    </row>
    <row r="601" spans="1:13">
      <c r="A601" s="7">
        <v>39569</v>
      </c>
      <c r="B601" s="6">
        <v>7.80990099</v>
      </c>
      <c r="C601" s="6">
        <v>13.55484691</v>
      </c>
      <c r="D601" s="6">
        <v>-95.967808689999998</v>
      </c>
      <c r="E601" s="6">
        <v>9308.741935</v>
      </c>
      <c r="F601" s="6">
        <v>225.07083489999999</v>
      </c>
      <c r="G601" s="6">
        <v>-146.2417117</v>
      </c>
      <c r="H601" s="6">
        <v>162497.3548</v>
      </c>
      <c r="I601" s="10" t="s">
        <v>441</v>
      </c>
      <c r="J601" s="22">
        <f t="shared" si="9"/>
        <v>0.44990098999999972</v>
      </c>
      <c r="K601" s="10">
        <v>125.4</v>
      </c>
      <c r="L601" s="10">
        <v>122.8</v>
      </c>
      <c r="M601" s="10" t="s">
        <v>541</v>
      </c>
    </row>
    <row r="602" spans="1:13">
      <c r="A602" s="7">
        <v>39600</v>
      </c>
      <c r="B602" s="6">
        <v>6.875</v>
      </c>
      <c r="C602" s="6">
        <v>13.680958349999999</v>
      </c>
      <c r="D602" s="6">
        <v>-96.840324800000005</v>
      </c>
      <c r="E602" s="6">
        <v>9265.1333329999998</v>
      </c>
      <c r="F602" s="6">
        <v>231.32762589999999</v>
      </c>
      <c r="G602" s="6">
        <v>-501.62202109999998</v>
      </c>
      <c r="H602" s="6">
        <v>163754.63329999999</v>
      </c>
      <c r="I602" s="10" t="s">
        <v>441</v>
      </c>
      <c r="J602" s="22">
        <f t="shared" si="9"/>
        <v>-0.93490099000000004</v>
      </c>
      <c r="K602" s="10">
        <v>133.88</v>
      </c>
      <c r="L602" s="10">
        <v>132.32</v>
      </c>
      <c r="M602" s="10" t="s">
        <v>541</v>
      </c>
    </row>
    <row r="603" spans="1:13">
      <c r="A603" s="7">
        <v>39630</v>
      </c>
      <c r="B603" s="6">
        <v>5.9518072289999999</v>
      </c>
      <c r="C603" s="6">
        <v>13.69307231</v>
      </c>
      <c r="D603" s="6">
        <v>-97.68435504</v>
      </c>
      <c r="E603" s="6">
        <v>9238</v>
      </c>
      <c r="F603" s="6">
        <v>234.19585069999999</v>
      </c>
      <c r="G603" s="6">
        <v>-929.4249155</v>
      </c>
      <c r="H603" s="6">
        <v>164963.32260000001</v>
      </c>
      <c r="I603" s="10" t="s">
        <v>441</v>
      </c>
      <c r="J603" s="22">
        <f t="shared" si="9"/>
        <v>-0.92319277100000008</v>
      </c>
      <c r="K603" s="10">
        <v>133.37</v>
      </c>
      <c r="L603" s="10">
        <v>132.72</v>
      </c>
      <c r="M603" s="10" t="s">
        <v>541</v>
      </c>
    </row>
    <row r="604" spans="1:13">
      <c r="A604" s="7">
        <v>39661</v>
      </c>
      <c r="B604" s="6">
        <v>5.6310679610000003</v>
      </c>
      <c r="C604" s="6">
        <v>13.5406251</v>
      </c>
      <c r="D604" s="6">
        <v>-98.559571910000003</v>
      </c>
      <c r="E604" s="6">
        <v>9284.5483870000007</v>
      </c>
      <c r="F604" s="6">
        <v>235.72123360000001</v>
      </c>
      <c r="G604" s="6">
        <v>-1090.4846230000001</v>
      </c>
      <c r="H604" s="6">
        <v>167510.48389999999</v>
      </c>
      <c r="I604" s="10" t="s">
        <v>441</v>
      </c>
      <c r="J604" s="22">
        <f t="shared" si="9"/>
        <v>-0.32073926799999963</v>
      </c>
      <c r="K604" s="10">
        <v>116.67</v>
      </c>
      <c r="L604" s="10">
        <v>113.24</v>
      </c>
      <c r="M604" s="10" t="s">
        <v>541</v>
      </c>
    </row>
    <row r="605" spans="1:13">
      <c r="A605" s="7">
        <v>39692</v>
      </c>
      <c r="B605" s="6">
        <v>5.4651162790000001</v>
      </c>
      <c r="C605" s="6">
        <v>13.22660803</v>
      </c>
      <c r="D605" s="6">
        <v>-99.441952400000005</v>
      </c>
      <c r="E605" s="6">
        <v>9333.2666669999999</v>
      </c>
      <c r="F605" s="6">
        <v>236.97031390000001</v>
      </c>
      <c r="G605" s="6">
        <v>-1288.376205</v>
      </c>
      <c r="H605" s="6">
        <v>168454.03330000001</v>
      </c>
      <c r="I605" s="10" t="s">
        <v>441</v>
      </c>
      <c r="J605" s="22">
        <f t="shared" si="9"/>
        <v>-0.16595168200000021</v>
      </c>
      <c r="K605" s="10">
        <v>104.11</v>
      </c>
      <c r="L605" s="10">
        <v>97.23</v>
      </c>
      <c r="M605" s="10" t="s">
        <v>541</v>
      </c>
    </row>
    <row r="606" spans="1:13">
      <c r="A606" s="7">
        <v>39722</v>
      </c>
      <c r="B606" s="6">
        <v>5.2212389379999999</v>
      </c>
      <c r="C606" s="6">
        <v>12.814247290000001</v>
      </c>
      <c r="D606" s="6">
        <v>-100.3027719</v>
      </c>
      <c r="E606" s="6">
        <v>9413.6774189999996</v>
      </c>
      <c r="F606" s="6">
        <v>240.39122399999999</v>
      </c>
      <c r="G606" s="6">
        <v>-1403.5008539999999</v>
      </c>
      <c r="H606" s="6">
        <v>170587.87100000001</v>
      </c>
      <c r="I606" s="10" t="s">
        <v>441</v>
      </c>
      <c r="J606" s="22">
        <f t="shared" si="9"/>
        <v>-0.24387734100000014</v>
      </c>
      <c r="K606" s="10">
        <v>76.61</v>
      </c>
      <c r="L606" s="10">
        <v>71.58</v>
      </c>
      <c r="M606" s="10" t="s">
        <v>541</v>
      </c>
    </row>
    <row r="607" spans="1:13">
      <c r="A607" s="7">
        <v>39753</v>
      </c>
      <c r="B607" s="6">
        <v>5.3617021280000001</v>
      </c>
      <c r="C607" s="6">
        <v>12.351687719999999</v>
      </c>
      <c r="D607" s="6">
        <v>-101.1632527</v>
      </c>
      <c r="E607" s="6">
        <v>9414.6333329999998</v>
      </c>
      <c r="F607" s="6">
        <v>247.90217899999999</v>
      </c>
      <c r="G607" s="6">
        <v>-1449.8373059999999</v>
      </c>
      <c r="H607" s="6">
        <v>171163.6</v>
      </c>
      <c r="I607" s="10" t="s">
        <v>441</v>
      </c>
      <c r="J607" s="22">
        <f t="shared" si="9"/>
        <v>0.14046319000000018</v>
      </c>
      <c r="K607" s="10">
        <v>57.31</v>
      </c>
      <c r="L607" s="10">
        <v>52.45</v>
      </c>
      <c r="M607" s="10" t="s">
        <v>541</v>
      </c>
    </row>
    <row r="608" spans="1:13">
      <c r="A608" s="7">
        <v>39783</v>
      </c>
      <c r="B608" s="6">
        <v>5.3877551019999999</v>
      </c>
      <c r="C608" s="6">
        <v>11.924919340000001</v>
      </c>
      <c r="D608" s="6">
        <v>-101.8185426</v>
      </c>
      <c r="E608" s="6">
        <v>9431.1935479999993</v>
      </c>
      <c r="F608" s="6">
        <v>252.96399740000001</v>
      </c>
      <c r="G608" s="6">
        <v>-1510.273009</v>
      </c>
      <c r="H608" s="6">
        <v>171476.48389999999</v>
      </c>
      <c r="I608" s="10" t="s">
        <v>441</v>
      </c>
      <c r="J608" s="22">
        <f t="shared" si="9"/>
        <v>2.6052973999999729E-2</v>
      </c>
      <c r="K608" s="10">
        <v>41.12</v>
      </c>
      <c r="L608" s="10">
        <v>39.950000000000003</v>
      </c>
      <c r="M608" s="10" t="s">
        <v>541</v>
      </c>
    </row>
    <row r="609" spans="1:13">
      <c r="A609" s="7">
        <v>39814</v>
      </c>
      <c r="B609" s="6">
        <v>3.9410526319999999</v>
      </c>
      <c r="C609" s="6">
        <v>11.5620882</v>
      </c>
      <c r="D609" s="6">
        <v>-101.540077</v>
      </c>
      <c r="E609" s="6">
        <v>8925.16129</v>
      </c>
      <c r="F609" s="6">
        <v>253.00757849999999</v>
      </c>
      <c r="G609" s="6">
        <v>-1444.6036819999999</v>
      </c>
      <c r="H609" s="6">
        <v>154525.77420000001</v>
      </c>
      <c r="I609" s="10" t="s">
        <v>441</v>
      </c>
      <c r="J609" s="22">
        <f t="shared" si="9"/>
        <v>-1.44670247</v>
      </c>
      <c r="K609" s="10">
        <v>41.71</v>
      </c>
      <c r="L609" s="10">
        <v>43.44</v>
      </c>
      <c r="M609" s="10" t="s">
        <v>541</v>
      </c>
    </row>
    <row r="610" spans="1:13">
      <c r="A610" s="7">
        <v>39845</v>
      </c>
      <c r="B610" s="6">
        <v>4.3870967739999998</v>
      </c>
      <c r="C610" s="6">
        <v>11.273822579999999</v>
      </c>
      <c r="D610" s="6">
        <v>-101.0922295</v>
      </c>
      <c r="E610" s="6">
        <v>8957</v>
      </c>
      <c r="F610" s="6">
        <v>247.66339479999999</v>
      </c>
      <c r="G610" s="6">
        <v>-1475.5672850000001</v>
      </c>
      <c r="H610" s="6">
        <v>155534.78570000001</v>
      </c>
      <c r="I610" s="10" t="s">
        <v>441</v>
      </c>
      <c r="J610" s="22">
        <f t="shared" si="9"/>
        <v>0.44604414199999987</v>
      </c>
      <c r="K610" s="10">
        <v>39.090000000000003</v>
      </c>
      <c r="L610" s="10">
        <v>43.32</v>
      </c>
      <c r="M610" s="10" t="s">
        <v>541</v>
      </c>
    </row>
    <row r="611" spans="1:13">
      <c r="A611" s="7">
        <v>39873</v>
      </c>
      <c r="B611" s="6">
        <v>3.5</v>
      </c>
      <c r="C611" s="6">
        <v>11.006051100000001</v>
      </c>
      <c r="D611" s="6">
        <v>-100.5300163</v>
      </c>
      <c r="E611" s="6">
        <v>8915.3548389999996</v>
      </c>
      <c r="F611" s="6">
        <v>241.19845770000001</v>
      </c>
      <c r="G611" s="6">
        <v>-1539.1323600000001</v>
      </c>
      <c r="H611" s="6">
        <v>156174.74189999999</v>
      </c>
      <c r="I611" s="10" t="s">
        <v>441</v>
      </c>
      <c r="J611" s="22">
        <f t="shared" si="9"/>
        <v>-0.88709677399999975</v>
      </c>
      <c r="K611" s="10">
        <v>47.94</v>
      </c>
      <c r="L611" s="10">
        <v>46.54</v>
      </c>
      <c r="M611" s="10" t="s">
        <v>541</v>
      </c>
    </row>
    <row r="612" spans="1:13">
      <c r="A612" s="7">
        <v>39904</v>
      </c>
      <c r="B612" s="6">
        <v>3.78</v>
      </c>
      <c r="C612" s="6">
        <v>10.662142469999999</v>
      </c>
      <c r="D612" s="6">
        <v>-99.67890534</v>
      </c>
      <c r="E612" s="6">
        <v>8883.1666669999995</v>
      </c>
      <c r="F612" s="6">
        <v>234.0000565</v>
      </c>
      <c r="G612" s="6">
        <v>-1622.8142809999999</v>
      </c>
      <c r="H612" s="6">
        <v>156810.46669999999</v>
      </c>
      <c r="I612" s="10" t="s">
        <v>441</v>
      </c>
      <c r="J612" s="22">
        <f t="shared" si="9"/>
        <v>0.2799999999999998</v>
      </c>
      <c r="K612" s="10">
        <v>49.65</v>
      </c>
      <c r="L612" s="10">
        <v>50.18</v>
      </c>
      <c r="M612" s="10" t="s">
        <v>541</v>
      </c>
    </row>
    <row r="613" spans="1:13">
      <c r="A613" s="7">
        <v>39934</v>
      </c>
      <c r="B613" s="6">
        <v>3.0833333330000001</v>
      </c>
      <c r="C613" s="6">
        <v>10.2583959</v>
      </c>
      <c r="D613" s="6">
        <v>-98.683481819999997</v>
      </c>
      <c r="E613" s="6">
        <v>8815.258065</v>
      </c>
      <c r="F613" s="6">
        <v>227.28755699999999</v>
      </c>
      <c r="G613" s="6">
        <v>-1714.928594</v>
      </c>
      <c r="H613" s="6">
        <v>157766.77420000001</v>
      </c>
      <c r="I613" s="10" t="s">
        <v>441</v>
      </c>
      <c r="J613" s="22">
        <f t="shared" si="9"/>
        <v>-0.69666666699999968</v>
      </c>
      <c r="K613" s="10">
        <v>59.03</v>
      </c>
      <c r="L613" s="10">
        <v>57.3</v>
      </c>
      <c r="M613" s="10" t="s">
        <v>541</v>
      </c>
    </row>
    <row r="614" spans="1:13">
      <c r="A614" s="7">
        <v>39965</v>
      </c>
      <c r="B614" s="6">
        <v>4.8333333329999997</v>
      </c>
      <c r="C614" s="6">
        <v>9.7432850129999995</v>
      </c>
      <c r="D614" s="6">
        <v>-97.493863300000001</v>
      </c>
      <c r="E614" s="6">
        <v>8744.9</v>
      </c>
      <c r="F614" s="6">
        <v>220.64347789999999</v>
      </c>
      <c r="G614" s="6">
        <v>-1740.5752660000001</v>
      </c>
      <c r="H614" s="6">
        <v>157915.26670000001</v>
      </c>
      <c r="I614" s="10" t="s">
        <v>441</v>
      </c>
      <c r="J614" s="22">
        <f t="shared" si="9"/>
        <v>1.7499999999999996</v>
      </c>
      <c r="K614" s="10">
        <v>69.64</v>
      </c>
      <c r="L614" s="10">
        <v>68.61</v>
      </c>
      <c r="M614" s="10" t="s">
        <v>541</v>
      </c>
    </row>
    <row r="615" spans="1:13">
      <c r="A615" s="7">
        <v>39995</v>
      </c>
      <c r="B615" s="6">
        <v>5</v>
      </c>
      <c r="C615" s="6">
        <v>9.1622102400000003</v>
      </c>
      <c r="D615" s="6">
        <v>-96.289257199999994</v>
      </c>
      <c r="E615" s="6">
        <v>8727.3548389999996</v>
      </c>
      <c r="F615" s="6">
        <v>215.72972379999999</v>
      </c>
      <c r="G615" s="6">
        <v>-1698.7648859999999</v>
      </c>
      <c r="H615" s="6">
        <v>158679.25810000001</v>
      </c>
      <c r="I615" s="10" t="s">
        <v>441</v>
      </c>
      <c r="J615" s="22">
        <f t="shared" si="9"/>
        <v>0.16666666700000032</v>
      </c>
      <c r="K615" s="10">
        <v>64.150000000000006</v>
      </c>
      <c r="L615" s="10">
        <v>64.44</v>
      </c>
      <c r="M615" s="10" t="s">
        <v>541</v>
      </c>
    </row>
    <row r="616" spans="1:13">
      <c r="A616" s="7">
        <v>40026</v>
      </c>
      <c r="B616" s="6">
        <v>4.1290322579999996</v>
      </c>
      <c r="C616" s="6">
        <v>8.526947754</v>
      </c>
      <c r="D616" s="6">
        <v>-94.961995470000005</v>
      </c>
      <c r="E616" s="6">
        <v>8714.3548389999996</v>
      </c>
      <c r="F616" s="6">
        <v>211.20186870000001</v>
      </c>
      <c r="G616" s="6">
        <v>-1623.8438430000001</v>
      </c>
      <c r="H616" s="6">
        <v>159224.70970000001</v>
      </c>
      <c r="I616" s="10" t="s">
        <v>441</v>
      </c>
      <c r="J616" s="22">
        <f t="shared" si="9"/>
        <v>-0.87096774200000038</v>
      </c>
      <c r="K616" s="10">
        <v>71.05</v>
      </c>
      <c r="L616" s="10">
        <v>72.510000000000005</v>
      </c>
      <c r="M616" s="10" t="s">
        <v>541</v>
      </c>
    </row>
    <row r="617" spans="1:13">
      <c r="A617" s="7">
        <v>40057</v>
      </c>
      <c r="B617" s="6">
        <v>2.7096774190000001</v>
      </c>
      <c r="C617" s="6">
        <v>7.9199376539999999</v>
      </c>
      <c r="D617" s="6">
        <v>-93.661311990000002</v>
      </c>
      <c r="E617" s="6">
        <v>8671.6333329999998</v>
      </c>
      <c r="F617" s="6">
        <v>205.5215245</v>
      </c>
      <c r="G617" s="6">
        <v>-1511.393174</v>
      </c>
      <c r="H617" s="6">
        <v>160464</v>
      </c>
      <c r="I617" s="10" t="s">
        <v>441</v>
      </c>
      <c r="J617" s="22">
        <f t="shared" si="9"/>
        <v>-1.4193548389999995</v>
      </c>
      <c r="K617" s="10">
        <v>69.41</v>
      </c>
      <c r="L617" s="10">
        <v>67.650000000000006</v>
      </c>
      <c r="M617" s="10" t="s">
        <v>541</v>
      </c>
    </row>
    <row r="618" spans="1:13">
      <c r="A618" s="7">
        <v>40087</v>
      </c>
      <c r="B618" s="6">
        <v>4.2758620690000004</v>
      </c>
      <c r="C618" s="6">
        <v>7.414941378</v>
      </c>
      <c r="D618" s="6">
        <v>-92.407042529999998</v>
      </c>
      <c r="E618" s="6">
        <v>8659.4838710000004</v>
      </c>
      <c r="F618" s="6">
        <v>199.48505750000001</v>
      </c>
      <c r="G618" s="6">
        <v>-1326.2625230000001</v>
      </c>
      <c r="H618" s="6">
        <v>161049.70970000001</v>
      </c>
      <c r="I618" s="10" t="s">
        <v>441</v>
      </c>
      <c r="J618" s="22">
        <f t="shared" si="9"/>
        <v>1.5661846500000003</v>
      </c>
      <c r="K618" s="10">
        <v>75.72</v>
      </c>
      <c r="L618" s="10">
        <v>72.77</v>
      </c>
      <c r="M618" s="10" t="s">
        <v>541</v>
      </c>
    </row>
    <row r="619" spans="1:13">
      <c r="A619" s="7">
        <v>40118</v>
      </c>
      <c r="B619" s="6">
        <v>6</v>
      </c>
      <c r="C619" s="6">
        <v>7.0212698270000002</v>
      </c>
      <c r="D619" s="6">
        <v>-91.042891979999993</v>
      </c>
      <c r="E619" s="6">
        <v>8622.7999999999993</v>
      </c>
      <c r="F619" s="6">
        <v>195.00342850000001</v>
      </c>
      <c r="G619" s="6">
        <v>-1163.656373</v>
      </c>
      <c r="H619" s="6">
        <v>161421.6</v>
      </c>
      <c r="I619" s="10" t="s">
        <v>441</v>
      </c>
      <c r="J619" s="22">
        <f t="shared" si="9"/>
        <v>1.7241379309999996</v>
      </c>
      <c r="K619" s="10">
        <v>77.989999999999995</v>
      </c>
      <c r="L619" s="10">
        <v>76.66</v>
      </c>
      <c r="M619" s="10" t="s">
        <v>541</v>
      </c>
    </row>
    <row r="620" spans="1:13">
      <c r="A620" s="7">
        <v>40148</v>
      </c>
      <c r="B620" s="6">
        <v>5.5956521739999996</v>
      </c>
      <c r="C620" s="6">
        <v>6.8212979770000004</v>
      </c>
      <c r="D620" s="6">
        <v>-89.567484030000003</v>
      </c>
      <c r="E620" s="6">
        <v>8619.2903229999993</v>
      </c>
      <c r="F620" s="6">
        <v>189.63467610000001</v>
      </c>
      <c r="G620" s="6">
        <v>-1073.801138</v>
      </c>
      <c r="H620" s="6">
        <v>161633.6452</v>
      </c>
      <c r="I620" s="10" t="s">
        <v>441</v>
      </c>
      <c r="J620" s="22">
        <f t="shared" si="9"/>
        <v>-0.40434782600000041</v>
      </c>
      <c r="K620" s="10">
        <v>74.47</v>
      </c>
      <c r="L620" s="10">
        <v>74.459999999999994</v>
      </c>
      <c r="M620" s="10" t="s">
        <v>541</v>
      </c>
    </row>
    <row r="621" spans="1:13">
      <c r="A621" s="7">
        <v>40179</v>
      </c>
      <c r="B621" s="6">
        <v>5.6</v>
      </c>
      <c r="C621" s="6">
        <v>6.8483188860000004</v>
      </c>
      <c r="D621" s="6">
        <v>-87.823313780000007</v>
      </c>
      <c r="E621" s="6">
        <v>8265.4838710000004</v>
      </c>
      <c r="F621" s="6">
        <v>183.1115241</v>
      </c>
      <c r="G621" s="6">
        <v>-982.49371120000001</v>
      </c>
      <c r="H621" s="6">
        <v>152111.3548</v>
      </c>
      <c r="I621" s="10" t="s">
        <v>441</v>
      </c>
      <c r="J621" s="22">
        <f t="shared" si="9"/>
        <v>4.3478260000000546E-3</v>
      </c>
      <c r="K621" s="10">
        <v>78.33</v>
      </c>
      <c r="L621" s="10">
        <v>76.17</v>
      </c>
      <c r="M621" s="10" t="s">
        <v>541</v>
      </c>
    </row>
    <row r="622" spans="1:13">
      <c r="A622" s="7">
        <v>40210</v>
      </c>
      <c r="B622" s="6">
        <v>5.3421052629999997</v>
      </c>
      <c r="C622" s="6">
        <v>7.0678958940000003</v>
      </c>
      <c r="D622" s="6">
        <v>-85.975089010000005</v>
      </c>
      <c r="E622" s="6">
        <v>8292.4285710000004</v>
      </c>
      <c r="F622" s="6">
        <v>176.23164700000001</v>
      </c>
      <c r="G622" s="6">
        <v>-967.11435589999996</v>
      </c>
      <c r="H622" s="6">
        <v>152764.53570000001</v>
      </c>
      <c r="I622" s="10" t="s">
        <v>441</v>
      </c>
      <c r="J622" s="22">
        <f t="shared" si="9"/>
        <v>-0.25789473699999999</v>
      </c>
      <c r="K622" s="10">
        <v>76.39</v>
      </c>
      <c r="L622" s="10">
        <v>73.75</v>
      </c>
      <c r="M622" s="10" t="s">
        <v>541</v>
      </c>
    </row>
    <row r="623" spans="1:13">
      <c r="A623" s="7">
        <v>40238</v>
      </c>
      <c r="B623" s="6">
        <v>4.4545454549999999</v>
      </c>
      <c r="C623" s="6">
        <v>7.3064632290000002</v>
      </c>
      <c r="D623" s="6">
        <v>-84.232658549999996</v>
      </c>
      <c r="E623" s="6">
        <v>8255.0322579999993</v>
      </c>
      <c r="F623" s="6">
        <v>170.11461990000001</v>
      </c>
      <c r="G623" s="6">
        <v>-1004.830139</v>
      </c>
      <c r="H623" s="6">
        <v>153185.03229999999</v>
      </c>
      <c r="I623" s="10" t="s">
        <v>441</v>
      </c>
      <c r="J623" s="22">
        <f t="shared" si="9"/>
        <v>-0.88755980799999978</v>
      </c>
      <c r="K623" s="10">
        <v>81.2</v>
      </c>
      <c r="L623" s="10">
        <v>78.83</v>
      </c>
      <c r="M623" s="10" t="s">
        <v>541</v>
      </c>
    </row>
    <row r="624" spans="1:13">
      <c r="A624" s="7">
        <v>40269</v>
      </c>
      <c r="B624" s="6">
        <v>4.6666666670000003</v>
      </c>
      <c r="C624" s="6">
        <v>7.6007884380000004</v>
      </c>
      <c r="D624" s="6">
        <v>-82.253799479999998</v>
      </c>
      <c r="E624" s="6">
        <v>8212.8333330000005</v>
      </c>
      <c r="F624" s="6">
        <v>161.3095782</v>
      </c>
      <c r="G624" s="6">
        <v>-1063.300677</v>
      </c>
      <c r="H624" s="6">
        <v>153516.4333</v>
      </c>
      <c r="I624" s="10" t="s">
        <v>441</v>
      </c>
      <c r="J624" s="22">
        <f t="shared" si="9"/>
        <v>0.21212121200000045</v>
      </c>
      <c r="K624" s="10">
        <v>84.29</v>
      </c>
      <c r="L624" s="10">
        <v>84.82</v>
      </c>
      <c r="M624" s="10" t="s">
        <v>541</v>
      </c>
    </row>
    <row r="625" spans="1:13">
      <c r="A625" s="7">
        <v>40299</v>
      </c>
      <c r="B625" s="6">
        <v>4.0625</v>
      </c>
      <c r="C625" s="6">
        <v>7.9185938699999996</v>
      </c>
      <c r="D625" s="6">
        <v>-80.413725369999995</v>
      </c>
      <c r="E625" s="6">
        <v>8149.4516130000002</v>
      </c>
      <c r="F625" s="6">
        <v>150.2129065</v>
      </c>
      <c r="G625" s="6">
        <v>-1122.7577349999999</v>
      </c>
      <c r="H625" s="6">
        <v>154150.9032</v>
      </c>
      <c r="I625" s="10" t="s">
        <v>441</v>
      </c>
      <c r="J625" s="22">
        <f t="shared" si="9"/>
        <v>-0.60416666700000032</v>
      </c>
      <c r="K625" s="10">
        <v>73.739999999999995</v>
      </c>
      <c r="L625" s="10">
        <v>75.95</v>
      </c>
      <c r="M625" s="10" t="s">
        <v>541</v>
      </c>
    </row>
    <row r="626" spans="1:13">
      <c r="A626" s="7">
        <v>40330</v>
      </c>
      <c r="B626" s="6">
        <v>4.0540540539999999</v>
      </c>
      <c r="C626" s="6">
        <v>8.2642920479999997</v>
      </c>
      <c r="D626" s="6">
        <v>-78.799918980000001</v>
      </c>
      <c r="E626" s="6">
        <v>8061.0666670000001</v>
      </c>
      <c r="F626" s="6">
        <v>137.7323926</v>
      </c>
      <c r="G626" s="6">
        <v>-1149.6145349999999</v>
      </c>
      <c r="H626" s="6">
        <v>154139.5</v>
      </c>
      <c r="I626" s="10" t="s">
        <v>441</v>
      </c>
      <c r="J626" s="22">
        <f t="shared" si="9"/>
        <v>-8.4459460000001485E-3</v>
      </c>
      <c r="K626" s="10">
        <v>75.34</v>
      </c>
      <c r="L626" s="10">
        <v>74.760000000000005</v>
      </c>
      <c r="M626" s="10" t="s">
        <v>541</v>
      </c>
    </row>
    <row r="627" spans="1:13">
      <c r="A627" s="7">
        <v>40360</v>
      </c>
      <c r="B627" s="6">
        <v>3.9310344829999999</v>
      </c>
      <c r="C627" s="6">
        <v>8.6195429390000005</v>
      </c>
      <c r="D627" s="6">
        <v>-77.612242519999995</v>
      </c>
      <c r="E627" s="6">
        <v>8044.580645</v>
      </c>
      <c r="F627" s="6">
        <v>129.4618346</v>
      </c>
      <c r="G627" s="6">
        <v>-1103.799317</v>
      </c>
      <c r="H627" s="6">
        <v>154807.41940000001</v>
      </c>
      <c r="I627" s="10" t="s">
        <v>441</v>
      </c>
      <c r="J627" s="22">
        <f t="shared" si="9"/>
        <v>-0.12301957099999994</v>
      </c>
      <c r="K627" s="10">
        <v>76.319999999999993</v>
      </c>
      <c r="L627" s="10">
        <v>75.58</v>
      </c>
      <c r="M627" s="10" t="s">
        <v>541</v>
      </c>
    </row>
    <row r="628" spans="1:13">
      <c r="A628" s="7">
        <v>40391</v>
      </c>
      <c r="B628" s="6">
        <v>5.4545454549999999</v>
      </c>
      <c r="C628" s="6">
        <v>8.9823358530000004</v>
      </c>
      <c r="D628" s="6">
        <v>-76.836743580000004</v>
      </c>
      <c r="E628" s="6">
        <v>8016.83871</v>
      </c>
      <c r="F628" s="6">
        <v>125.4067905</v>
      </c>
      <c r="G628" s="6">
        <v>-1062.5863380000001</v>
      </c>
      <c r="H628" s="6">
        <v>155149.9032</v>
      </c>
      <c r="I628" s="10" t="s">
        <v>441</v>
      </c>
      <c r="J628" s="22">
        <f t="shared" si="9"/>
        <v>1.523510972</v>
      </c>
      <c r="K628" s="10">
        <v>76.599999999999994</v>
      </c>
      <c r="L628" s="10">
        <v>77.040000000000006</v>
      </c>
      <c r="M628" s="10" t="s">
        <v>541</v>
      </c>
    </row>
    <row r="629" spans="1:13">
      <c r="A629" s="7">
        <v>40422</v>
      </c>
      <c r="B629" s="6">
        <v>5.3624999999999998</v>
      </c>
      <c r="C629" s="6">
        <v>9.3307053199999999</v>
      </c>
      <c r="D629" s="6">
        <v>-76.504565929999998</v>
      </c>
      <c r="E629" s="6">
        <v>8070.4</v>
      </c>
      <c r="F629" s="6">
        <v>125.2885081</v>
      </c>
      <c r="G629" s="6">
        <v>-966.52231700000004</v>
      </c>
      <c r="H629" s="6">
        <v>155722.0667</v>
      </c>
      <c r="I629" s="10" t="s">
        <v>441</v>
      </c>
      <c r="J629" s="22">
        <f t="shared" si="9"/>
        <v>-9.2045455000000054E-2</v>
      </c>
      <c r="K629" s="10">
        <v>75.239999999999995</v>
      </c>
      <c r="L629" s="10">
        <v>77.84</v>
      </c>
      <c r="M629" s="10" t="s">
        <v>541</v>
      </c>
    </row>
    <row r="630" spans="1:13">
      <c r="A630" s="7">
        <v>40452</v>
      </c>
      <c r="B630" s="6">
        <v>5.8421052629999997</v>
      </c>
      <c r="C630" s="6">
        <v>9.6765210909999997</v>
      </c>
      <c r="D630" s="6">
        <v>-76.548847370000004</v>
      </c>
      <c r="E630" s="6">
        <v>8103.741935</v>
      </c>
      <c r="F630" s="6">
        <v>126.92612459999999</v>
      </c>
      <c r="G630" s="6">
        <v>-848.67482199999995</v>
      </c>
      <c r="H630" s="6">
        <v>155851.22579999999</v>
      </c>
      <c r="I630" s="10" t="s">
        <v>441</v>
      </c>
      <c r="J630" s="22">
        <f t="shared" si="9"/>
        <v>0.47960526299999984</v>
      </c>
      <c r="K630" s="10">
        <v>81.89</v>
      </c>
      <c r="L630" s="10">
        <v>82.67</v>
      </c>
      <c r="M630" s="10" t="s">
        <v>541</v>
      </c>
    </row>
    <row r="631" spans="1:13">
      <c r="A631" s="7">
        <v>40483</v>
      </c>
      <c r="B631" s="6">
        <v>5.1150000000000002</v>
      </c>
      <c r="C631" s="6">
        <v>10.080719520000001</v>
      </c>
      <c r="D631" s="6">
        <v>-76.639974890000005</v>
      </c>
      <c r="E631" s="6">
        <v>8097.5</v>
      </c>
      <c r="F631" s="6">
        <v>133.06759640000001</v>
      </c>
      <c r="G631" s="6">
        <v>-739.48699790000001</v>
      </c>
      <c r="H631" s="6">
        <v>155850.6</v>
      </c>
      <c r="I631" s="10" t="s">
        <v>441</v>
      </c>
      <c r="J631" s="22">
        <f t="shared" si="9"/>
        <v>-0.72710526299999945</v>
      </c>
      <c r="K631" s="10">
        <v>84.25</v>
      </c>
      <c r="L631" s="10">
        <v>85.28</v>
      </c>
      <c r="M631" s="10" t="s">
        <v>541</v>
      </c>
    </row>
    <row r="632" spans="1:13">
      <c r="A632" s="7">
        <v>40513</v>
      </c>
      <c r="B632" s="6">
        <v>6</v>
      </c>
      <c r="C632" s="6">
        <v>10.526910989999999</v>
      </c>
      <c r="D632" s="6">
        <v>-76.481505830000003</v>
      </c>
      <c r="E632" s="6">
        <v>8093.7096769999998</v>
      </c>
      <c r="F632" s="6">
        <v>148.40104070000001</v>
      </c>
      <c r="G632" s="6">
        <v>-703.79289949999998</v>
      </c>
      <c r="H632" s="6">
        <v>155987.74189999999</v>
      </c>
      <c r="I632" s="10" t="s">
        <v>441</v>
      </c>
      <c r="J632" s="22">
        <f t="shared" si="9"/>
        <v>0.88499999999999979</v>
      </c>
      <c r="K632" s="10">
        <v>89.15</v>
      </c>
      <c r="L632" s="10">
        <v>91.45</v>
      </c>
      <c r="M632" s="10" t="s">
        <v>541</v>
      </c>
    </row>
    <row r="633" spans="1:13">
      <c r="A633" s="7">
        <v>40544</v>
      </c>
      <c r="B633" s="6">
        <v>6.1764705879999999</v>
      </c>
      <c r="C633" s="6">
        <v>11.016912919999999</v>
      </c>
      <c r="D633" s="6">
        <v>-75.814904650000003</v>
      </c>
      <c r="E633" s="6">
        <v>8009.1935480000002</v>
      </c>
      <c r="F633" s="6">
        <v>171.73121320000001</v>
      </c>
      <c r="G633" s="6">
        <v>-700.14371110000002</v>
      </c>
      <c r="H633" s="6">
        <v>149574.03229999999</v>
      </c>
      <c r="I633" s="10" t="s">
        <v>441</v>
      </c>
      <c r="J633" s="22">
        <f t="shared" si="9"/>
        <v>0.17647058799999993</v>
      </c>
      <c r="K633" s="10">
        <v>89.17</v>
      </c>
      <c r="L633" s="10">
        <v>96.52</v>
      </c>
      <c r="M633" s="10" t="s">
        <v>541</v>
      </c>
    </row>
    <row r="634" spans="1:13">
      <c r="A634" s="7">
        <v>40575</v>
      </c>
      <c r="B634" s="6">
        <v>5</v>
      </c>
      <c r="C634" s="6">
        <v>11.47373189</v>
      </c>
      <c r="D634" s="6">
        <v>-74.755377679999995</v>
      </c>
      <c r="E634" s="6">
        <v>8094.9642860000004</v>
      </c>
      <c r="F634" s="6">
        <v>200.19184060000001</v>
      </c>
      <c r="G634" s="6">
        <v>-788.45874760000004</v>
      </c>
      <c r="H634" s="6">
        <v>150896.85709999999</v>
      </c>
      <c r="I634" s="10" t="s">
        <v>441</v>
      </c>
      <c r="J634" s="22">
        <f t="shared" si="9"/>
        <v>-1.1764705879999999</v>
      </c>
      <c r="K634" s="10">
        <v>88.58</v>
      </c>
      <c r="L634" s="10">
        <v>103.72</v>
      </c>
      <c r="M634" s="10" t="s">
        <v>541</v>
      </c>
    </row>
    <row r="635" spans="1:13">
      <c r="A635" s="7">
        <v>40603</v>
      </c>
      <c r="B635" s="6">
        <v>5</v>
      </c>
      <c r="C635" s="6">
        <v>11.8043867</v>
      </c>
      <c r="D635" s="6">
        <v>-73.402184399999996</v>
      </c>
      <c r="E635" s="6">
        <v>8067.8709680000002</v>
      </c>
      <c r="F635" s="6">
        <v>226.26486149999999</v>
      </c>
      <c r="G635" s="6">
        <v>-926.26965240000004</v>
      </c>
      <c r="H635" s="6">
        <v>151402.5484</v>
      </c>
      <c r="I635" s="10" t="s">
        <v>441</v>
      </c>
      <c r="J635" s="22">
        <f t="shared" si="9"/>
        <v>0</v>
      </c>
      <c r="K635" s="10">
        <v>102.86</v>
      </c>
      <c r="L635" s="10">
        <v>114.64</v>
      </c>
      <c r="M635" s="10" t="s">
        <v>541</v>
      </c>
    </row>
    <row r="636" spans="1:13">
      <c r="A636" s="7">
        <v>40634</v>
      </c>
      <c r="B636" s="6">
        <v>5.8</v>
      </c>
      <c r="C636" s="6">
        <v>12.0991172</v>
      </c>
      <c r="D636" s="6">
        <v>-71.42103942</v>
      </c>
      <c r="E636" s="6">
        <v>8109.4666669999997</v>
      </c>
      <c r="F636" s="6">
        <v>251.85136890000001</v>
      </c>
      <c r="G636" s="6">
        <v>-1104.6339599999999</v>
      </c>
      <c r="H636" s="6">
        <v>151578.13329999999</v>
      </c>
      <c r="I636" s="10" t="s">
        <v>441</v>
      </c>
      <c r="J636" s="22">
        <f t="shared" si="9"/>
        <v>0.79999999999999982</v>
      </c>
      <c r="K636" s="10">
        <v>109.53</v>
      </c>
      <c r="L636" s="10">
        <v>123.26</v>
      </c>
      <c r="M636" s="10" t="s">
        <v>541</v>
      </c>
    </row>
    <row r="637" spans="1:13">
      <c r="A637" s="7">
        <v>40664</v>
      </c>
      <c r="B637" s="6">
        <v>6</v>
      </c>
      <c r="C637" s="6">
        <v>12.318900490000001</v>
      </c>
      <c r="D637" s="6">
        <v>-69.15760066</v>
      </c>
      <c r="E637" s="6">
        <v>8034.9354839999996</v>
      </c>
      <c r="F637" s="6">
        <v>269.14185809999998</v>
      </c>
      <c r="G637" s="6">
        <v>-1267.52412</v>
      </c>
      <c r="H637" s="6">
        <v>151505.96770000001</v>
      </c>
      <c r="I637" s="10" t="s">
        <v>441</v>
      </c>
      <c r="J637" s="22">
        <f t="shared" si="9"/>
        <v>0.20000000000000018</v>
      </c>
      <c r="K637" s="10">
        <v>100.9</v>
      </c>
      <c r="L637" s="10">
        <v>114.99</v>
      </c>
      <c r="M637" s="10" t="s">
        <v>541</v>
      </c>
    </row>
    <row r="638" spans="1:13">
      <c r="A638" s="7">
        <v>40695</v>
      </c>
      <c r="B638" s="6">
        <v>8.5</v>
      </c>
      <c r="C638" s="6">
        <v>12.497954460000001</v>
      </c>
      <c r="D638" s="6">
        <v>-66.487974769999994</v>
      </c>
      <c r="E638" s="6">
        <v>8015.4</v>
      </c>
      <c r="F638" s="6">
        <v>279.94247660000002</v>
      </c>
      <c r="G638" s="6">
        <v>-1382.2932490000001</v>
      </c>
      <c r="H638" s="6">
        <v>159099.73329999999</v>
      </c>
      <c r="I638" s="10" t="s">
        <v>441</v>
      </c>
      <c r="J638" s="22">
        <f t="shared" si="9"/>
        <v>2.5</v>
      </c>
      <c r="K638" s="10">
        <v>96.26</v>
      </c>
      <c r="L638" s="10">
        <v>113.83</v>
      </c>
      <c r="M638" s="10" t="s">
        <v>541</v>
      </c>
    </row>
    <row r="639" spans="1:13">
      <c r="A639" s="7">
        <v>40725</v>
      </c>
      <c r="B639" s="6">
        <v>8.4</v>
      </c>
      <c r="C639" s="6">
        <v>12.640057000000001</v>
      </c>
      <c r="D639" s="6">
        <v>-63.91263404</v>
      </c>
      <c r="E639" s="6">
        <v>8081</v>
      </c>
      <c r="F639" s="6">
        <v>281.20593489999999</v>
      </c>
      <c r="G639" s="6">
        <v>-1434.4949160000001</v>
      </c>
      <c r="H639" s="6">
        <v>160900.4516</v>
      </c>
      <c r="I639" s="10" t="s">
        <v>441</v>
      </c>
      <c r="J639" s="22">
        <f t="shared" si="9"/>
        <v>-9.9999999999999645E-2</v>
      </c>
      <c r="K639" s="10">
        <v>97.3</v>
      </c>
      <c r="L639" s="10">
        <v>116.97</v>
      </c>
      <c r="M639" s="10" t="s">
        <v>541</v>
      </c>
    </row>
    <row r="640" spans="1:13">
      <c r="A640" s="7">
        <v>40756</v>
      </c>
      <c r="B640" s="6">
        <v>8</v>
      </c>
      <c r="C640" s="6">
        <v>12.77014784</v>
      </c>
      <c r="D640" s="6">
        <v>-61.778156469999999</v>
      </c>
      <c r="E640" s="6">
        <v>8142.16129</v>
      </c>
      <c r="F640" s="6">
        <v>277.60022889999999</v>
      </c>
      <c r="G640" s="6">
        <v>-1428.8706279999999</v>
      </c>
      <c r="H640" s="6">
        <v>163674.61290000001</v>
      </c>
      <c r="I640" s="10" t="s">
        <v>441</v>
      </c>
      <c r="J640" s="22">
        <f t="shared" si="9"/>
        <v>-0.40000000000000036</v>
      </c>
      <c r="K640" s="10">
        <v>86.33</v>
      </c>
      <c r="L640" s="10">
        <v>110.22</v>
      </c>
      <c r="M640" s="10" t="s">
        <v>541</v>
      </c>
    </row>
    <row r="641" spans="1:13">
      <c r="A641" s="7">
        <v>40787</v>
      </c>
      <c r="B641" s="6">
        <v>8</v>
      </c>
      <c r="C641" s="6">
        <v>12.91300575</v>
      </c>
      <c r="D641" s="6">
        <v>-60.748516809999998</v>
      </c>
      <c r="E641" s="6">
        <v>8224.4666670000006</v>
      </c>
      <c r="F641" s="6">
        <v>269.11831810000001</v>
      </c>
      <c r="G641" s="6">
        <v>-1451.364896</v>
      </c>
      <c r="H641" s="6">
        <v>165304.1</v>
      </c>
      <c r="I641" s="10" t="s">
        <v>441</v>
      </c>
      <c r="J641" s="22">
        <f t="shared" si="9"/>
        <v>0</v>
      </c>
      <c r="K641" s="10">
        <v>85.52</v>
      </c>
      <c r="L641" s="10">
        <v>112.83</v>
      </c>
      <c r="M641" s="10" t="s">
        <v>541</v>
      </c>
    </row>
    <row r="642" spans="1:13">
      <c r="A642" s="7">
        <v>40817</v>
      </c>
      <c r="B642" s="6">
        <v>8.5</v>
      </c>
      <c r="C642" s="6">
        <v>13.124573639999999</v>
      </c>
      <c r="D642" s="6">
        <v>-61.386660429999999</v>
      </c>
      <c r="E642" s="6">
        <v>8225.9354839999996</v>
      </c>
      <c r="F642" s="6">
        <v>260.09419969999999</v>
      </c>
      <c r="G642" s="6">
        <v>-1306.4514569999999</v>
      </c>
      <c r="H642" s="6">
        <v>166957.03229999999</v>
      </c>
      <c r="I642" s="10" t="s">
        <v>441</v>
      </c>
      <c r="J642" s="22">
        <f t="shared" si="9"/>
        <v>0.5</v>
      </c>
      <c r="K642" s="10">
        <v>86.32</v>
      </c>
      <c r="L642" s="10">
        <v>109.55</v>
      </c>
      <c r="M642" s="10" t="s">
        <v>541</v>
      </c>
    </row>
    <row r="643" spans="1:13">
      <c r="A643" s="7">
        <v>40848</v>
      </c>
      <c r="B643" s="6">
        <v>9.25</v>
      </c>
      <c r="C643" s="6">
        <v>13.51217827</v>
      </c>
      <c r="D643" s="6">
        <v>-64.845989720000006</v>
      </c>
      <c r="E643" s="6">
        <v>8208.5666669999991</v>
      </c>
      <c r="F643" s="6">
        <v>250.95165270000001</v>
      </c>
      <c r="G643" s="6">
        <v>-1232.5099319999999</v>
      </c>
      <c r="H643" s="6">
        <v>166979.76670000001</v>
      </c>
      <c r="I643" s="10" t="s">
        <v>441</v>
      </c>
      <c r="J643" s="22">
        <f t="shared" si="9"/>
        <v>0.75</v>
      </c>
      <c r="K643" s="10">
        <v>97.16</v>
      </c>
      <c r="L643" s="10">
        <v>110.77</v>
      </c>
      <c r="M643" s="10" t="s">
        <v>541</v>
      </c>
    </row>
    <row r="644" spans="1:13">
      <c r="A644" s="7">
        <v>40878</v>
      </c>
      <c r="B644" s="6">
        <v>11.2</v>
      </c>
      <c r="C644" s="6">
        <v>14.19195313</v>
      </c>
      <c r="D644" s="6">
        <v>-72.288466499999998</v>
      </c>
      <c r="E644" s="6">
        <v>8273.1935479999993</v>
      </c>
      <c r="F644" s="6">
        <v>243.44567040000001</v>
      </c>
      <c r="G644" s="6">
        <v>-1173.5121200000001</v>
      </c>
      <c r="H644" s="6">
        <v>166999</v>
      </c>
      <c r="I644" s="10" t="s">
        <v>441</v>
      </c>
      <c r="J644" s="22">
        <f t="shared" si="9"/>
        <v>1.9499999999999993</v>
      </c>
      <c r="K644" s="10">
        <v>98.56</v>
      </c>
      <c r="L644" s="10">
        <v>107.87</v>
      </c>
      <c r="M644" s="10" t="s">
        <v>541</v>
      </c>
    </row>
    <row r="645" spans="1:13">
      <c r="A645" s="7">
        <v>40909</v>
      </c>
      <c r="B645" s="6">
        <v>10.25</v>
      </c>
      <c r="C645" s="6">
        <v>15.24588348</v>
      </c>
      <c r="D645" s="6">
        <v>-85.487217580000006</v>
      </c>
      <c r="E645" s="6">
        <v>8057.741935</v>
      </c>
      <c r="F645" s="6">
        <v>237.6169529</v>
      </c>
      <c r="G645" s="6">
        <v>-1169.3686130000001</v>
      </c>
      <c r="H645" s="6">
        <v>148776.38709999999</v>
      </c>
      <c r="I645" s="10" t="s">
        <v>441</v>
      </c>
      <c r="J645" s="22">
        <f t="shared" si="9"/>
        <v>-0.94999999999999929</v>
      </c>
      <c r="K645" s="10">
        <v>100.27</v>
      </c>
      <c r="L645" s="10">
        <v>110.69</v>
      </c>
      <c r="M645" s="10" t="s">
        <v>541</v>
      </c>
    </row>
    <row r="646" spans="1:13">
      <c r="A646" s="7">
        <v>40940</v>
      </c>
      <c r="B646" s="6">
        <v>12</v>
      </c>
      <c r="C646" s="6">
        <v>16.633260060000001</v>
      </c>
      <c r="D646" s="6">
        <v>-103.93908020000001</v>
      </c>
      <c r="E646" s="6">
        <v>8217.0689660000007</v>
      </c>
      <c r="F646" s="6">
        <v>240.71824710000001</v>
      </c>
      <c r="G646" s="6">
        <v>-1218.0577820000001</v>
      </c>
      <c r="H646" s="6">
        <v>150044.34479999999</v>
      </c>
      <c r="I646" s="10" t="s">
        <v>441</v>
      </c>
      <c r="J646" s="22">
        <f t="shared" ref="J646:J681" si="10">B646-B645</f>
        <v>1.75</v>
      </c>
      <c r="K646" s="10">
        <v>102.2</v>
      </c>
      <c r="L646" s="10">
        <v>119.33</v>
      </c>
      <c r="M646" s="10" t="s">
        <v>541</v>
      </c>
    </row>
    <row r="647" spans="1:13">
      <c r="A647" s="7">
        <v>40969</v>
      </c>
      <c r="B647" s="6">
        <v>9</v>
      </c>
      <c r="C647" s="6">
        <v>18.09107573</v>
      </c>
      <c r="D647" s="6">
        <v>-126.09460180000001</v>
      </c>
      <c r="E647" s="6">
        <v>8320.3548389999996</v>
      </c>
      <c r="F647" s="6">
        <v>254.5632434</v>
      </c>
      <c r="G647" s="6">
        <v>-1284.9786999999999</v>
      </c>
      <c r="H647" s="6">
        <v>150884.87100000001</v>
      </c>
      <c r="I647" s="10" t="s">
        <v>441</v>
      </c>
      <c r="J647" s="22">
        <f t="shared" si="10"/>
        <v>-3</v>
      </c>
      <c r="K647" s="10">
        <v>106.16</v>
      </c>
      <c r="L647" s="10">
        <v>125.45</v>
      </c>
      <c r="M647" s="10" t="s">
        <v>541</v>
      </c>
    </row>
    <row r="648" spans="1:13">
      <c r="A648" s="7">
        <v>41000</v>
      </c>
      <c r="B648" s="6">
        <v>11</v>
      </c>
      <c r="C648" s="6">
        <v>19.639283979999998</v>
      </c>
      <c r="D648" s="6">
        <v>-154.60734629999999</v>
      </c>
      <c r="E648" s="6">
        <v>8404.8666670000002</v>
      </c>
      <c r="F648" s="6">
        <v>281.74729289999999</v>
      </c>
      <c r="G648" s="6">
        <v>-1316.2269180000001</v>
      </c>
      <c r="H648" s="6">
        <v>154705.5</v>
      </c>
      <c r="I648" s="10" t="s">
        <v>441</v>
      </c>
      <c r="J648" s="22">
        <f t="shared" si="10"/>
        <v>2</v>
      </c>
      <c r="K648" s="10">
        <v>103.32</v>
      </c>
      <c r="L648" s="10">
        <v>119.75</v>
      </c>
      <c r="M648" s="10" t="s">
        <v>541</v>
      </c>
    </row>
    <row r="649" spans="1:13">
      <c r="A649" s="7">
        <v>41030</v>
      </c>
      <c r="B649" s="6">
        <v>15.25</v>
      </c>
      <c r="C649" s="6">
        <v>21.045406809999999</v>
      </c>
      <c r="D649" s="6">
        <v>-185.80878300000001</v>
      </c>
      <c r="E649" s="6">
        <v>8393.3225810000004</v>
      </c>
      <c r="F649" s="6">
        <v>310.36034799999999</v>
      </c>
      <c r="G649" s="6">
        <v>-1279.2457629999999</v>
      </c>
      <c r="H649" s="6">
        <v>154974.16130000001</v>
      </c>
      <c r="I649" s="10" t="s">
        <v>441</v>
      </c>
      <c r="J649" s="22">
        <f t="shared" si="10"/>
        <v>4.25</v>
      </c>
      <c r="K649" s="10">
        <v>94.66</v>
      </c>
      <c r="L649" s="10">
        <v>110.34</v>
      </c>
      <c r="M649" s="10" t="s">
        <v>541</v>
      </c>
    </row>
    <row r="650" spans="1:13">
      <c r="A650" s="7">
        <v>41061</v>
      </c>
      <c r="B650" s="6">
        <v>17.8</v>
      </c>
      <c r="C650" s="6">
        <v>22.44139234</v>
      </c>
      <c r="D650" s="6">
        <v>-222.4050402</v>
      </c>
      <c r="E650" s="6">
        <v>8582.4</v>
      </c>
      <c r="F650" s="6">
        <v>340.8761652</v>
      </c>
      <c r="G650" s="6">
        <v>-1187.191153</v>
      </c>
      <c r="H650" s="6">
        <v>167677.26670000001</v>
      </c>
      <c r="I650" s="10" t="s">
        <v>441</v>
      </c>
      <c r="J650" s="22">
        <f t="shared" si="10"/>
        <v>2.5500000000000007</v>
      </c>
      <c r="K650" s="10">
        <v>82.3</v>
      </c>
      <c r="L650" s="10">
        <v>95.16</v>
      </c>
      <c r="M650" s="10" t="s">
        <v>541</v>
      </c>
    </row>
    <row r="651" spans="1:13">
      <c r="A651" s="7">
        <v>41091</v>
      </c>
      <c r="B651" s="6">
        <v>14.5</v>
      </c>
      <c r="C651" s="6">
        <v>23.83996299</v>
      </c>
      <c r="D651" s="6">
        <v>-277.20533599999999</v>
      </c>
      <c r="E651" s="6">
        <v>8986.0322579999993</v>
      </c>
      <c r="F651" s="6">
        <v>368.7561953</v>
      </c>
      <c r="G651" s="6">
        <v>-1053.353116</v>
      </c>
      <c r="H651" s="6">
        <v>174411.83869999999</v>
      </c>
      <c r="I651" s="10" t="s">
        <v>441</v>
      </c>
      <c r="J651" s="22">
        <f t="shared" si="10"/>
        <v>-3.3000000000000007</v>
      </c>
      <c r="K651" s="10">
        <v>87.9</v>
      </c>
      <c r="L651" s="10">
        <v>102.62</v>
      </c>
      <c r="M651" s="10" t="s">
        <v>541</v>
      </c>
    </row>
    <row r="652" spans="1:13">
      <c r="A652" s="7">
        <v>41122</v>
      </c>
      <c r="B652" s="6">
        <v>14.2</v>
      </c>
      <c r="C652" s="6">
        <v>25.426414260000001</v>
      </c>
      <c r="D652" s="6">
        <v>-332.50628310000002</v>
      </c>
      <c r="E652" s="6">
        <v>9432.1290320000007</v>
      </c>
      <c r="F652" s="6">
        <v>398.13589459999997</v>
      </c>
      <c r="G652" s="6">
        <v>-953.66247350000003</v>
      </c>
      <c r="H652" s="6">
        <v>184376.32260000001</v>
      </c>
      <c r="I652" s="10" t="s">
        <v>441</v>
      </c>
      <c r="J652" s="22">
        <f t="shared" si="10"/>
        <v>-0.30000000000000071</v>
      </c>
      <c r="K652" s="10">
        <v>94.13</v>
      </c>
      <c r="L652" s="10">
        <v>113.36</v>
      </c>
      <c r="M652" s="10" t="s">
        <v>541</v>
      </c>
    </row>
    <row r="653" spans="1:13">
      <c r="A653" s="7">
        <v>41153</v>
      </c>
      <c r="B653" s="6">
        <v>14</v>
      </c>
      <c r="C653" s="6">
        <v>27.525842189999999</v>
      </c>
      <c r="D653" s="6">
        <v>-385.85787829999998</v>
      </c>
      <c r="E653" s="6">
        <v>10369.133330000001</v>
      </c>
      <c r="F653" s="6">
        <v>429.66258470000002</v>
      </c>
      <c r="G653" s="6">
        <v>-892.18888860000004</v>
      </c>
      <c r="H653" s="6">
        <v>194909.86670000001</v>
      </c>
      <c r="I653" s="10" t="s">
        <v>441</v>
      </c>
      <c r="J653" s="22">
        <f t="shared" si="10"/>
        <v>-0.19999999999999929</v>
      </c>
      <c r="K653" s="10">
        <v>94.51</v>
      </c>
      <c r="L653" s="10">
        <v>112.86</v>
      </c>
      <c r="M653" s="10" t="s">
        <v>541</v>
      </c>
    </row>
    <row r="654" spans="1:13">
      <c r="A654" s="7">
        <v>41183</v>
      </c>
      <c r="B654" s="6">
        <v>19.25</v>
      </c>
      <c r="C654" s="6">
        <v>30.40408923</v>
      </c>
      <c r="D654" s="6">
        <v>-436.01665530000002</v>
      </c>
      <c r="E654" s="6">
        <v>10579.64516</v>
      </c>
      <c r="F654" s="6">
        <v>461.72300689999997</v>
      </c>
      <c r="G654" s="6">
        <v>-907.63152330000003</v>
      </c>
      <c r="H654" s="6">
        <v>195626.51610000001</v>
      </c>
      <c r="I654" s="10" t="s">
        <v>441</v>
      </c>
      <c r="J654" s="22">
        <f t="shared" si="10"/>
        <v>5.25</v>
      </c>
      <c r="K654" s="10">
        <v>89.49</v>
      </c>
      <c r="L654" s="10">
        <v>111.71</v>
      </c>
      <c r="M654" s="10" t="s">
        <v>541</v>
      </c>
    </row>
    <row r="655" spans="1:13">
      <c r="A655" s="7">
        <v>41214</v>
      </c>
      <c r="B655" s="6">
        <v>22.4</v>
      </c>
      <c r="C655" s="6">
        <v>34.373134890000003</v>
      </c>
      <c r="D655" s="6">
        <v>-486.90940519999998</v>
      </c>
      <c r="E655" s="6">
        <v>11310.366669999999</v>
      </c>
      <c r="F655" s="6">
        <v>503.00676759999999</v>
      </c>
      <c r="G655" s="6">
        <v>-1026.3946579999999</v>
      </c>
      <c r="H655" s="6">
        <v>201779.6</v>
      </c>
      <c r="I655" s="10" t="s">
        <v>441</v>
      </c>
      <c r="J655" s="22">
        <f t="shared" si="10"/>
        <v>3.1499999999999986</v>
      </c>
      <c r="K655" s="10">
        <v>86.53</v>
      </c>
      <c r="L655" s="10">
        <v>109.06</v>
      </c>
      <c r="M655" s="10" t="s">
        <v>541</v>
      </c>
    </row>
    <row r="656" spans="1:13">
      <c r="A656" s="7">
        <v>41244</v>
      </c>
      <c r="B656" s="6">
        <v>23.5</v>
      </c>
      <c r="C656" s="6">
        <v>38.99857772</v>
      </c>
      <c r="D656" s="6">
        <v>-535.70462840000005</v>
      </c>
      <c r="E656" s="6">
        <v>12373.87097</v>
      </c>
      <c r="F656" s="6">
        <v>577.68098699999996</v>
      </c>
      <c r="G656" s="6">
        <v>-1011.178124</v>
      </c>
      <c r="H656" s="6">
        <v>211936.80650000001</v>
      </c>
      <c r="I656" s="10" t="s">
        <v>441</v>
      </c>
      <c r="J656" s="22">
        <f t="shared" si="10"/>
        <v>1.1000000000000014</v>
      </c>
      <c r="K656" s="10">
        <v>87.86</v>
      </c>
      <c r="L656" s="10">
        <v>109.49</v>
      </c>
      <c r="M656" s="10" t="s">
        <v>541</v>
      </c>
    </row>
    <row r="657" spans="1:13">
      <c r="A657" s="7">
        <v>41275</v>
      </c>
      <c r="B657" s="6">
        <v>24.75</v>
      </c>
      <c r="C657" s="6">
        <v>44.304717240000002</v>
      </c>
      <c r="D657" s="6">
        <v>-586.03502690000005</v>
      </c>
      <c r="E657" s="6">
        <v>10187.35484</v>
      </c>
      <c r="F657" s="6">
        <v>691.38067320000005</v>
      </c>
      <c r="G657" s="6">
        <v>-1606.0468330000001</v>
      </c>
      <c r="H657" s="6">
        <v>203631</v>
      </c>
      <c r="I657" s="10" t="s">
        <v>441</v>
      </c>
      <c r="J657" s="22">
        <f t="shared" si="10"/>
        <v>1.25</v>
      </c>
      <c r="K657" s="10">
        <v>94.76</v>
      </c>
      <c r="L657" s="10">
        <v>112.96</v>
      </c>
      <c r="M657" s="10" t="s">
        <v>541</v>
      </c>
    </row>
    <row r="658" spans="1:13">
      <c r="A658" s="7">
        <v>41306</v>
      </c>
      <c r="B658" s="6">
        <v>22.75</v>
      </c>
      <c r="C658" s="6">
        <v>49.889075720000001</v>
      </c>
      <c r="D658" s="6">
        <v>-636.57910660000005</v>
      </c>
      <c r="E658" s="6">
        <v>10869.03571</v>
      </c>
      <c r="F658" s="6">
        <v>835.47925450000002</v>
      </c>
      <c r="G658" s="6">
        <v>-2097.632834</v>
      </c>
      <c r="H658" s="6">
        <v>222745.42860000001</v>
      </c>
      <c r="I658" s="10" t="s">
        <v>441</v>
      </c>
      <c r="J658" s="22">
        <f t="shared" si="10"/>
        <v>-2</v>
      </c>
      <c r="K658" s="10">
        <v>95.31</v>
      </c>
      <c r="L658" s="10">
        <v>116.05</v>
      </c>
      <c r="M658" s="10" t="s">
        <v>541</v>
      </c>
    </row>
    <row r="659" spans="1:13">
      <c r="A659" s="7">
        <v>41334</v>
      </c>
      <c r="B659" s="6">
        <v>21.8</v>
      </c>
      <c r="C659" s="6">
        <v>54.952796360000001</v>
      </c>
      <c r="D659" s="6">
        <v>-682.61158320000004</v>
      </c>
      <c r="E659" s="6">
        <v>12046.54839</v>
      </c>
      <c r="F659" s="6">
        <v>975.77353240000002</v>
      </c>
      <c r="G659" s="6">
        <v>-2620.233635</v>
      </c>
      <c r="H659" s="6">
        <v>233982</v>
      </c>
      <c r="I659" s="10" t="s">
        <v>441</v>
      </c>
      <c r="J659" s="22">
        <f t="shared" si="10"/>
        <v>-0.94999999999999929</v>
      </c>
      <c r="K659" s="10">
        <v>92.94</v>
      </c>
      <c r="L659" s="10">
        <v>108.47</v>
      </c>
      <c r="M659" s="10" t="s">
        <v>541</v>
      </c>
    </row>
    <row r="660" spans="1:13">
      <c r="A660" s="7">
        <v>41365</v>
      </c>
      <c r="B660" s="6">
        <v>22.5</v>
      </c>
      <c r="C660" s="6">
        <v>60.413175010000003</v>
      </c>
      <c r="D660" s="6">
        <v>-734.17209639999999</v>
      </c>
      <c r="E660" s="6">
        <v>12686.866669999999</v>
      </c>
      <c r="F660" s="6">
        <v>1144.5822089999999</v>
      </c>
      <c r="G660" s="6">
        <v>-3242.6224769999999</v>
      </c>
      <c r="H660" s="6">
        <v>271674.56670000002</v>
      </c>
      <c r="I660" s="10" t="s">
        <v>441</v>
      </c>
      <c r="J660" s="22">
        <f t="shared" si="10"/>
        <v>0.69999999999999929</v>
      </c>
      <c r="K660" s="10">
        <v>92.02</v>
      </c>
      <c r="L660" s="10">
        <v>102.25</v>
      </c>
      <c r="M660" s="10" t="s">
        <v>541</v>
      </c>
    </row>
    <row r="661" spans="1:13">
      <c r="A661" s="7">
        <v>41395</v>
      </c>
      <c r="B661" s="6">
        <v>24.4</v>
      </c>
      <c r="C661" s="6">
        <v>65.905017729999997</v>
      </c>
      <c r="D661" s="6">
        <v>-784.80266319999998</v>
      </c>
      <c r="E661" s="6">
        <v>12947.41935</v>
      </c>
      <c r="F661" s="6">
        <v>1325.642355</v>
      </c>
      <c r="G661" s="6">
        <v>-3740.1283060000001</v>
      </c>
      <c r="H661" s="6">
        <v>285887.48389999999</v>
      </c>
      <c r="I661" s="10" t="s">
        <v>441</v>
      </c>
      <c r="J661" s="22">
        <f t="shared" si="10"/>
        <v>1.8999999999999986</v>
      </c>
      <c r="K661" s="10">
        <v>94.51</v>
      </c>
      <c r="L661" s="10">
        <v>102.56</v>
      </c>
      <c r="M661" s="10" t="s">
        <v>541</v>
      </c>
    </row>
    <row r="662" spans="1:13">
      <c r="A662" s="7">
        <v>41426</v>
      </c>
      <c r="B662" s="6">
        <v>26.25</v>
      </c>
      <c r="C662" s="6">
        <v>72.080801840000007</v>
      </c>
      <c r="D662" s="6">
        <v>-837.98379950000003</v>
      </c>
      <c r="E662" s="6">
        <v>16004.5</v>
      </c>
      <c r="F662" s="6">
        <v>1552.2036539999999</v>
      </c>
      <c r="G662" s="6">
        <v>-4725.0344699999996</v>
      </c>
      <c r="H662" s="6">
        <v>324883.8333</v>
      </c>
      <c r="I662" s="10" t="s">
        <v>441</v>
      </c>
      <c r="J662" s="22">
        <f t="shared" si="10"/>
        <v>1.8500000000000014</v>
      </c>
      <c r="K662" s="10">
        <v>95.77</v>
      </c>
      <c r="L662" s="10">
        <v>102.92</v>
      </c>
      <c r="M662" s="10" t="s">
        <v>541</v>
      </c>
    </row>
    <row r="663" spans="1:13">
      <c r="A663" s="7">
        <v>41456</v>
      </c>
      <c r="B663" s="6">
        <v>24.25</v>
      </c>
      <c r="C663" s="6">
        <v>78.494688510000003</v>
      </c>
      <c r="D663" s="6">
        <v>-890.35755510000001</v>
      </c>
      <c r="E663" s="6">
        <v>18986.41935</v>
      </c>
      <c r="F663" s="6">
        <v>1793.6473209999999</v>
      </c>
      <c r="G663" s="6">
        <v>-6108.6081670000003</v>
      </c>
      <c r="H663" s="6">
        <v>463087.70970000001</v>
      </c>
      <c r="I663" s="10" t="s">
        <v>441</v>
      </c>
      <c r="J663" s="22">
        <f t="shared" si="10"/>
        <v>-2</v>
      </c>
      <c r="K663" s="10">
        <v>104.67</v>
      </c>
      <c r="L663" s="10">
        <v>107.93</v>
      </c>
      <c r="M663" s="10" t="s">
        <v>541</v>
      </c>
    </row>
    <row r="664" spans="1:13">
      <c r="A664" s="7">
        <v>41487</v>
      </c>
      <c r="B664" s="6">
        <v>23.6</v>
      </c>
      <c r="C664" s="6">
        <v>85.439460319999995</v>
      </c>
      <c r="D664" s="6">
        <v>-945.47598359999995</v>
      </c>
      <c r="E664" s="6">
        <v>21770.64516</v>
      </c>
      <c r="F664" s="6">
        <v>2038.346483</v>
      </c>
      <c r="G664" s="6">
        <v>-7781.1509900000001</v>
      </c>
      <c r="H664" s="6">
        <v>511722.54840000003</v>
      </c>
      <c r="I664" s="10" t="s">
        <v>441</v>
      </c>
      <c r="J664" s="22">
        <f t="shared" si="10"/>
        <v>-0.64999999999999858</v>
      </c>
      <c r="K664" s="10">
        <v>106.57</v>
      </c>
      <c r="L664" s="10">
        <v>111.28</v>
      </c>
      <c r="M664" s="10" t="s">
        <v>541</v>
      </c>
    </row>
    <row r="665" spans="1:13">
      <c r="A665" s="7">
        <v>41518</v>
      </c>
      <c r="B665" s="6">
        <v>22.25</v>
      </c>
      <c r="C665" s="6">
        <v>92.598545299999998</v>
      </c>
      <c r="D665" s="6">
        <v>-1001.592656</v>
      </c>
      <c r="E665" s="6">
        <v>24003.733329999999</v>
      </c>
      <c r="F665" s="6">
        <v>2286.9167069999999</v>
      </c>
      <c r="G665" s="6">
        <v>-9552.3341220000002</v>
      </c>
      <c r="H665" s="6">
        <v>546642.13329999999</v>
      </c>
      <c r="I665" s="10" t="s">
        <v>441</v>
      </c>
      <c r="J665" s="22">
        <f t="shared" si="10"/>
        <v>-1.3500000000000014</v>
      </c>
      <c r="K665" s="10">
        <v>106.29</v>
      </c>
      <c r="L665" s="10">
        <v>111.6</v>
      </c>
      <c r="M665" s="10" t="s">
        <v>541</v>
      </c>
    </row>
    <row r="666" spans="1:13">
      <c r="A666" s="7">
        <v>41548</v>
      </c>
      <c r="B666" s="6">
        <v>21.5</v>
      </c>
      <c r="C666" s="6">
        <v>99.642462910000006</v>
      </c>
      <c r="D666" s="6">
        <v>-1056.767345</v>
      </c>
      <c r="E666" s="6">
        <v>20542.70968</v>
      </c>
      <c r="F666" s="6">
        <v>2474.193491</v>
      </c>
      <c r="G666" s="6">
        <v>-11312.9264</v>
      </c>
      <c r="H666" s="6">
        <v>546389.51610000001</v>
      </c>
      <c r="I666" s="10" t="s">
        <v>441</v>
      </c>
      <c r="J666" s="22">
        <f t="shared" si="10"/>
        <v>-0.75</v>
      </c>
      <c r="K666" s="10">
        <v>100.54</v>
      </c>
      <c r="L666" s="10">
        <v>109.08</v>
      </c>
      <c r="M666" s="10" t="s">
        <v>541</v>
      </c>
    </row>
    <row r="667" spans="1:13">
      <c r="A667" s="7">
        <v>41579</v>
      </c>
      <c r="B667" s="6">
        <v>22.8</v>
      </c>
      <c r="C667" s="6">
        <v>106.9727426</v>
      </c>
      <c r="D667" s="6">
        <v>-1114.5835420000001</v>
      </c>
      <c r="E667" s="6">
        <v>23126.266670000001</v>
      </c>
      <c r="F667" s="6">
        <v>2634.331514</v>
      </c>
      <c r="G667" s="6">
        <v>-13161.182419999999</v>
      </c>
      <c r="H667" s="6">
        <v>593538.76670000004</v>
      </c>
      <c r="I667" s="10" t="s">
        <v>441</v>
      </c>
      <c r="J667" s="22">
        <f t="shared" si="10"/>
        <v>1.3000000000000007</v>
      </c>
      <c r="K667" s="10">
        <v>93.86</v>
      </c>
      <c r="L667" s="10">
        <v>107.79</v>
      </c>
      <c r="M667" s="10" t="s">
        <v>541</v>
      </c>
    </row>
    <row r="668" spans="1:13">
      <c r="A668" s="7">
        <v>41609</v>
      </c>
      <c r="B668" s="6">
        <v>22.75</v>
      </c>
      <c r="C668" s="6">
        <v>114.0792251</v>
      </c>
      <c r="D668" s="6">
        <v>-1171.224737</v>
      </c>
      <c r="E668" s="6">
        <v>24241.51613</v>
      </c>
      <c r="F668" s="6">
        <v>2779.5527849999999</v>
      </c>
      <c r="G668" s="6">
        <v>-14969.4223</v>
      </c>
      <c r="H668" s="6">
        <v>675636.16130000004</v>
      </c>
      <c r="I668" s="10" t="s">
        <v>441</v>
      </c>
      <c r="J668" s="22">
        <f t="shared" si="10"/>
        <v>-5.0000000000000711E-2</v>
      </c>
      <c r="K668" s="10">
        <v>97.63</v>
      </c>
      <c r="L668" s="10">
        <v>110.76</v>
      </c>
      <c r="M668" s="10" t="s">
        <v>541</v>
      </c>
    </row>
    <row r="669" spans="1:13">
      <c r="A669" s="7">
        <v>41640</v>
      </c>
      <c r="B669" s="6">
        <v>22.2</v>
      </c>
      <c r="C669" s="6">
        <v>121.4168416</v>
      </c>
      <c r="D669" s="6">
        <v>-1230.382112</v>
      </c>
      <c r="E669" s="6">
        <v>19276.09677</v>
      </c>
      <c r="F669" s="6">
        <v>2926.0273430000002</v>
      </c>
      <c r="G669" s="6">
        <v>-16854.8789</v>
      </c>
      <c r="H669" s="6">
        <v>695451.51610000001</v>
      </c>
      <c r="I669" s="10" t="s">
        <v>441</v>
      </c>
      <c r="J669" s="22">
        <f t="shared" si="10"/>
        <v>-0.55000000000000071</v>
      </c>
      <c r="K669" s="10">
        <v>94.62</v>
      </c>
      <c r="L669" s="10">
        <v>108.12</v>
      </c>
      <c r="M669" s="10" t="s">
        <v>541</v>
      </c>
    </row>
    <row r="670" spans="1:13">
      <c r="A670" s="7">
        <v>41671</v>
      </c>
      <c r="B670" s="6">
        <v>23.5</v>
      </c>
      <c r="C670" s="6">
        <v>128.73665130000001</v>
      </c>
      <c r="D670" s="6">
        <v>-1290.098156</v>
      </c>
      <c r="E670" s="6">
        <v>21329.21429</v>
      </c>
      <c r="F670" s="6">
        <v>3070.596372</v>
      </c>
      <c r="G670" s="6">
        <v>-18758.063730000002</v>
      </c>
      <c r="H670" s="6">
        <v>724838.60710000002</v>
      </c>
      <c r="I670" s="10" t="s">
        <v>441</v>
      </c>
      <c r="J670" s="22">
        <f t="shared" si="10"/>
        <v>1.3000000000000007</v>
      </c>
      <c r="K670" s="10">
        <v>100.82</v>
      </c>
      <c r="L670" s="10">
        <v>108.9</v>
      </c>
      <c r="M670" s="10" t="s">
        <v>541</v>
      </c>
    </row>
    <row r="671" spans="1:13">
      <c r="A671" s="7">
        <v>41699</v>
      </c>
      <c r="B671" s="6">
        <v>24</v>
      </c>
      <c r="C671" s="6">
        <v>135.33040500000001</v>
      </c>
      <c r="D671" s="6">
        <v>-1344.4545029999999</v>
      </c>
      <c r="E671" s="6">
        <v>23919.16129</v>
      </c>
      <c r="F671" s="6">
        <v>3197.7173090000001</v>
      </c>
      <c r="G671" s="6">
        <v>-20495.18679</v>
      </c>
      <c r="H671" s="6">
        <v>803043.93550000002</v>
      </c>
      <c r="I671" s="10" t="s">
        <v>441</v>
      </c>
      <c r="J671" s="22">
        <f t="shared" si="10"/>
        <v>0.5</v>
      </c>
      <c r="K671" s="10">
        <v>100.8</v>
      </c>
      <c r="L671" s="10">
        <v>107.48</v>
      </c>
      <c r="M671" s="10" t="s">
        <v>541</v>
      </c>
    </row>
    <row r="672" spans="1:13">
      <c r="A672" s="7">
        <v>41730</v>
      </c>
      <c r="B672" s="6">
        <v>22.5</v>
      </c>
      <c r="C672" s="6">
        <v>142.63057610000001</v>
      </c>
      <c r="D672" s="6">
        <v>-1405.039448</v>
      </c>
      <c r="E672" s="6">
        <v>24859.5</v>
      </c>
      <c r="F672" s="6">
        <v>3334.5426480000001</v>
      </c>
      <c r="G672" s="6">
        <v>-22444.19025</v>
      </c>
      <c r="H672" s="6">
        <v>888849.2</v>
      </c>
      <c r="I672" s="10" t="s">
        <v>441</v>
      </c>
      <c r="J672" s="22">
        <f t="shared" si="10"/>
        <v>-1.5</v>
      </c>
      <c r="K672" s="10">
        <v>102.07</v>
      </c>
      <c r="L672" s="10">
        <v>107.76</v>
      </c>
      <c r="M672" s="10" t="s">
        <v>541</v>
      </c>
    </row>
    <row r="673" spans="1:13">
      <c r="A673" s="7">
        <v>41760</v>
      </c>
      <c r="B673" s="6">
        <v>21.2</v>
      </c>
      <c r="C673" s="6">
        <v>149.72526980000001</v>
      </c>
      <c r="D673" s="6">
        <v>-1464.0246299999999</v>
      </c>
      <c r="E673" s="6">
        <v>27594.54839</v>
      </c>
      <c r="F673" s="6">
        <v>3463.9186580000001</v>
      </c>
      <c r="G673" s="6">
        <v>-24363.650689999999</v>
      </c>
      <c r="H673" s="6">
        <v>947303.06449999998</v>
      </c>
      <c r="I673" s="10" t="s">
        <v>441</v>
      </c>
      <c r="J673" s="22">
        <f t="shared" si="10"/>
        <v>-1.3000000000000007</v>
      </c>
      <c r="K673" s="10">
        <v>102.18</v>
      </c>
      <c r="L673" s="10">
        <v>109.54</v>
      </c>
      <c r="M673" s="10" t="s">
        <v>541</v>
      </c>
    </row>
    <row r="674" spans="1:13">
      <c r="A674" s="7">
        <v>41791</v>
      </c>
      <c r="B674" s="6">
        <v>25.5</v>
      </c>
      <c r="C674" s="6">
        <v>157.09258199999999</v>
      </c>
      <c r="D674" s="6">
        <v>-1525.2975409999999</v>
      </c>
      <c r="E674" s="6">
        <v>28868.966670000002</v>
      </c>
      <c r="F674" s="6">
        <v>3592.516318</v>
      </c>
      <c r="G674" s="6">
        <v>-26389.732029999999</v>
      </c>
      <c r="H674" s="6">
        <v>1056675.7</v>
      </c>
      <c r="I674" s="10" t="s">
        <v>441</v>
      </c>
      <c r="J674" s="22">
        <f t="shared" si="10"/>
        <v>4.3000000000000007</v>
      </c>
      <c r="K674" s="10">
        <v>105.79</v>
      </c>
      <c r="L674" s="10">
        <v>111.8</v>
      </c>
      <c r="M674" s="10" t="s">
        <v>541</v>
      </c>
    </row>
    <row r="675" spans="1:13">
      <c r="A675" s="7">
        <v>41821</v>
      </c>
      <c r="B675" s="6">
        <v>29.25</v>
      </c>
      <c r="C675" s="6">
        <v>164.2550846</v>
      </c>
      <c r="D675" s="6">
        <v>-1584.8678339999999</v>
      </c>
      <c r="E675" s="6">
        <v>30766.306629999999</v>
      </c>
      <c r="F675" s="6">
        <v>3711.0842050000001</v>
      </c>
      <c r="G675" s="6">
        <v>-28398.376530000001</v>
      </c>
      <c r="H675" s="6">
        <v>1272950.818</v>
      </c>
      <c r="I675" s="10" t="s">
        <v>441</v>
      </c>
      <c r="J675" s="22">
        <f t="shared" si="10"/>
        <v>3.75</v>
      </c>
      <c r="K675" s="10">
        <v>103.59</v>
      </c>
      <c r="L675" s="10">
        <v>106.77</v>
      </c>
      <c r="M675" s="10" t="s">
        <v>541</v>
      </c>
    </row>
    <row r="676" spans="1:13">
      <c r="A676" s="7">
        <v>41852</v>
      </c>
      <c r="B676" s="6">
        <v>28.6</v>
      </c>
      <c r="C676" s="6">
        <v>171.68834340000001</v>
      </c>
      <c r="D676" s="6">
        <v>-1646.6725309999999</v>
      </c>
      <c r="E676" s="6">
        <v>33497.686849999998</v>
      </c>
      <c r="F676" s="6">
        <v>3828.0429949999998</v>
      </c>
      <c r="G676" s="6">
        <v>-30525.61752</v>
      </c>
      <c r="H676" s="6">
        <v>1340040.297</v>
      </c>
      <c r="I676" s="10" t="s">
        <v>441</v>
      </c>
      <c r="J676" s="22">
        <f t="shared" si="10"/>
        <v>-0.64999999999999858</v>
      </c>
      <c r="K676" s="10">
        <v>96.54</v>
      </c>
      <c r="L676" s="10">
        <v>101.61</v>
      </c>
      <c r="M676" s="10" t="s">
        <v>541</v>
      </c>
    </row>
    <row r="677" spans="1:13">
      <c r="A677" s="7">
        <v>41883</v>
      </c>
      <c r="B677" s="6">
        <v>27.75</v>
      </c>
      <c r="C677" s="6">
        <v>179.15235749999999</v>
      </c>
      <c r="D677" s="6">
        <v>-1708.699284</v>
      </c>
      <c r="E677" s="6">
        <v>37029.194020000003</v>
      </c>
      <c r="F677" s="6">
        <v>3940.0681100000002</v>
      </c>
      <c r="G677" s="6">
        <v>-32701.882539999999</v>
      </c>
      <c r="H677" s="6">
        <v>1422585.4069999999</v>
      </c>
      <c r="I677" s="10" t="s">
        <v>441</v>
      </c>
      <c r="J677" s="22">
        <f t="shared" si="10"/>
        <v>-0.85000000000000142</v>
      </c>
      <c r="K677" s="10">
        <v>93.21</v>
      </c>
      <c r="L677" s="10">
        <v>97.09</v>
      </c>
      <c r="M677" s="10" t="s">
        <v>541</v>
      </c>
    </row>
    <row r="678" spans="1:13">
      <c r="A678" s="7">
        <v>41913</v>
      </c>
      <c r="B678" s="6">
        <v>29.6</v>
      </c>
      <c r="C678" s="6">
        <v>186.4033178</v>
      </c>
      <c r="D678" s="6">
        <v>-1768.9107779999999</v>
      </c>
      <c r="E678" s="6">
        <v>40591.418140000002</v>
      </c>
      <c r="F678" s="6">
        <v>4044.36481</v>
      </c>
      <c r="G678" s="6">
        <v>-34850.593330000003</v>
      </c>
      <c r="H678" s="6">
        <v>1503403.6470000001</v>
      </c>
      <c r="I678" s="10" t="s">
        <v>441</v>
      </c>
      <c r="J678" s="22">
        <f t="shared" si="10"/>
        <v>1.8500000000000014</v>
      </c>
      <c r="K678" s="10">
        <v>84.4</v>
      </c>
      <c r="L678" s="10">
        <v>87.43</v>
      </c>
      <c r="M678" s="10" t="s">
        <v>541</v>
      </c>
    </row>
    <row r="679" spans="1:13">
      <c r="A679" s="7">
        <v>41944</v>
      </c>
      <c r="B679" s="6">
        <v>29.5</v>
      </c>
      <c r="C679" s="6">
        <v>193.9231096</v>
      </c>
      <c r="D679" s="6">
        <v>-1831.2975859999999</v>
      </c>
      <c r="E679" s="6">
        <v>44141.486839999998</v>
      </c>
      <c r="F679" s="6">
        <v>4148.3985830000001</v>
      </c>
      <c r="G679" s="6">
        <v>-37111.235209999999</v>
      </c>
      <c r="H679" s="6">
        <v>1581410.473</v>
      </c>
      <c r="I679" s="10" t="s">
        <v>441</v>
      </c>
      <c r="J679" s="22">
        <f t="shared" si="10"/>
        <v>-0.10000000000000142</v>
      </c>
      <c r="K679" s="10">
        <v>75.790000000000006</v>
      </c>
      <c r="L679" s="10">
        <v>79.44</v>
      </c>
      <c r="M679" s="10" t="s">
        <v>541</v>
      </c>
    </row>
    <row r="680" spans="1:13">
      <c r="A680" s="7">
        <v>41974</v>
      </c>
      <c r="B680" s="6">
        <v>29.5</v>
      </c>
      <c r="C680" s="6">
        <v>201.22521800000001</v>
      </c>
      <c r="D680" s="6">
        <v>-1891.814877</v>
      </c>
      <c r="E680" s="6">
        <v>48205.938419999999</v>
      </c>
      <c r="F680" s="6">
        <v>4245.876448</v>
      </c>
      <c r="G680" s="6">
        <v>-39334.711539999997</v>
      </c>
      <c r="H680" s="6">
        <v>1667753.7039999999</v>
      </c>
      <c r="I680" s="10" t="s">
        <v>441</v>
      </c>
      <c r="J680" s="22">
        <f t="shared" si="10"/>
        <v>0</v>
      </c>
      <c r="M680" s="10" t="s">
        <v>541</v>
      </c>
    </row>
    <row r="681" spans="1:13">
      <c r="A681" s="7">
        <v>42005</v>
      </c>
      <c r="B681" s="6">
        <v>29.5</v>
      </c>
      <c r="C681" s="6">
        <v>208.795096</v>
      </c>
      <c r="D681" s="6">
        <v>-1954.478791</v>
      </c>
      <c r="E681" s="6">
        <v>52410.914960000002</v>
      </c>
      <c r="F681" s="6">
        <v>4343.6720059999998</v>
      </c>
      <c r="G681" s="6">
        <v>-41666.194730000003</v>
      </c>
      <c r="H681" s="6">
        <v>1754225.8330000001</v>
      </c>
      <c r="I681" s="10" t="s">
        <v>441</v>
      </c>
      <c r="J681" s="22">
        <f t="shared" si="10"/>
        <v>0</v>
      </c>
      <c r="M681" s="10" t="s">
        <v>541</v>
      </c>
    </row>
  </sheetData>
  <mergeCells count="2">
    <mergeCell ref="C1:E1"/>
    <mergeCell ref="F1:H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I101"/>
  <sheetViews>
    <sheetView showGridLines="0" workbookViewId="0">
      <selection sqref="A1:H99"/>
    </sheetView>
  </sheetViews>
  <sheetFormatPr baseColWidth="10" defaultColWidth="8.83203125" defaultRowHeight="14" x14ac:dyDescent="0"/>
  <cols>
    <col min="1" max="1" width="11" customWidth="1"/>
    <col min="2" max="2" width="11.5" customWidth="1"/>
    <col min="3" max="3" width="18.5" customWidth="1"/>
    <col min="4" max="4" width="26.6640625" customWidth="1"/>
    <col min="5" max="5" width="17" customWidth="1"/>
    <col min="6" max="6" width="20" customWidth="1"/>
    <col min="7" max="7" width="26.6640625" customWidth="1"/>
    <col min="8" max="8" width="17.5" customWidth="1"/>
  </cols>
  <sheetData>
    <row r="1" spans="1:9" ht="19" thickBot="1">
      <c r="A1" s="1" t="s">
        <v>435</v>
      </c>
      <c r="C1" s="27" t="s">
        <v>0</v>
      </c>
      <c r="D1" s="27"/>
      <c r="E1" s="27"/>
      <c r="F1" s="28" t="s">
        <v>1</v>
      </c>
      <c r="G1" s="28"/>
      <c r="H1" s="28"/>
      <c r="I1" s="2"/>
    </row>
    <row r="2" spans="1:9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9">
      <c r="A3" s="5">
        <v>39083</v>
      </c>
      <c r="B3" s="6">
        <v>44.669707019999997</v>
      </c>
      <c r="C3" s="6">
        <v>111.8198441</v>
      </c>
      <c r="D3" s="6">
        <v>-2215.1750539999998</v>
      </c>
      <c r="E3" s="6">
        <v>132105.87100000001</v>
      </c>
      <c r="F3" s="6">
        <v>81.794754909999995</v>
      </c>
      <c r="G3" s="6">
        <v>-1979.136201</v>
      </c>
      <c r="H3" s="6">
        <v>187929</v>
      </c>
    </row>
    <row r="4" spans="1:9">
      <c r="A4" s="7">
        <v>39114</v>
      </c>
      <c r="B4" s="6">
        <v>42.163074129999998</v>
      </c>
      <c r="C4" s="6">
        <v>112.97144059999999</v>
      </c>
      <c r="D4" s="6">
        <v>-2482.398756</v>
      </c>
      <c r="E4" s="6">
        <v>131890.64290000001</v>
      </c>
      <c r="F4" s="6">
        <v>81.319590469999994</v>
      </c>
      <c r="G4" s="6">
        <v>-2076.344666</v>
      </c>
      <c r="H4" s="6">
        <v>188197.42860000001</v>
      </c>
    </row>
    <row r="5" spans="1:9">
      <c r="A5" s="7">
        <v>39142</v>
      </c>
      <c r="B5" s="6">
        <v>44.01190476</v>
      </c>
      <c r="C5" s="6">
        <v>113.8872538</v>
      </c>
      <c r="D5" s="6">
        <v>-2725.432566</v>
      </c>
      <c r="E5" s="6">
        <v>133308.16130000001</v>
      </c>
      <c r="F5" s="6">
        <v>80.813252360000007</v>
      </c>
      <c r="G5" s="6">
        <v>-2167.990491</v>
      </c>
      <c r="H5" s="6">
        <v>186384.4516</v>
      </c>
    </row>
    <row r="6" spans="1:9">
      <c r="A6" s="7">
        <v>39173</v>
      </c>
      <c r="B6" s="6">
        <v>46.717570590000001</v>
      </c>
      <c r="C6" s="6">
        <v>114.74257110000001</v>
      </c>
      <c r="D6" s="6">
        <v>-2996.348129</v>
      </c>
      <c r="E6" s="6">
        <v>132826.63329999999</v>
      </c>
      <c r="F6" s="6">
        <v>80.185328519999999</v>
      </c>
      <c r="G6" s="6">
        <v>-2273.731769</v>
      </c>
      <c r="H6" s="6">
        <v>189421.6667</v>
      </c>
    </row>
    <row r="7" spans="1:9">
      <c r="A7" s="7">
        <v>39203</v>
      </c>
      <c r="B7" s="6">
        <v>45.684650859999998</v>
      </c>
      <c r="C7" s="6">
        <v>115.41344770000001</v>
      </c>
      <c r="D7" s="6">
        <v>-3260.274739</v>
      </c>
      <c r="E7" s="6">
        <v>137336.5484</v>
      </c>
      <c r="F7" s="6">
        <v>79.582814459999994</v>
      </c>
      <c r="G7" s="6">
        <v>-2380.1180859999999</v>
      </c>
      <c r="H7" s="6">
        <v>197188.41940000001</v>
      </c>
    </row>
    <row r="8" spans="1:9">
      <c r="A8" s="7">
        <v>39234</v>
      </c>
      <c r="B8" s="6">
        <v>46.407166670000002</v>
      </c>
      <c r="C8" s="6">
        <v>115.9857592</v>
      </c>
      <c r="D8" s="6">
        <v>-3534.6049360000002</v>
      </c>
      <c r="E8" s="6">
        <v>136197.29999999999</v>
      </c>
      <c r="F8" s="6">
        <v>79.069017919999993</v>
      </c>
      <c r="G8" s="6">
        <v>-2494.6003030000002</v>
      </c>
      <c r="H8" s="6">
        <v>198254.8</v>
      </c>
    </row>
    <row r="9" spans="1:9">
      <c r="A9" s="7">
        <v>39264</v>
      </c>
      <c r="B9" s="6">
        <v>52.67372881</v>
      </c>
      <c r="C9" s="6">
        <v>116.4726332</v>
      </c>
      <c r="D9" s="6">
        <v>-3801.4661209999999</v>
      </c>
      <c r="E9" s="6">
        <v>138170.70970000001</v>
      </c>
      <c r="F9" s="6">
        <v>78.730085869999996</v>
      </c>
      <c r="G9" s="6">
        <v>-2610.9766669999999</v>
      </c>
      <c r="H9" s="6">
        <v>200251.93549999999</v>
      </c>
    </row>
    <row r="10" spans="1:9">
      <c r="A10" s="7">
        <v>39295</v>
      </c>
      <c r="B10" s="6">
        <v>55.175598090000001</v>
      </c>
      <c r="C10" s="6">
        <v>116.97221740000001</v>
      </c>
      <c r="D10" s="6">
        <v>-4078.301136</v>
      </c>
      <c r="E10" s="6">
        <v>139648.41940000001</v>
      </c>
      <c r="F10" s="6">
        <v>78.571609580000001</v>
      </c>
      <c r="G10" s="6">
        <v>-2738.6124580000001</v>
      </c>
      <c r="H10" s="6">
        <v>200596.51610000001</v>
      </c>
    </row>
    <row r="11" spans="1:9">
      <c r="A11" s="7">
        <v>39326</v>
      </c>
      <c r="B11" s="6">
        <v>50.370921989999999</v>
      </c>
      <c r="C11" s="6">
        <v>117.5585833</v>
      </c>
      <c r="D11" s="6">
        <v>-4355.7919419999998</v>
      </c>
      <c r="E11" s="6">
        <v>140477.1667</v>
      </c>
      <c r="F11" s="6">
        <v>78.603375150000005</v>
      </c>
      <c r="G11" s="6">
        <v>-2875.7540979999999</v>
      </c>
      <c r="H11" s="6">
        <v>196025.76670000001</v>
      </c>
    </row>
    <row r="12" spans="1:9">
      <c r="A12" s="7">
        <v>39356</v>
      </c>
      <c r="B12" s="6">
        <v>52.062101910000003</v>
      </c>
      <c r="C12" s="6">
        <v>118.1280884</v>
      </c>
      <c r="D12" s="6">
        <v>-4624.4040150000001</v>
      </c>
      <c r="E12" s="6">
        <v>145072.41940000001</v>
      </c>
      <c r="F12" s="6">
        <v>78.716064470000006</v>
      </c>
      <c r="G12" s="6">
        <v>-3019.35851</v>
      </c>
      <c r="H12" s="6">
        <v>200422.19349999999</v>
      </c>
    </row>
    <row r="13" spans="1:9">
      <c r="A13" s="7">
        <v>39387</v>
      </c>
      <c r="B13" s="6">
        <v>54.071929820000001</v>
      </c>
      <c r="C13" s="6">
        <v>119.7869796</v>
      </c>
      <c r="D13" s="6">
        <v>-4901.3713090000001</v>
      </c>
      <c r="E13" s="6">
        <v>143094.9333</v>
      </c>
      <c r="F13" s="6">
        <v>78.582836220000004</v>
      </c>
      <c r="G13" s="6">
        <v>-3180.3062730000001</v>
      </c>
      <c r="H13" s="6">
        <v>195526.8333</v>
      </c>
    </row>
    <row r="14" spans="1:9">
      <c r="A14" s="7">
        <v>39417</v>
      </c>
      <c r="B14" s="6">
        <v>57.960683760000002</v>
      </c>
      <c r="C14" s="6">
        <v>120.0077854</v>
      </c>
      <c r="D14" s="6">
        <v>-5168.1838729999999</v>
      </c>
      <c r="E14" s="6">
        <v>147294.5484</v>
      </c>
      <c r="F14" s="6">
        <v>77.475392150000005</v>
      </c>
      <c r="G14" s="6">
        <v>-3349.5648799999999</v>
      </c>
      <c r="H14" s="6">
        <v>195435.51610000001</v>
      </c>
    </row>
    <row r="15" spans="1:9">
      <c r="A15" s="7">
        <v>39448</v>
      </c>
      <c r="B15" s="6">
        <v>55.175638370000001</v>
      </c>
      <c r="C15" s="6">
        <v>130.86160480000001</v>
      </c>
      <c r="D15" s="6">
        <v>-5441.799728</v>
      </c>
      <c r="E15" s="6">
        <v>147588.61290000001</v>
      </c>
      <c r="F15" s="6">
        <v>79.079863209999999</v>
      </c>
      <c r="G15" s="6">
        <v>-3538.9370610000001</v>
      </c>
      <c r="H15" s="6">
        <v>194594.77420000001</v>
      </c>
    </row>
    <row r="16" spans="1:9">
      <c r="A16" s="7">
        <v>39479</v>
      </c>
      <c r="B16" s="6">
        <v>59.561083740000001</v>
      </c>
      <c r="C16" s="6">
        <v>139.3104103</v>
      </c>
      <c r="D16" s="6">
        <v>-5712.4688919999999</v>
      </c>
      <c r="E16" s="6">
        <v>147313.6207</v>
      </c>
      <c r="F16" s="6">
        <v>81.739566909999994</v>
      </c>
      <c r="G16" s="6">
        <v>-3742.6037959999999</v>
      </c>
      <c r="H16" s="6">
        <v>190959.17240000001</v>
      </c>
    </row>
    <row r="17" spans="1:8">
      <c r="A17" s="7">
        <v>39508</v>
      </c>
      <c r="B17" s="6">
        <v>62.882681560000002</v>
      </c>
      <c r="C17" s="6">
        <v>148.56410080000001</v>
      </c>
      <c r="D17" s="6">
        <v>-5962.1993469999998</v>
      </c>
      <c r="E17" s="6">
        <v>152733.0968</v>
      </c>
      <c r="F17" s="6">
        <v>84.950036490000002</v>
      </c>
      <c r="G17" s="6">
        <v>-3944.4818</v>
      </c>
      <c r="H17" s="6">
        <v>196507.67739999999</v>
      </c>
    </row>
    <row r="18" spans="1:8">
      <c r="A18" s="7">
        <v>39539</v>
      </c>
      <c r="B18" s="6">
        <v>64.38461538</v>
      </c>
      <c r="C18" s="6">
        <v>158.6587035</v>
      </c>
      <c r="D18" s="6">
        <v>-6224.4955890000001</v>
      </c>
      <c r="E18" s="6">
        <v>159636.20000000001</v>
      </c>
      <c r="F18" s="6">
        <v>89.728784169999997</v>
      </c>
      <c r="G18" s="6">
        <v>-4169.6147060000003</v>
      </c>
      <c r="H18" s="6">
        <v>206556.63329999999</v>
      </c>
    </row>
    <row r="19" spans="1:8">
      <c r="A19" s="7">
        <v>39569</v>
      </c>
      <c r="B19" s="6">
        <v>70.009986499999997</v>
      </c>
      <c r="C19" s="6">
        <v>171.5778459</v>
      </c>
      <c r="D19" s="6">
        <v>-6473.1167729999997</v>
      </c>
      <c r="E19" s="6">
        <v>167116.22579999999</v>
      </c>
      <c r="F19" s="6">
        <v>95.245351470000003</v>
      </c>
      <c r="G19" s="6">
        <v>-4371.0961040000002</v>
      </c>
      <c r="H19" s="6">
        <v>215917.96770000001</v>
      </c>
    </row>
    <row r="20" spans="1:8">
      <c r="A20" s="7">
        <v>39600</v>
      </c>
      <c r="B20" s="6">
        <v>77.434683359999994</v>
      </c>
      <c r="C20" s="6">
        <v>184.37865020000001</v>
      </c>
      <c r="D20" s="6">
        <v>-6724.5271970000003</v>
      </c>
      <c r="E20" s="6">
        <v>177082.3333</v>
      </c>
      <c r="F20" s="6">
        <v>100.67157229999999</v>
      </c>
      <c r="G20" s="6">
        <v>-4509.4431889999996</v>
      </c>
      <c r="H20" s="6">
        <v>220905.4333</v>
      </c>
    </row>
    <row r="21" spans="1:8">
      <c r="A21" s="7">
        <v>39630</v>
      </c>
      <c r="B21" s="6">
        <v>74.953582670000003</v>
      </c>
      <c r="C21" s="6">
        <v>199.54898969999999</v>
      </c>
      <c r="D21" s="6">
        <v>-6963.3641630000002</v>
      </c>
      <c r="E21" s="6">
        <v>181754.06450000001</v>
      </c>
      <c r="F21" s="6">
        <v>104.5650646</v>
      </c>
      <c r="G21" s="6">
        <v>-4628.0306989999999</v>
      </c>
      <c r="H21" s="6">
        <v>218076.38709999999</v>
      </c>
    </row>
    <row r="22" spans="1:8">
      <c r="A22" s="7">
        <v>39661</v>
      </c>
      <c r="B22" s="6">
        <v>75.782431369999998</v>
      </c>
      <c r="C22" s="6">
        <v>200.0251308</v>
      </c>
      <c r="D22" s="6">
        <v>-7208.2733029999999</v>
      </c>
      <c r="E22" s="6">
        <v>188560.5484</v>
      </c>
      <c r="F22" s="6">
        <v>106.794977</v>
      </c>
      <c r="G22" s="6">
        <v>-4652.5185549999997</v>
      </c>
      <c r="H22" s="6">
        <v>224384.9032</v>
      </c>
    </row>
    <row r="23" spans="1:8">
      <c r="A23" s="7">
        <v>39692</v>
      </c>
      <c r="B23" s="6">
        <v>76.542562930000003</v>
      </c>
      <c r="C23" s="6">
        <v>199.75117839999999</v>
      </c>
      <c r="D23" s="6">
        <v>-7457.1321189999999</v>
      </c>
      <c r="E23" s="6">
        <v>201915.9</v>
      </c>
      <c r="F23" s="6">
        <v>107.68346390000001</v>
      </c>
      <c r="G23" s="6">
        <v>-4726.3972620000004</v>
      </c>
      <c r="H23" s="6">
        <v>229666.76670000001</v>
      </c>
    </row>
    <row r="24" spans="1:8">
      <c r="A24" s="7">
        <v>39722</v>
      </c>
      <c r="B24" s="6">
        <v>79.838827839999993</v>
      </c>
      <c r="C24" s="6">
        <v>199.8867687</v>
      </c>
      <c r="D24" s="6">
        <v>-7706.0838789999998</v>
      </c>
      <c r="E24" s="6">
        <v>217309.25810000001</v>
      </c>
      <c r="F24" s="6">
        <v>108.5583116</v>
      </c>
      <c r="G24" s="6">
        <v>-4826.0360250000003</v>
      </c>
      <c r="H24" s="6">
        <v>239352.25810000001</v>
      </c>
    </row>
    <row r="25" spans="1:8">
      <c r="A25" s="7">
        <v>39753</v>
      </c>
      <c r="B25" s="6">
        <v>89.778225809999995</v>
      </c>
      <c r="C25" s="6">
        <v>188.89806970000001</v>
      </c>
      <c r="D25" s="6">
        <v>-7872.1113789999999</v>
      </c>
      <c r="E25" s="6">
        <v>228803.86670000001</v>
      </c>
      <c r="F25" s="6">
        <v>110.3921898</v>
      </c>
      <c r="G25" s="6">
        <v>-4986.310117</v>
      </c>
      <c r="H25" s="6">
        <v>244893.8333</v>
      </c>
    </row>
    <row r="26" spans="1:8">
      <c r="A26" s="7">
        <v>39783</v>
      </c>
      <c r="B26" s="6">
        <v>87.490074440000001</v>
      </c>
      <c r="C26" s="6">
        <v>185.75845580000001</v>
      </c>
      <c r="D26" s="6">
        <v>-8073.4456399999999</v>
      </c>
      <c r="E26" s="6">
        <v>214017.83869999999</v>
      </c>
      <c r="F26" s="6">
        <v>115.0495088</v>
      </c>
      <c r="G26" s="6">
        <v>-5211.3626510000004</v>
      </c>
      <c r="H26" s="6">
        <v>208825.12899999999</v>
      </c>
    </row>
    <row r="27" spans="1:8">
      <c r="A27" s="7">
        <v>39814</v>
      </c>
      <c r="B27" s="6">
        <v>73.040531560000005</v>
      </c>
      <c r="C27" s="6">
        <v>189.89503859999999</v>
      </c>
      <c r="D27" s="6">
        <v>-8297.3521509999991</v>
      </c>
      <c r="E27" s="6">
        <v>198512.03229999999</v>
      </c>
      <c r="F27" s="6">
        <v>123.09862649999999</v>
      </c>
      <c r="G27" s="6">
        <v>-5489.2201960000002</v>
      </c>
      <c r="H27" s="6">
        <v>214880.3548</v>
      </c>
    </row>
    <row r="28" spans="1:8">
      <c r="A28" s="7">
        <v>39845</v>
      </c>
      <c r="B28" s="6">
        <v>64.809523810000002</v>
      </c>
      <c r="C28" s="6">
        <v>202.06860259999999</v>
      </c>
      <c r="D28" s="6">
        <v>-8543.3167539999995</v>
      </c>
      <c r="E28" s="6">
        <v>204097.75</v>
      </c>
      <c r="F28" s="6">
        <v>133.73798189999999</v>
      </c>
      <c r="G28" s="6">
        <v>-5774.3326880000004</v>
      </c>
      <c r="H28" s="6">
        <v>220601.82139999999</v>
      </c>
    </row>
    <row r="29" spans="1:8">
      <c r="A29" s="7">
        <v>39873</v>
      </c>
      <c r="B29" s="6">
        <v>50.900552490000003</v>
      </c>
      <c r="C29" s="6">
        <v>219.33260440000001</v>
      </c>
      <c r="D29" s="6">
        <v>-8781.0808909999996</v>
      </c>
      <c r="E29" s="6">
        <v>208499.87100000001</v>
      </c>
      <c r="F29" s="6">
        <v>143.63664940000001</v>
      </c>
      <c r="G29" s="6">
        <v>-5990.4062690000001</v>
      </c>
      <c r="H29" s="6">
        <v>226784.0968</v>
      </c>
    </row>
    <row r="30" spans="1:8">
      <c r="A30" s="7">
        <v>39904</v>
      </c>
      <c r="B30" s="6">
        <v>41.828767120000002</v>
      </c>
      <c r="C30" s="6">
        <v>240.4115371</v>
      </c>
      <c r="D30" s="6">
        <v>-9083.8575990000008</v>
      </c>
      <c r="E30" s="6">
        <v>210527.7</v>
      </c>
      <c r="F30" s="6">
        <v>154.2054579</v>
      </c>
      <c r="G30" s="6">
        <v>-6294.4586639999998</v>
      </c>
      <c r="H30" s="6">
        <v>235987.1</v>
      </c>
    </row>
    <row r="31" spans="1:8">
      <c r="A31" s="7">
        <v>39934</v>
      </c>
      <c r="B31" s="6">
        <v>35.13984962</v>
      </c>
      <c r="C31" s="6">
        <v>261.75975260000001</v>
      </c>
      <c r="D31" s="6">
        <v>-9378.6696219999994</v>
      </c>
      <c r="E31" s="6">
        <v>218168.25810000001</v>
      </c>
      <c r="F31" s="6">
        <v>163.4093555</v>
      </c>
      <c r="G31" s="6">
        <v>-6287.5423579999997</v>
      </c>
      <c r="H31" s="6">
        <v>238593.22579999999</v>
      </c>
    </row>
    <row r="32" spans="1:8">
      <c r="A32" s="7">
        <v>39965</v>
      </c>
      <c r="B32" s="6">
        <v>35.19140625</v>
      </c>
      <c r="C32" s="6">
        <v>283.27831529999997</v>
      </c>
      <c r="D32" s="6">
        <v>-9731.9311579999994</v>
      </c>
      <c r="E32" s="6">
        <v>226230.36670000001</v>
      </c>
      <c r="F32" s="6">
        <v>172.26133519999999</v>
      </c>
      <c r="G32" s="6">
        <v>-6333.2413290000004</v>
      </c>
      <c r="H32" s="6">
        <v>239720.73329999999</v>
      </c>
    </row>
    <row r="33" spans="1:8">
      <c r="A33" s="7">
        <v>39995</v>
      </c>
      <c r="B33" s="6">
        <v>40.092500000000001</v>
      </c>
      <c r="C33" s="6">
        <v>302.02504709999999</v>
      </c>
      <c r="D33" s="6">
        <v>-10008.366110000001</v>
      </c>
      <c r="E33" s="6">
        <v>238177.48389999999</v>
      </c>
      <c r="F33" s="6">
        <v>179.9274308</v>
      </c>
      <c r="G33" s="6">
        <v>-6328.006206</v>
      </c>
      <c r="H33" s="6">
        <v>249243.38709999999</v>
      </c>
    </row>
    <row r="34" spans="1:8">
      <c r="A34" s="7">
        <v>40026</v>
      </c>
      <c r="B34" s="6">
        <v>44.02592593</v>
      </c>
      <c r="C34" s="6">
        <v>334.862731</v>
      </c>
      <c r="D34" s="6">
        <v>-10521.43001</v>
      </c>
      <c r="E34" s="6">
        <v>241677.19349999999</v>
      </c>
      <c r="F34" s="6">
        <v>187.615961</v>
      </c>
      <c r="G34" s="6">
        <v>-6208.3409529999999</v>
      </c>
      <c r="H34" s="6">
        <v>253755.25810000001</v>
      </c>
    </row>
    <row r="35" spans="1:8">
      <c r="A35" s="7">
        <v>40057</v>
      </c>
      <c r="B35" s="6">
        <v>47.4367515</v>
      </c>
      <c r="C35" s="6">
        <v>323.8369022</v>
      </c>
      <c r="D35" s="6">
        <v>-10954.73589</v>
      </c>
      <c r="E35" s="6">
        <v>247838.6667</v>
      </c>
      <c r="F35" s="6">
        <v>193.4033287</v>
      </c>
      <c r="G35" s="6">
        <v>-6338.7506590000003</v>
      </c>
      <c r="H35" s="6">
        <v>251968.5667</v>
      </c>
    </row>
    <row r="36" spans="1:8">
      <c r="A36" s="7">
        <v>40087</v>
      </c>
      <c r="B36" s="6">
        <v>51.320614040000002</v>
      </c>
      <c r="C36" s="6">
        <v>324.92855889999998</v>
      </c>
      <c r="D36" s="6">
        <v>-11222.75166</v>
      </c>
      <c r="E36" s="6">
        <v>250827.12899999999</v>
      </c>
      <c r="F36" s="6">
        <v>196.98038740000001</v>
      </c>
      <c r="G36" s="6">
        <v>-6213.5761560000001</v>
      </c>
      <c r="H36" s="6">
        <v>248904.29029999999</v>
      </c>
    </row>
    <row r="37" spans="1:8">
      <c r="A37" s="7">
        <v>40118</v>
      </c>
      <c r="B37" s="6">
        <v>59.721899219999997</v>
      </c>
      <c r="C37" s="6">
        <v>318.7092882</v>
      </c>
      <c r="D37" s="6">
        <v>-11865.74748</v>
      </c>
      <c r="E37" s="6">
        <v>254366</v>
      </c>
      <c r="F37" s="6">
        <v>197.884884</v>
      </c>
      <c r="G37" s="6">
        <v>-6362.1556600000004</v>
      </c>
      <c r="H37" s="6">
        <v>258202.7</v>
      </c>
    </row>
    <row r="38" spans="1:8">
      <c r="A38" s="7">
        <v>40148</v>
      </c>
      <c r="B38" s="6">
        <v>66.091525419999996</v>
      </c>
      <c r="C38" s="6">
        <v>307.55378730000001</v>
      </c>
      <c r="D38" s="6">
        <v>-12328.64105</v>
      </c>
      <c r="E38" s="6">
        <v>251293</v>
      </c>
      <c r="F38" s="6">
        <v>196.5516709</v>
      </c>
      <c r="G38" s="6">
        <v>-6906.1092980000003</v>
      </c>
      <c r="H38" s="6">
        <v>252598.67739999999</v>
      </c>
    </row>
    <row r="39" spans="1:8">
      <c r="A39" s="7">
        <v>40179</v>
      </c>
      <c r="B39" s="6">
        <v>73.522058819999998</v>
      </c>
      <c r="C39" s="6">
        <v>292.85561180000002</v>
      </c>
      <c r="D39" s="6">
        <v>-12788.574269999999</v>
      </c>
      <c r="E39" s="6">
        <v>248903.70970000001</v>
      </c>
      <c r="F39" s="6">
        <v>193.47866970000001</v>
      </c>
      <c r="G39" s="6">
        <v>-7400.412421</v>
      </c>
      <c r="H39" s="6">
        <v>245957.4516</v>
      </c>
    </row>
    <row r="40" spans="1:8">
      <c r="A40" s="7">
        <v>40210</v>
      </c>
      <c r="B40" s="6">
        <v>84.993103450000007</v>
      </c>
      <c r="C40" s="6">
        <v>277.78086029999997</v>
      </c>
      <c r="D40" s="6">
        <v>-13228.871950000001</v>
      </c>
      <c r="E40" s="6">
        <v>271238.85710000002</v>
      </c>
      <c r="F40" s="6">
        <v>189.4542586</v>
      </c>
      <c r="G40" s="6">
        <v>-8013.9515810000003</v>
      </c>
      <c r="H40" s="6">
        <v>263396.64289999998</v>
      </c>
    </row>
    <row r="41" spans="1:8">
      <c r="A41" s="7">
        <v>40238</v>
      </c>
      <c r="B41" s="6">
        <v>96.866772150000003</v>
      </c>
      <c r="C41" s="6">
        <v>267.95958530000001</v>
      </c>
      <c r="D41" s="6">
        <v>-13621.156660000001</v>
      </c>
      <c r="E41" s="6">
        <v>286325.32260000001</v>
      </c>
      <c r="F41" s="6">
        <v>185.62838379999999</v>
      </c>
      <c r="G41" s="6">
        <v>-8619.5196460000006</v>
      </c>
      <c r="H41" s="6">
        <v>272193.61290000001</v>
      </c>
    </row>
    <row r="42" spans="1:8">
      <c r="A42" s="7">
        <v>40269</v>
      </c>
      <c r="B42" s="6">
        <v>101.1191067</v>
      </c>
      <c r="C42" s="6">
        <v>260.57497769999998</v>
      </c>
      <c r="D42" s="6">
        <v>-14049.785250000001</v>
      </c>
      <c r="E42" s="6">
        <v>293585.56670000002</v>
      </c>
      <c r="F42" s="6">
        <v>182.74804040000001</v>
      </c>
      <c r="G42" s="6">
        <v>-9248.0813890000009</v>
      </c>
      <c r="H42" s="6">
        <v>280994.6667</v>
      </c>
    </row>
    <row r="43" spans="1:8">
      <c r="A43" s="7">
        <v>40299</v>
      </c>
      <c r="B43" s="6">
        <v>102.984532</v>
      </c>
      <c r="C43" s="6">
        <v>256.68692279999999</v>
      </c>
      <c r="D43" s="6">
        <v>-14479.774719999999</v>
      </c>
      <c r="E43" s="6">
        <v>308700.32260000001</v>
      </c>
      <c r="F43" s="6">
        <v>180.9291666</v>
      </c>
      <c r="G43" s="6">
        <v>-9766.7507000000005</v>
      </c>
      <c r="H43" s="6">
        <v>297138.19349999999</v>
      </c>
    </row>
    <row r="44" spans="1:8">
      <c r="A44" s="7">
        <v>40330</v>
      </c>
      <c r="B44" s="6">
        <v>116.0980035</v>
      </c>
      <c r="C44" s="6">
        <v>253.78618800000001</v>
      </c>
      <c r="D44" s="6">
        <v>-14959.93462</v>
      </c>
      <c r="E44" s="6">
        <v>323783.56670000002</v>
      </c>
      <c r="F44" s="6">
        <v>179.21785149999999</v>
      </c>
      <c r="G44" s="6">
        <v>-10247.72768</v>
      </c>
      <c r="H44" s="6">
        <v>300755.8</v>
      </c>
    </row>
    <row r="45" spans="1:8">
      <c r="A45" s="7">
        <v>40360</v>
      </c>
      <c r="B45" s="6">
        <v>124.2342857</v>
      </c>
      <c r="C45" s="6">
        <v>250.25905539999999</v>
      </c>
      <c r="D45" s="6">
        <v>-15475.563239999999</v>
      </c>
      <c r="E45" s="6">
        <v>332883.16129999998</v>
      </c>
      <c r="F45" s="6">
        <v>176.65462500000001</v>
      </c>
      <c r="G45" s="6">
        <v>-10453.338170000001</v>
      </c>
      <c r="H45" s="6">
        <v>321686.03230000002</v>
      </c>
    </row>
    <row r="46" spans="1:8">
      <c r="A46" s="7">
        <v>40391</v>
      </c>
      <c r="B46" s="6">
        <v>134.1246117</v>
      </c>
      <c r="C46" s="6">
        <v>248.39245969999999</v>
      </c>
      <c r="D46" s="6">
        <v>-16062.850920000001</v>
      </c>
      <c r="E46" s="6">
        <v>341794.54840000003</v>
      </c>
      <c r="F46" s="6">
        <v>173.33676790000001</v>
      </c>
      <c r="G46" s="6">
        <v>-10845.85968</v>
      </c>
      <c r="H46" s="6">
        <v>323265.12900000002</v>
      </c>
    </row>
    <row r="47" spans="1:8">
      <c r="A47" s="7">
        <v>40422</v>
      </c>
      <c r="B47" s="6">
        <v>132.28809519999999</v>
      </c>
      <c r="C47" s="6">
        <v>232.34614590000001</v>
      </c>
      <c r="D47" s="6">
        <v>-16693.635869999998</v>
      </c>
      <c r="E47" s="6">
        <v>356895.73330000002</v>
      </c>
      <c r="F47" s="6">
        <v>168.88618690000001</v>
      </c>
      <c r="G47" s="6">
        <v>-10888.49524</v>
      </c>
      <c r="H47" s="6">
        <v>341672.93329999998</v>
      </c>
    </row>
    <row r="48" spans="1:8">
      <c r="A48" s="7">
        <v>40452</v>
      </c>
      <c r="B48" s="6">
        <v>140.47110169999999</v>
      </c>
      <c r="C48" s="6">
        <v>219.7499086</v>
      </c>
      <c r="D48" s="6">
        <v>-17332.768540000001</v>
      </c>
      <c r="E48" s="6">
        <v>356591.96769999998</v>
      </c>
      <c r="F48" s="6">
        <v>163.70087989999999</v>
      </c>
      <c r="G48" s="6">
        <v>-11244.135420000001</v>
      </c>
      <c r="H48" s="6">
        <v>340241.32260000001</v>
      </c>
    </row>
    <row r="49" spans="1:8">
      <c r="A49" s="7">
        <v>40483</v>
      </c>
      <c r="B49" s="6">
        <v>142.99576780000001</v>
      </c>
      <c r="C49" s="6">
        <v>206.73556350000001</v>
      </c>
      <c r="D49" s="6">
        <v>-18021.591639999999</v>
      </c>
      <c r="E49" s="6">
        <v>370655.8333</v>
      </c>
      <c r="F49" s="6">
        <v>157.85978679999999</v>
      </c>
      <c r="G49" s="6">
        <v>-11573.61022</v>
      </c>
      <c r="H49" s="6">
        <v>358494.36670000001</v>
      </c>
    </row>
    <row r="50" spans="1:8">
      <c r="A50" s="7">
        <v>40513</v>
      </c>
      <c r="B50" s="6">
        <v>147.72251220000001</v>
      </c>
      <c r="C50" s="6">
        <v>195.82406069999999</v>
      </c>
      <c r="D50" s="6">
        <v>-18686.098239999999</v>
      </c>
      <c r="E50" s="6">
        <v>356851.16129999998</v>
      </c>
      <c r="F50" s="6">
        <v>153.55185700000001</v>
      </c>
      <c r="G50" s="6">
        <v>-12041.12329</v>
      </c>
      <c r="H50" s="6">
        <v>343052.29029999999</v>
      </c>
    </row>
    <row r="51" spans="1:8">
      <c r="A51" s="7">
        <v>40544</v>
      </c>
      <c r="B51" s="6">
        <v>155.8710542</v>
      </c>
      <c r="C51" s="6">
        <v>187.55067299999999</v>
      </c>
      <c r="D51" s="6">
        <v>-19477.256789999999</v>
      </c>
      <c r="E51" s="6">
        <v>353620.22580000001</v>
      </c>
      <c r="F51" s="6">
        <v>151.67301839999999</v>
      </c>
      <c r="G51" s="6">
        <v>-12785.449699999999</v>
      </c>
      <c r="H51" s="6">
        <v>336873.51610000001</v>
      </c>
    </row>
    <row r="52" spans="1:8">
      <c r="A52" s="7">
        <v>40575</v>
      </c>
      <c r="B52" s="6">
        <v>155.75</v>
      </c>
      <c r="C52" s="6">
        <v>184.23656399999999</v>
      </c>
      <c r="D52" s="6">
        <v>-20269.589380000001</v>
      </c>
      <c r="E52" s="6">
        <v>361452.92859999998</v>
      </c>
      <c r="F52" s="6">
        <v>153.65100269999999</v>
      </c>
      <c r="G52" s="6">
        <v>-13569.64302</v>
      </c>
      <c r="H52" s="6">
        <v>340752.17859999998</v>
      </c>
    </row>
    <row r="53" spans="1:8">
      <c r="A53" s="7">
        <v>40603</v>
      </c>
      <c r="B53" s="6">
        <v>160.75</v>
      </c>
      <c r="C53" s="6">
        <v>185.9590527</v>
      </c>
      <c r="D53" s="6">
        <v>-21009.6453</v>
      </c>
      <c r="E53" s="6">
        <v>372747.0968</v>
      </c>
      <c r="F53" s="6">
        <v>158.6079685</v>
      </c>
      <c r="G53" s="6">
        <v>-14331.1738</v>
      </c>
      <c r="H53" s="6">
        <v>360492</v>
      </c>
    </row>
    <row r="54" spans="1:8">
      <c r="A54" s="7">
        <v>40634</v>
      </c>
      <c r="B54" s="6">
        <v>167.6</v>
      </c>
      <c r="C54" s="6">
        <v>191.7072158</v>
      </c>
      <c r="D54" s="6">
        <v>-21850.856660000001</v>
      </c>
      <c r="E54" s="6">
        <v>363177.6667</v>
      </c>
      <c r="F54" s="6">
        <v>167.46776159999999</v>
      </c>
      <c r="G54" s="6">
        <v>-15164.147859999999</v>
      </c>
      <c r="H54" s="6">
        <v>360687.3333</v>
      </c>
    </row>
    <row r="55" spans="1:8">
      <c r="A55" s="7">
        <v>40664</v>
      </c>
      <c r="B55" s="6">
        <v>169</v>
      </c>
      <c r="C55" s="6">
        <v>200.68405300000001</v>
      </c>
      <c r="D55" s="6">
        <v>-22692.550630000002</v>
      </c>
      <c r="E55" s="6">
        <v>375847.83870000002</v>
      </c>
      <c r="F55" s="6">
        <v>178.0963654</v>
      </c>
      <c r="G55" s="6">
        <v>-15938.719590000001</v>
      </c>
      <c r="H55" s="6">
        <v>374580.9032</v>
      </c>
    </row>
    <row r="56" spans="1:8">
      <c r="A56" s="7">
        <v>40695</v>
      </c>
      <c r="B56" s="6">
        <v>170</v>
      </c>
      <c r="C56" s="6">
        <v>212.5261874</v>
      </c>
      <c r="D56" s="6">
        <v>-23595.971549999998</v>
      </c>
      <c r="E56" s="6">
        <v>397825.96669999999</v>
      </c>
      <c r="F56" s="6">
        <v>189.79129019999999</v>
      </c>
      <c r="G56" s="6">
        <v>-16747.360059999999</v>
      </c>
      <c r="H56" s="6">
        <v>400479.5</v>
      </c>
    </row>
    <row r="57" spans="1:8">
      <c r="A57" s="7">
        <v>40725</v>
      </c>
      <c r="B57" s="6">
        <v>165.6</v>
      </c>
      <c r="C57" s="6">
        <v>224.89349559999999</v>
      </c>
      <c r="D57" s="6">
        <v>-24497.31482</v>
      </c>
      <c r="E57" s="6">
        <v>439184.67739999999</v>
      </c>
      <c r="F57" s="6">
        <v>201.49331340000001</v>
      </c>
      <c r="G57" s="6">
        <v>-17469.857800000002</v>
      </c>
      <c r="H57" s="6">
        <v>439747.41940000001</v>
      </c>
    </row>
    <row r="58" spans="1:8">
      <c r="A58" s="7">
        <v>40756</v>
      </c>
      <c r="B58" s="6">
        <v>179.75</v>
      </c>
      <c r="C58" s="6">
        <v>236.81477369999999</v>
      </c>
      <c r="D58" s="6">
        <v>-25463.48258</v>
      </c>
      <c r="E58" s="6">
        <v>458439.45159999997</v>
      </c>
      <c r="F58" s="6">
        <v>213.36613940000001</v>
      </c>
      <c r="G58" s="6">
        <v>-18186.57634</v>
      </c>
      <c r="H58" s="6">
        <v>470335.48389999999</v>
      </c>
    </row>
    <row r="59" spans="1:8">
      <c r="A59" s="7">
        <v>40787</v>
      </c>
      <c r="B59" s="6">
        <v>189.6</v>
      </c>
      <c r="C59" s="6">
        <v>251.59934709999999</v>
      </c>
      <c r="D59" s="6">
        <v>-26183.887729999999</v>
      </c>
      <c r="E59" s="6">
        <v>477238.36670000001</v>
      </c>
      <c r="F59" s="6">
        <v>224.7419032</v>
      </c>
      <c r="G59" s="6">
        <v>-18710.26628</v>
      </c>
      <c r="H59" s="6">
        <v>491445.3333</v>
      </c>
    </row>
    <row r="60" spans="1:8">
      <c r="A60" s="7">
        <v>40817</v>
      </c>
      <c r="B60" s="6">
        <v>195</v>
      </c>
      <c r="C60" s="6">
        <v>255.06537710000001</v>
      </c>
      <c r="D60" s="6">
        <v>-27406.463739999999</v>
      </c>
      <c r="E60" s="6">
        <v>505367.41940000001</v>
      </c>
      <c r="F60" s="6">
        <v>234.76021539999999</v>
      </c>
      <c r="G60" s="6">
        <v>-19798.3891</v>
      </c>
      <c r="H60" s="6">
        <v>520520.93550000002</v>
      </c>
    </row>
    <row r="61" spans="1:8">
      <c r="A61" s="7">
        <v>40848</v>
      </c>
      <c r="B61" s="6">
        <v>194.25</v>
      </c>
      <c r="C61" s="6">
        <v>261.74516060000002</v>
      </c>
      <c r="D61" s="6">
        <v>-28449.475890000002</v>
      </c>
      <c r="E61" s="6">
        <v>525419.30000000005</v>
      </c>
      <c r="F61" s="6">
        <v>244.1233115</v>
      </c>
      <c r="G61" s="6">
        <v>-20893.130109999998</v>
      </c>
      <c r="H61" s="6">
        <v>536209.4</v>
      </c>
    </row>
    <row r="62" spans="1:8">
      <c r="A62" s="7">
        <v>40878</v>
      </c>
      <c r="B62" s="6">
        <v>195</v>
      </c>
      <c r="C62" s="6">
        <v>267.4915464</v>
      </c>
      <c r="D62" s="6">
        <v>-29250.707729999998</v>
      </c>
      <c r="E62" s="6">
        <v>549705.29029999999</v>
      </c>
      <c r="F62" s="6">
        <v>251.76604219999999</v>
      </c>
      <c r="G62" s="6">
        <v>-21847.057769999999</v>
      </c>
      <c r="H62" s="6">
        <v>556897.22580000001</v>
      </c>
    </row>
    <row r="63" spans="1:8">
      <c r="A63" s="7">
        <v>40909</v>
      </c>
      <c r="B63" s="6">
        <v>196.5</v>
      </c>
      <c r="C63" s="6">
        <v>269.72228410000002</v>
      </c>
      <c r="D63" s="6">
        <v>-30553.297330000001</v>
      </c>
      <c r="E63" s="6">
        <v>561680.32259999996</v>
      </c>
      <c r="F63" s="6">
        <v>257.70643310000003</v>
      </c>
      <c r="G63" s="6">
        <v>-23777.14201</v>
      </c>
      <c r="H63" s="6">
        <v>579842.77419999999</v>
      </c>
    </row>
    <row r="64" spans="1:8">
      <c r="A64" s="7">
        <v>40940</v>
      </c>
      <c r="B64" s="6">
        <v>200.25</v>
      </c>
      <c r="C64" s="6">
        <v>271.07905099999999</v>
      </c>
      <c r="D64" s="6">
        <v>-31624.700959999998</v>
      </c>
      <c r="E64" s="6">
        <v>575192.41379999998</v>
      </c>
      <c r="F64" s="6">
        <v>261.24439089999998</v>
      </c>
      <c r="G64" s="6">
        <v>-25529.934099999999</v>
      </c>
      <c r="H64" s="6">
        <v>600446.55169999995</v>
      </c>
    </row>
    <row r="65" spans="1:8">
      <c r="A65" s="7">
        <v>40969</v>
      </c>
      <c r="B65" s="6">
        <v>213.2</v>
      </c>
      <c r="C65" s="6">
        <v>271.54587620000001</v>
      </c>
      <c r="D65" s="6">
        <v>-32641.808779999999</v>
      </c>
      <c r="E65" s="6">
        <v>594708.41940000001</v>
      </c>
      <c r="F65" s="6">
        <v>263.16375920000002</v>
      </c>
      <c r="G65" s="6">
        <v>-27263.24626</v>
      </c>
      <c r="H65" s="6">
        <v>626250.29029999999</v>
      </c>
    </row>
    <row r="66" spans="1:8">
      <c r="A66" s="7">
        <v>41000</v>
      </c>
      <c r="B66" s="6">
        <v>213</v>
      </c>
      <c r="C66" s="6">
        <v>271.79396539999999</v>
      </c>
      <c r="D66" s="6">
        <v>-33782.611299999997</v>
      </c>
      <c r="E66" s="6">
        <v>630741.63329999999</v>
      </c>
      <c r="F66" s="6">
        <v>264.92780720000002</v>
      </c>
      <c r="G66" s="6">
        <v>-29208.250970000001</v>
      </c>
      <c r="H66" s="6">
        <v>651437.96669999999</v>
      </c>
    </row>
    <row r="67" spans="1:8">
      <c r="A67" s="7">
        <v>41030</v>
      </c>
      <c r="B67" s="6">
        <v>216.25</v>
      </c>
      <c r="C67" s="6">
        <v>275.82677699999999</v>
      </c>
      <c r="D67" s="6">
        <v>-34847.269930000002</v>
      </c>
      <c r="E67" s="6">
        <v>663445.06449999998</v>
      </c>
      <c r="F67" s="6">
        <v>267.4530259</v>
      </c>
      <c r="G67" s="6">
        <v>-30583.272389999998</v>
      </c>
      <c r="H67" s="6">
        <v>692019.87100000004</v>
      </c>
    </row>
    <row r="68" spans="1:8">
      <c r="A68" s="7">
        <v>41061</v>
      </c>
      <c r="B68" s="6">
        <v>217.8</v>
      </c>
      <c r="C68" s="6">
        <v>280.65935730000001</v>
      </c>
      <c r="D68" s="6">
        <v>-36047.015820000001</v>
      </c>
      <c r="E68" s="6">
        <v>680862.6</v>
      </c>
      <c r="F68" s="6">
        <v>271.01323819999999</v>
      </c>
      <c r="G68" s="6">
        <v>-31865.607759999999</v>
      </c>
      <c r="H68" s="6">
        <v>711582.66669999994</v>
      </c>
    </row>
    <row r="69" spans="1:8">
      <c r="A69" s="7">
        <v>41091</v>
      </c>
      <c r="B69" s="6">
        <v>214.25</v>
      </c>
      <c r="C69" s="6">
        <v>286.11213809999998</v>
      </c>
      <c r="D69" s="6">
        <v>-37335.896339999999</v>
      </c>
      <c r="E69" s="6">
        <v>698952.67740000004</v>
      </c>
      <c r="F69" s="6">
        <v>275.08455750000002</v>
      </c>
      <c r="G69" s="6">
        <v>-33341.552799999998</v>
      </c>
      <c r="H69" s="6">
        <v>737614.51610000001</v>
      </c>
    </row>
    <row r="70" spans="1:8">
      <c r="A70" s="7">
        <v>41122</v>
      </c>
      <c r="B70" s="6">
        <v>206.6</v>
      </c>
      <c r="C70" s="6">
        <v>290.44845500000002</v>
      </c>
      <c r="D70" s="6">
        <v>-38624.67985</v>
      </c>
      <c r="E70" s="6">
        <v>728044.12899999996</v>
      </c>
      <c r="F70" s="6">
        <v>279.31473749999998</v>
      </c>
      <c r="G70" s="6">
        <v>-33734.81265</v>
      </c>
      <c r="H70" s="6">
        <v>785343.64520000003</v>
      </c>
    </row>
    <row r="71" spans="1:8">
      <c r="A71" s="7">
        <v>41153</v>
      </c>
      <c r="B71" s="6">
        <v>200.75</v>
      </c>
      <c r="C71" s="6">
        <v>294.26241010000001</v>
      </c>
      <c r="D71" s="6">
        <v>-40004.353649999997</v>
      </c>
      <c r="E71" s="6">
        <v>753762.9</v>
      </c>
      <c r="F71" s="6">
        <v>282.84701250000001</v>
      </c>
      <c r="G71" s="6">
        <v>-34483.020949999998</v>
      </c>
      <c r="H71" s="6">
        <v>817228.26670000004</v>
      </c>
    </row>
    <row r="72" spans="1:8">
      <c r="A72" s="7">
        <v>41183</v>
      </c>
      <c r="B72" s="6">
        <v>198.5</v>
      </c>
      <c r="C72" s="6">
        <v>297.0269849</v>
      </c>
      <c r="D72" s="6">
        <v>-41349.418570000002</v>
      </c>
      <c r="E72" s="6">
        <v>777301.41940000001</v>
      </c>
      <c r="F72" s="6">
        <v>285.65914049999998</v>
      </c>
      <c r="G72" s="6">
        <v>-35282.193489999998</v>
      </c>
      <c r="H72" s="6">
        <v>822684.22580000001</v>
      </c>
    </row>
    <row r="73" spans="1:8">
      <c r="A73" s="7">
        <v>41214</v>
      </c>
      <c r="B73" s="6">
        <v>193</v>
      </c>
      <c r="C73" s="6">
        <v>299.74479250000002</v>
      </c>
      <c r="D73" s="6">
        <v>-42748.22062</v>
      </c>
      <c r="E73" s="6">
        <v>763596.73329999996</v>
      </c>
      <c r="F73" s="6">
        <v>288.44294239999999</v>
      </c>
      <c r="G73" s="6">
        <v>-36467.040029999996</v>
      </c>
      <c r="H73" s="6">
        <v>807885.36670000001</v>
      </c>
    </row>
    <row r="74" spans="1:8">
      <c r="A74" s="7">
        <v>41244</v>
      </c>
      <c r="B74" s="6">
        <v>193.25</v>
      </c>
      <c r="C74" s="6">
        <v>302.84903159999999</v>
      </c>
      <c r="D74" s="6">
        <v>-44086.325989999998</v>
      </c>
      <c r="E74" s="6">
        <v>797379.83869999996</v>
      </c>
      <c r="F74" s="6">
        <v>292.4166075</v>
      </c>
      <c r="G74" s="6">
        <v>-38000.128819999998</v>
      </c>
      <c r="H74" s="6">
        <v>842124</v>
      </c>
    </row>
    <row r="75" spans="1:8">
      <c r="A75" s="7">
        <v>41275</v>
      </c>
      <c r="B75" s="6">
        <v>192</v>
      </c>
      <c r="C75" s="6">
        <v>307.66546959999999</v>
      </c>
      <c r="D75" s="6">
        <v>-45447.19384</v>
      </c>
      <c r="E75" s="6">
        <v>766655.09680000006</v>
      </c>
      <c r="F75" s="6">
        <v>299.78011609999999</v>
      </c>
      <c r="G75" s="6">
        <v>-39976.828099999999</v>
      </c>
      <c r="H75" s="6">
        <v>818484.35479999997</v>
      </c>
    </row>
    <row r="76" spans="1:8">
      <c r="A76" s="7">
        <v>41306</v>
      </c>
      <c r="B76" s="6">
        <v>188.25</v>
      </c>
      <c r="C76" s="6">
        <v>315.61947350000003</v>
      </c>
      <c r="D76" s="6">
        <v>-46791.317320000002</v>
      </c>
      <c r="E76" s="6">
        <v>810212.35710000002</v>
      </c>
      <c r="F76" s="6">
        <v>311.30945109999999</v>
      </c>
      <c r="G76" s="6">
        <v>-42161.056349999999</v>
      </c>
      <c r="H76" s="6">
        <v>862541.17859999998</v>
      </c>
    </row>
    <row r="77" spans="1:8">
      <c r="A77" s="7">
        <v>41334</v>
      </c>
      <c r="B77" s="6">
        <v>185.4</v>
      </c>
      <c r="C77" s="6">
        <v>326.12713989999997</v>
      </c>
      <c r="D77" s="6">
        <v>-48004.27691</v>
      </c>
      <c r="E77" s="6">
        <v>817420.06449999998</v>
      </c>
      <c r="F77" s="6">
        <v>324.12615240000002</v>
      </c>
      <c r="G77" s="6">
        <v>-44207.618470000001</v>
      </c>
      <c r="H77" s="6">
        <v>876550.09680000006</v>
      </c>
    </row>
    <row r="78" spans="1:8">
      <c r="A78" s="7">
        <v>41365</v>
      </c>
      <c r="B78" s="6">
        <v>183.5</v>
      </c>
      <c r="C78" s="6">
        <v>339.64913280000002</v>
      </c>
      <c r="D78" s="6">
        <v>-49340.012869999999</v>
      </c>
      <c r="E78" s="6">
        <v>825405.33330000006</v>
      </c>
      <c r="F78" s="6">
        <v>339.8260014</v>
      </c>
      <c r="G78" s="6">
        <v>-46115.447039999999</v>
      </c>
      <c r="H78" s="6">
        <v>874873.93330000003</v>
      </c>
    </row>
    <row r="79" spans="1:8">
      <c r="A79" s="7">
        <v>41395</v>
      </c>
      <c r="B79" s="6">
        <v>183</v>
      </c>
      <c r="C79" s="6">
        <v>353.36914410000003</v>
      </c>
      <c r="D79" s="6">
        <v>-50626.186249999999</v>
      </c>
      <c r="E79" s="6">
        <v>842193.45160000003</v>
      </c>
      <c r="F79" s="6">
        <v>355.27423529999999</v>
      </c>
      <c r="G79" s="6">
        <v>-48241.516949999997</v>
      </c>
      <c r="H79" s="6">
        <v>929285.87100000004</v>
      </c>
    </row>
    <row r="80" spans="1:8">
      <c r="A80" s="7">
        <v>41426</v>
      </c>
      <c r="B80" s="6">
        <v>184.25</v>
      </c>
      <c r="C80" s="6">
        <v>368.13929880000001</v>
      </c>
      <c r="D80" s="6">
        <v>-51948.59117</v>
      </c>
      <c r="E80" s="6">
        <v>854062.3</v>
      </c>
      <c r="F80" s="6">
        <v>370.92598930000003</v>
      </c>
      <c r="G80" s="6">
        <v>-49964.644990000001</v>
      </c>
      <c r="H80" s="6">
        <v>961545.86670000001</v>
      </c>
    </row>
    <row r="81" spans="1:8">
      <c r="A81" s="7">
        <v>41456</v>
      </c>
      <c r="B81" s="6">
        <v>181</v>
      </c>
      <c r="C81" s="6">
        <v>382.30189619999999</v>
      </c>
      <c r="D81" s="6">
        <v>-53223.191480000001</v>
      </c>
      <c r="E81" s="6">
        <v>906953.70970000001</v>
      </c>
      <c r="F81" s="6">
        <v>386.2548506</v>
      </c>
      <c r="G81" s="6">
        <v>-51392.445650000001</v>
      </c>
      <c r="H81" s="6">
        <v>1014655.871</v>
      </c>
    </row>
    <row r="82" spans="1:8">
      <c r="A82" s="7">
        <v>41487</v>
      </c>
      <c r="B82" s="6">
        <v>178</v>
      </c>
      <c r="C82" s="6">
        <v>399.87908470000002</v>
      </c>
      <c r="D82" s="6">
        <v>-54537.366650000004</v>
      </c>
      <c r="E82" s="6">
        <v>946535.03229999996</v>
      </c>
      <c r="F82" s="6">
        <v>402.21442480000002</v>
      </c>
      <c r="G82" s="6">
        <v>-52615.581299999998</v>
      </c>
      <c r="H82" s="6">
        <v>1042789.226</v>
      </c>
    </row>
    <row r="83" spans="1:8">
      <c r="A83" s="7">
        <v>41518</v>
      </c>
      <c r="B83" s="6">
        <v>178.25</v>
      </c>
      <c r="C83" s="6">
        <v>410.30350809999999</v>
      </c>
      <c r="D83" s="6">
        <v>-55852.234470000003</v>
      </c>
      <c r="E83" s="6">
        <v>967020.23329999996</v>
      </c>
      <c r="F83" s="6">
        <v>418.06271620000001</v>
      </c>
      <c r="G83" s="6">
        <v>-53831.011899999998</v>
      </c>
      <c r="H83" s="6">
        <v>1094481.3999999999</v>
      </c>
    </row>
    <row r="84" spans="1:8">
      <c r="A84" s="7">
        <v>41548</v>
      </c>
      <c r="B84" s="6">
        <v>178.75</v>
      </c>
      <c r="C84" s="6">
        <v>422.9642551</v>
      </c>
      <c r="D84" s="6">
        <v>-57128.208420000003</v>
      </c>
      <c r="E84" s="6">
        <v>978883</v>
      </c>
      <c r="F84" s="6">
        <v>433.05215770000001</v>
      </c>
      <c r="G84" s="6">
        <v>-55076.926209999998</v>
      </c>
      <c r="H84" s="6">
        <v>1101973.2579999999</v>
      </c>
    </row>
    <row r="85" spans="1:8">
      <c r="A85" s="7">
        <v>41579</v>
      </c>
      <c r="B85" s="6">
        <v>174.2</v>
      </c>
      <c r="C85" s="6">
        <v>434.68024179999998</v>
      </c>
      <c r="D85" s="6">
        <v>-58451.881970000002</v>
      </c>
      <c r="E85" s="6">
        <v>1010040.9669999999</v>
      </c>
      <c r="F85" s="6">
        <v>446.50114989999997</v>
      </c>
      <c r="G85" s="6">
        <v>-56448.263370000001</v>
      </c>
      <c r="H85" s="6">
        <v>1113599.2</v>
      </c>
    </row>
    <row r="86" spans="1:8">
      <c r="A86" s="7">
        <v>41609</v>
      </c>
      <c r="B86" s="6">
        <v>180</v>
      </c>
      <c r="C86" s="6">
        <v>444.86896280000002</v>
      </c>
      <c r="D86" s="6">
        <v>-59738.685469999997</v>
      </c>
      <c r="E86" s="6">
        <v>960671.54839999997</v>
      </c>
      <c r="F86" s="6">
        <v>457.02559869999999</v>
      </c>
      <c r="G86" s="6">
        <v>-57848.662060000002</v>
      </c>
      <c r="H86" s="6">
        <v>1027510.4840000001</v>
      </c>
    </row>
    <row r="87" spans="1:8">
      <c r="A87" s="7">
        <v>41640</v>
      </c>
      <c r="B87" s="6">
        <v>177</v>
      </c>
      <c r="C87" s="6">
        <v>456.2480056</v>
      </c>
      <c r="D87" s="6">
        <v>-61074.849219999996</v>
      </c>
      <c r="E87" s="6">
        <v>964913.67740000004</v>
      </c>
      <c r="F87" s="6">
        <v>465.19238259999997</v>
      </c>
      <c r="G87" s="6">
        <v>-59354.153919999997</v>
      </c>
      <c r="H87" s="6">
        <v>1055110.351</v>
      </c>
    </row>
    <row r="88" spans="1:8">
      <c r="A88" s="7">
        <v>41671</v>
      </c>
      <c r="B88" s="6">
        <v>173.75</v>
      </c>
      <c r="C88" s="6">
        <v>467.18583360000002</v>
      </c>
      <c r="D88" s="6">
        <v>-62415.457490000001</v>
      </c>
      <c r="E88" s="6">
        <v>981564.85710000002</v>
      </c>
      <c r="F88" s="6">
        <v>473.70290979999999</v>
      </c>
      <c r="G88" s="6">
        <v>-60888.407449999999</v>
      </c>
      <c r="H88" s="6">
        <v>1118483.7180000001</v>
      </c>
    </row>
    <row r="89" spans="1:8">
      <c r="A89" s="7">
        <v>41699</v>
      </c>
      <c r="B89" s="6">
        <v>181</v>
      </c>
      <c r="C89" s="6">
        <v>474.1785405</v>
      </c>
      <c r="D89" s="6">
        <v>-63628.597260000002</v>
      </c>
      <c r="E89" s="6">
        <v>1004442.29</v>
      </c>
      <c r="F89" s="6">
        <v>481.19697819999999</v>
      </c>
      <c r="G89" s="6">
        <v>-62277.66289</v>
      </c>
      <c r="H89" s="6">
        <v>1145007.6200000001</v>
      </c>
    </row>
    <row r="90" spans="1:8">
      <c r="A90" s="7">
        <v>41730</v>
      </c>
      <c r="B90" s="6">
        <v>183.5</v>
      </c>
      <c r="C90" s="6">
        <v>481.10052669999999</v>
      </c>
      <c r="D90" s="6">
        <v>-64973.253270000001</v>
      </c>
      <c r="E90" s="6">
        <v>1031236.8</v>
      </c>
      <c r="F90" s="6">
        <v>489.35276549999998</v>
      </c>
      <c r="G90" s="6">
        <v>-63803.213909999999</v>
      </c>
      <c r="H90" s="6">
        <v>1198595.524</v>
      </c>
    </row>
    <row r="91" spans="1:8">
      <c r="A91" s="7">
        <v>41760</v>
      </c>
      <c r="B91" s="6">
        <v>179.8</v>
      </c>
      <c r="C91" s="6">
        <v>487.89752229999999</v>
      </c>
      <c r="D91" s="6">
        <v>-66275.752410000001</v>
      </c>
      <c r="E91" s="6">
        <v>1058474.71</v>
      </c>
      <c r="F91" s="6">
        <v>497.2061142</v>
      </c>
      <c r="G91" s="6">
        <v>-65256.052020000003</v>
      </c>
      <c r="H91" s="6">
        <v>1243259.8759999999</v>
      </c>
    </row>
    <row r="92" spans="1:8">
      <c r="A92" s="7">
        <v>41791</v>
      </c>
      <c r="B92" s="6">
        <v>174</v>
      </c>
      <c r="C92" s="6">
        <v>495.43451370000002</v>
      </c>
      <c r="D92" s="6">
        <v>-67623.228959999993</v>
      </c>
      <c r="E92" s="6">
        <v>1089265.933</v>
      </c>
      <c r="F92" s="6">
        <v>505.37262320000002</v>
      </c>
      <c r="G92" s="6">
        <v>-66725.377210000006</v>
      </c>
      <c r="H92" s="6">
        <v>1282870.787</v>
      </c>
    </row>
    <row r="93" spans="1:8">
      <c r="A93" s="7">
        <v>41821</v>
      </c>
      <c r="B93" s="6">
        <v>179.25</v>
      </c>
      <c r="C93" s="6">
        <v>503.35043109999998</v>
      </c>
      <c r="D93" s="6">
        <v>-68929.367360000004</v>
      </c>
      <c r="E93" s="6">
        <v>1098824.0970000001</v>
      </c>
      <c r="F93" s="6">
        <v>513.40811150000002</v>
      </c>
      <c r="G93" s="6">
        <v>-68112.00589</v>
      </c>
      <c r="H93" s="6">
        <v>1313756.676</v>
      </c>
    </row>
    <row r="94" spans="1:8">
      <c r="A94" s="7">
        <v>41852</v>
      </c>
      <c r="B94" s="6">
        <v>189</v>
      </c>
      <c r="C94" s="6">
        <v>511.99552670000003</v>
      </c>
      <c r="D94" s="6">
        <v>-70281.709350000005</v>
      </c>
      <c r="E94" s="6">
        <v>1117629.6089999999</v>
      </c>
      <c r="F94" s="6">
        <v>521.93483249999997</v>
      </c>
      <c r="G94" s="6">
        <v>-69506.301800000001</v>
      </c>
      <c r="H94" s="6">
        <v>1376694.3659999999</v>
      </c>
    </row>
    <row r="95" spans="1:8">
      <c r="A95" s="7">
        <v>41883</v>
      </c>
      <c r="B95" s="6">
        <v>193.5</v>
      </c>
      <c r="C95" s="6">
        <v>520.44072340000002</v>
      </c>
      <c r="D95" s="6">
        <v>-71636.964250000005</v>
      </c>
      <c r="E95" s="6">
        <v>1139281.6440000001</v>
      </c>
      <c r="F95" s="6">
        <v>530.72687150000002</v>
      </c>
      <c r="G95" s="6">
        <v>-70861.39993</v>
      </c>
      <c r="H95" s="6">
        <v>1411657.5120000001</v>
      </c>
    </row>
    <row r="96" spans="1:8">
      <c r="A96" s="7">
        <v>41913</v>
      </c>
      <c r="B96" s="6">
        <v>191</v>
      </c>
      <c r="C96" s="6">
        <v>528.24854779999998</v>
      </c>
      <c r="D96" s="6">
        <v>-72951.251910000006</v>
      </c>
      <c r="E96" s="6">
        <v>1166169.368</v>
      </c>
      <c r="F96" s="6">
        <v>539.4549323</v>
      </c>
      <c r="G96" s="6">
        <v>-72136.990699999995</v>
      </c>
      <c r="H96" s="6">
        <v>1441477.503</v>
      </c>
    </row>
    <row r="97" spans="1:8">
      <c r="A97" s="7">
        <v>41944</v>
      </c>
      <c r="B97" s="6">
        <v>189</v>
      </c>
      <c r="C97" s="6">
        <v>535.93181519999996</v>
      </c>
      <c r="D97" s="6">
        <v>-74312.005040000004</v>
      </c>
      <c r="E97" s="6">
        <v>1195560.169</v>
      </c>
      <c r="F97" s="6">
        <v>548.6654456</v>
      </c>
      <c r="G97" s="6">
        <v>-73420.722070000003</v>
      </c>
      <c r="H97" s="6">
        <v>1474223.5449999999</v>
      </c>
    </row>
    <row r="98" spans="1:8">
      <c r="A98" s="7">
        <v>41974</v>
      </c>
      <c r="B98" s="6"/>
      <c r="C98" s="6">
        <v>543.00257360000001</v>
      </c>
      <c r="D98" s="6">
        <v>-75631.238500000007</v>
      </c>
      <c r="E98" s="6">
        <v>1223642.422</v>
      </c>
      <c r="F98" s="6">
        <v>557.73730430000001</v>
      </c>
      <c r="G98" s="6">
        <v>-74632.369359999997</v>
      </c>
      <c r="H98" s="6">
        <v>1506119.0009999999</v>
      </c>
    </row>
    <row r="99" spans="1:8" s="10" customFormat="1">
      <c r="A99" s="7">
        <v>42005</v>
      </c>
      <c r="B99" s="6"/>
      <c r="C99" s="6">
        <v>549.94914100000005</v>
      </c>
      <c r="D99" s="6">
        <v>-76996.71557</v>
      </c>
      <c r="E99" s="6">
        <v>1250586.094</v>
      </c>
      <c r="F99" s="6">
        <v>567.25141440000004</v>
      </c>
      <c r="G99" s="6">
        <v>-75855.277449999994</v>
      </c>
      <c r="H99" s="6">
        <v>1537474.2409999999</v>
      </c>
    </row>
    <row r="101" spans="1:8">
      <c r="C101" s="23"/>
      <c r="D101" s="22"/>
    </row>
  </sheetData>
  <mergeCells count="2">
    <mergeCell ref="C1:E1"/>
    <mergeCell ref="F1:H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J99"/>
  <sheetViews>
    <sheetView showGridLines="0" topLeftCell="A75" workbookViewId="0">
      <selection activeCell="H99" sqref="A3:H99"/>
    </sheetView>
  </sheetViews>
  <sheetFormatPr baseColWidth="10" defaultColWidth="8.83203125" defaultRowHeight="14" x14ac:dyDescent="0"/>
  <cols>
    <col min="1" max="1" width="11" customWidth="1"/>
    <col min="2" max="2" width="11.5" customWidth="1"/>
    <col min="3" max="3" width="18.5" customWidth="1"/>
    <col min="4" max="4" width="26.6640625" customWidth="1"/>
    <col min="5" max="5" width="17" customWidth="1"/>
    <col min="6" max="6" width="20" customWidth="1"/>
    <col min="7" max="7" width="26.6640625" customWidth="1"/>
    <col min="8" max="8" width="17.5" customWidth="1"/>
  </cols>
  <sheetData>
    <row r="1" spans="1:10" ht="19" thickBot="1">
      <c r="A1" s="1" t="s">
        <v>436</v>
      </c>
      <c r="C1" s="27" t="s">
        <v>0</v>
      </c>
      <c r="D1" s="27"/>
      <c r="E1" s="27"/>
      <c r="F1" s="28" t="s">
        <v>1</v>
      </c>
      <c r="G1" s="28"/>
      <c r="H1" s="28"/>
      <c r="I1" s="2"/>
      <c r="J1" s="2"/>
    </row>
    <row r="2" spans="1:10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>
      <c r="A3" s="5">
        <v>39083</v>
      </c>
      <c r="B3" s="6">
        <v>51.269353809999998</v>
      </c>
      <c r="C3" s="6">
        <v>41.80492907</v>
      </c>
      <c r="D3" s="6">
        <v>-1796.8092360000001</v>
      </c>
      <c r="E3" s="6">
        <v>54010.580650000004</v>
      </c>
      <c r="F3" s="6">
        <v>1263.408443</v>
      </c>
      <c r="G3" s="6">
        <v>-49452.86767</v>
      </c>
      <c r="H3" s="6">
        <v>1599346.1610000001</v>
      </c>
    </row>
    <row r="4" spans="1:10">
      <c r="A4" s="7">
        <v>39114</v>
      </c>
      <c r="B4" s="8">
        <v>55.829675569999999</v>
      </c>
      <c r="C4" s="6">
        <v>40.589911280000003</v>
      </c>
      <c r="D4" s="6">
        <v>-1800.6062119999999</v>
      </c>
      <c r="E4" s="6">
        <v>56302.535709999996</v>
      </c>
      <c r="F4" s="6">
        <v>1237.6467950000001</v>
      </c>
      <c r="G4" s="6">
        <v>-51148.33627</v>
      </c>
      <c r="H4" s="6">
        <v>1651068.679</v>
      </c>
    </row>
    <row r="5" spans="1:10">
      <c r="A5" s="7">
        <v>39142</v>
      </c>
      <c r="B5" s="8">
        <v>58.427157999999999</v>
      </c>
      <c r="C5" s="6">
        <v>39.480896909999998</v>
      </c>
      <c r="D5" s="6">
        <v>-1803.2814129999999</v>
      </c>
      <c r="E5" s="6">
        <v>54943</v>
      </c>
      <c r="F5" s="6">
        <v>1215.697465</v>
      </c>
      <c r="G5" s="6">
        <v>-52623.269699999997</v>
      </c>
      <c r="H5" s="6">
        <v>1657528.871</v>
      </c>
    </row>
    <row r="6" spans="1:10">
      <c r="A6" s="7">
        <v>39173</v>
      </c>
      <c r="B6" s="8">
        <v>55.589720970000002</v>
      </c>
      <c r="C6" s="6">
        <v>38.242386150000002</v>
      </c>
      <c r="D6" s="6">
        <v>-1806.0149180000001</v>
      </c>
      <c r="E6" s="6">
        <v>56794.033329999998</v>
      </c>
      <c r="F6" s="6">
        <v>1193.13391</v>
      </c>
      <c r="G6" s="6">
        <v>-54216.864139999998</v>
      </c>
      <c r="H6" s="6">
        <v>1669598.233</v>
      </c>
    </row>
    <row r="7" spans="1:10">
      <c r="A7" s="7">
        <v>39203</v>
      </c>
      <c r="B7" s="8">
        <v>54.858889929999997</v>
      </c>
      <c r="C7" s="6">
        <v>37.04914505</v>
      </c>
      <c r="D7" s="6">
        <v>-1809.0494510000001</v>
      </c>
      <c r="E7" s="6">
        <v>56714.70968</v>
      </c>
      <c r="F7" s="6">
        <v>1173.0359800000001</v>
      </c>
      <c r="G7" s="6">
        <v>-55747.198420000001</v>
      </c>
      <c r="H7" s="6">
        <v>1634170.29</v>
      </c>
    </row>
    <row r="8" spans="1:10">
      <c r="A8" s="7">
        <v>39234</v>
      </c>
      <c r="B8" s="8">
        <v>60.498879199999998</v>
      </c>
      <c r="C8" s="6">
        <v>35.783333470000002</v>
      </c>
      <c r="D8" s="6">
        <v>-1813.3123350000001</v>
      </c>
      <c r="E8" s="6">
        <v>54189.06667</v>
      </c>
      <c r="F8" s="6">
        <v>1153.860743</v>
      </c>
      <c r="G8" s="6">
        <v>-57341.21673</v>
      </c>
      <c r="H8" s="6">
        <v>1654731.1</v>
      </c>
    </row>
    <row r="9" spans="1:10">
      <c r="A9" s="7">
        <v>39264</v>
      </c>
      <c r="B9" s="8">
        <v>62.571136930000002</v>
      </c>
      <c r="C9" s="6">
        <v>34.482678919999998</v>
      </c>
      <c r="D9" s="6">
        <v>-1819.207897</v>
      </c>
      <c r="E9" s="6">
        <v>53105.774189999996</v>
      </c>
      <c r="F9" s="6">
        <v>1136.7429320000001</v>
      </c>
      <c r="G9" s="6">
        <v>-58901.944710000003</v>
      </c>
      <c r="H9" s="6">
        <v>1651882.645</v>
      </c>
    </row>
    <row r="10" spans="1:10">
      <c r="A10" s="7">
        <v>39295</v>
      </c>
      <c r="B10" s="8">
        <v>60.445081969999997</v>
      </c>
      <c r="C10" s="6">
        <v>33.013010489999999</v>
      </c>
      <c r="D10" s="6">
        <v>-1827.422491</v>
      </c>
      <c r="E10" s="6">
        <v>53013.67742</v>
      </c>
      <c r="F10" s="6">
        <v>1120.5622069999999</v>
      </c>
      <c r="G10" s="6">
        <v>-60536.322610000003</v>
      </c>
      <c r="H10" s="6">
        <v>1640219.8389999999</v>
      </c>
    </row>
    <row r="11" spans="1:10">
      <c r="A11" s="7">
        <v>39326</v>
      </c>
      <c r="B11" s="8">
        <v>60.076537109999997</v>
      </c>
      <c r="C11" s="6">
        <v>31.394245869999999</v>
      </c>
      <c r="D11" s="6">
        <v>-1837.801565</v>
      </c>
      <c r="E11" s="6">
        <v>54373.5</v>
      </c>
      <c r="F11" s="6">
        <v>1104.9691640000001</v>
      </c>
      <c r="G11" s="6">
        <v>-62178.439850000002</v>
      </c>
      <c r="H11" s="6">
        <v>1648027.0330000001</v>
      </c>
    </row>
    <row r="12" spans="1:10">
      <c r="A12" s="7">
        <v>39356</v>
      </c>
      <c r="B12" s="8">
        <v>52.945655530000003</v>
      </c>
      <c r="C12" s="6">
        <v>29.84464307</v>
      </c>
      <c r="D12" s="6">
        <v>-1849.7734949999999</v>
      </c>
      <c r="E12" s="6">
        <v>52478.806449999996</v>
      </c>
      <c r="F12" s="6">
        <v>1094.051162</v>
      </c>
      <c r="G12" s="6">
        <v>-63743.801729999999</v>
      </c>
      <c r="H12" s="6">
        <v>1643921.0319999999</v>
      </c>
    </row>
    <row r="13" spans="1:10">
      <c r="A13" s="7">
        <v>39387</v>
      </c>
      <c r="B13" s="8">
        <v>56.250375560000002</v>
      </c>
      <c r="C13" s="6">
        <v>29.594765979999998</v>
      </c>
      <c r="D13" s="6">
        <v>-1863.7002339999999</v>
      </c>
      <c r="E13" s="6">
        <v>54032.666669999999</v>
      </c>
      <c r="F13" s="6">
        <v>1120.598336</v>
      </c>
      <c r="G13" s="6">
        <v>-65276.741990000002</v>
      </c>
      <c r="H13" s="6">
        <v>1652145.767</v>
      </c>
    </row>
    <row r="14" spans="1:10">
      <c r="A14" s="7">
        <v>39417</v>
      </c>
      <c r="B14" s="8">
        <v>57.861593300000003</v>
      </c>
      <c r="C14" s="6">
        <v>30.102104220000001</v>
      </c>
      <c r="D14" s="6">
        <v>-1877.5096160000001</v>
      </c>
      <c r="E14" s="6">
        <v>53362.806449999996</v>
      </c>
      <c r="F14" s="6">
        <v>1156.396506</v>
      </c>
      <c r="G14" s="6">
        <v>-66518.389460000006</v>
      </c>
      <c r="H14" s="6">
        <v>1644426.452</v>
      </c>
    </row>
    <row r="15" spans="1:10">
      <c r="A15" s="7">
        <v>39448</v>
      </c>
      <c r="B15" s="8">
        <v>54.70867251</v>
      </c>
      <c r="C15" s="6">
        <v>30.539371979999999</v>
      </c>
      <c r="D15" s="6">
        <v>-1890.289411</v>
      </c>
      <c r="E15" s="6">
        <v>53359.93548</v>
      </c>
      <c r="F15" s="6">
        <v>1192.655538</v>
      </c>
      <c r="G15" s="6">
        <v>-67196.760569999999</v>
      </c>
      <c r="H15" s="6">
        <v>1645492.2579999999</v>
      </c>
    </row>
    <row r="16" spans="1:10">
      <c r="A16" s="7">
        <v>39479</v>
      </c>
      <c r="B16" s="8">
        <v>48.59337232</v>
      </c>
      <c r="C16" s="6">
        <v>30.449426169999999</v>
      </c>
      <c r="D16" s="6">
        <v>-1898.4446390000001</v>
      </c>
      <c r="E16" s="6">
        <v>53826.724139999998</v>
      </c>
      <c r="F16" s="6">
        <v>1219.9942229999999</v>
      </c>
      <c r="G16" s="6">
        <v>-67459.997770000002</v>
      </c>
      <c r="H16" s="6">
        <v>1648505.345</v>
      </c>
    </row>
    <row r="17" spans="1:8">
      <c r="A17" s="7">
        <v>39508</v>
      </c>
      <c r="B17" s="8">
        <v>60.248161760000002</v>
      </c>
      <c r="C17" s="6">
        <v>30.218768149999999</v>
      </c>
      <c r="D17" s="6">
        <v>-1897.0479319999999</v>
      </c>
      <c r="E17" s="6">
        <v>55781.93548</v>
      </c>
      <c r="F17" s="6">
        <v>1226.3478769999999</v>
      </c>
      <c r="G17" s="6">
        <v>-67457.342040000003</v>
      </c>
      <c r="H17" s="6">
        <v>1664576.8389999999</v>
      </c>
    </row>
    <row r="18" spans="1:8">
      <c r="A18" s="7">
        <v>39539</v>
      </c>
      <c r="B18" s="8">
        <v>67.389108609999994</v>
      </c>
      <c r="C18" s="6">
        <v>30.737572650000001</v>
      </c>
      <c r="D18" s="6">
        <v>-1878.3580469999999</v>
      </c>
      <c r="E18" s="6">
        <v>54751.166669999999</v>
      </c>
      <c r="F18" s="6">
        <v>1213.1491109999999</v>
      </c>
      <c r="G18" s="6">
        <v>-67369.506179999997</v>
      </c>
      <c r="H18" s="6">
        <v>1646640.8</v>
      </c>
    </row>
    <row r="19" spans="1:8">
      <c r="A19" s="7">
        <v>39569</v>
      </c>
      <c r="B19" s="8">
        <v>71.134612579999995</v>
      </c>
      <c r="C19" s="6">
        <v>31.981859050000001</v>
      </c>
      <c r="D19" s="6">
        <v>-1887.2543350000001</v>
      </c>
      <c r="E19" s="6">
        <v>54641.483869999996</v>
      </c>
      <c r="F19" s="6">
        <v>1196.101216</v>
      </c>
      <c r="G19" s="6">
        <v>-67391.203429999994</v>
      </c>
      <c r="H19" s="6">
        <v>1660220.871</v>
      </c>
    </row>
    <row r="20" spans="1:8">
      <c r="A20" s="7">
        <v>39600</v>
      </c>
      <c r="B20" s="8">
        <v>64.064695799999996</v>
      </c>
      <c r="C20" s="6">
        <v>33.46956308</v>
      </c>
      <c r="D20" s="6">
        <v>-1911.510507</v>
      </c>
      <c r="E20" s="6">
        <v>54962.766669999997</v>
      </c>
      <c r="F20" s="6">
        <v>1174.950122</v>
      </c>
      <c r="G20" s="6">
        <v>-67666.506110000002</v>
      </c>
      <c r="H20" s="6">
        <v>1687947.6</v>
      </c>
    </row>
    <row r="21" spans="1:8">
      <c r="A21" s="7">
        <v>39630</v>
      </c>
      <c r="B21" s="8">
        <v>63.982182629999997</v>
      </c>
      <c r="C21" s="6">
        <v>34.403288580000002</v>
      </c>
      <c r="D21" s="6">
        <v>-1916.6059299999999</v>
      </c>
      <c r="E21" s="6">
        <v>53829.06452</v>
      </c>
      <c r="F21" s="6">
        <v>1141.924213</v>
      </c>
      <c r="G21" s="6">
        <v>-68248.605979999993</v>
      </c>
      <c r="H21" s="6">
        <v>1683461.6129999999</v>
      </c>
    </row>
    <row r="22" spans="1:8">
      <c r="A22" s="7">
        <v>39661</v>
      </c>
      <c r="B22" s="8">
        <v>68.255893020000002</v>
      </c>
      <c r="C22" s="6">
        <v>34.430193289999998</v>
      </c>
      <c r="D22" s="6">
        <v>-1978.931194</v>
      </c>
      <c r="E22" s="6">
        <v>54562.193550000004</v>
      </c>
      <c r="F22" s="6">
        <v>1104.134184</v>
      </c>
      <c r="G22" s="6">
        <v>-69260.433919999996</v>
      </c>
      <c r="H22" s="6">
        <v>1660042</v>
      </c>
    </row>
    <row r="23" spans="1:8">
      <c r="A23" s="7">
        <v>39692</v>
      </c>
      <c r="B23" s="8">
        <v>66.783569409999998</v>
      </c>
      <c r="C23" s="6">
        <v>33.418574499999998</v>
      </c>
      <c r="D23" s="6">
        <v>-2015.5093300000001</v>
      </c>
      <c r="E23" s="6">
        <v>53898.6</v>
      </c>
      <c r="F23" s="6">
        <v>1082.908113</v>
      </c>
      <c r="G23" s="6">
        <v>-70534.157139999996</v>
      </c>
      <c r="H23" s="6">
        <v>1570091.733</v>
      </c>
    </row>
    <row r="24" spans="1:8">
      <c r="A24" s="7">
        <v>39722</v>
      </c>
      <c r="B24" s="8">
        <v>72.837664099999998</v>
      </c>
      <c r="C24" s="6">
        <v>32.407165890000002</v>
      </c>
      <c r="D24" s="6">
        <v>-2042.6790599999999</v>
      </c>
      <c r="E24" s="6">
        <v>57738.93548</v>
      </c>
      <c r="F24" s="6">
        <v>1079.909048</v>
      </c>
      <c r="G24" s="6">
        <v>-71571.674960000004</v>
      </c>
      <c r="H24" s="6">
        <v>1682590.419</v>
      </c>
    </row>
    <row r="25" spans="1:8">
      <c r="A25" s="7">
        <v>39753</v>
      </c>
      <c r="B25" s="8">
        <v>72.403675820000004</v>
      </c>
      <c r="C25" s="6">
        <v>32.205147830000001</v>
      </c>
      <c r="D25" s="6">
        <v>-2061.814801</v>
      </c>
      <c r="E25" s="6">
        <v>58438.233330000003</v>
      </c>
      <c r="F25" s="6">
        <v>1104.2020849999999</v>
      </c>
      <c r="G25" s="6">
        <v>-72167.836389999997</v>
      </c>
      <c r="H25" s="6">
        <v>1694224.433</v>
      </c>
    </row>
    <row r="26" spans="1:8">
      <c r="A26" s="7">
        <v>39783</v>
      </c>
      <c r="B26" s="8">
        <v>62.11746892</v>
      </c>
      <c r="C26" s="6">
        <v>32.633161000000001</v>
      </c>
      <c r="D26" s="6">
        <v>-2075.4198510000001</v>
      </c>
      <c r="E26" s="6">
        <v>57326.6129</v>
      </c>
      <c r="F26" s="6">
        <v>1149.151353</v>
      </c>
      <c r="G26" s="6">
        <v>-72357.804820000005</v>
      </c>
      <c r="H26" s="6">
        <v>1690288.9029999999</v>
      </c>
    </row>
    <row r="27" spans="1:8">
      <c r="A27" s="7">
        <v>39814</v>
      </c>
      <c r="B27" s="8">
        <v>46.180251349999999</v>
      </c>
      <c r="C27" s="6">
        <v>32.940689710000001</v>
      </c>
      <c r="D27" s="6">
        <v>-2077.752215</v>
      </c>
      <c r="E27" s="6">
        <v>55330.3871</v>
      </c>
      <c r="F27" s="6">
        <v>1205.6038860000001</v>
      </c>
      <c r="G27" s="6">
        <v>-72169.920169999998</v>
      </c>
      <c r="H27" s="6">
        <v>1718329.581</v>
      </c>
    </row>
    <row r="28" spans="1:8">
      <c r="A28" s="7">
        <v>39845</v>
      </c>
      <c r="B28" s="8">
        <v>38.964219970000002</v>
      </c>
      <c r="C28" s="6">
        <v>32.94290488</v>
      </c>
      <c r="D28" s="6">
        <v>-2066.2129490000002</v>
      </c>
      <c r="E28" s="6">
        <v>55009.964290000004</v>
      </c>
      <c r="F28" s="6">
        <v>1266.1605500000001</v>
      </c>
      <c r="G28" s="6">
        <v>-71504.599929999997</v>
      </c>
      <c r="H28" s="6">
        <v>1704666.2139999999</v>
      </c>
    </row>
    <row r="29" spans="1:8">
      <c r="A29" s="7">
        <v>39873</v>
      </c>
      <c r="B29" s="8">
        <v>37.015155729999996</v>
      </c>
      <c r="C29" s="6">
        <v>32.876306999999997</v>
      </c>
      <c r="D29" s="6">
        <v>-2045.9570639999999</v>
      </c>
      <c r="E29" s="6">
        <v>53324.193550000004</v>
      </c>
      <c r="F29" s="6">
        <v>1321.848381</v>
      </c>
      <c r="G29" s="6">
        <v>-70615.421010000005</v>
      </c>
      <c r="H29" s="6">
        <v>1681920.6769999999</v>
      </c>
    </row>
    <row r="30" spans="1:8">
      <c r="A30" s="7">
        <v>39904</v>
      </c>
      <c r="B30" s="8">
        <v>37.446835440000001</v>
      </c>
      <c r="C30" s="6">
        <v>33.403115540000002</v>
      </c>
      <c r="D30" s="6">
        <v>-2037.191141</v>
      </c>
      <c r="E30" s="6">
        <v>53975.666669999999</v>
      </c>
      <c r="F30" s="6">
        <v>1370.2424430000001</v>
      </c>
      <c r="G30" s="6">
        <v>-69317.196849999993</v>
      </c>
      <c r="H30" s="6">
        <v>1653532.4669999999</v>
      </c>
    </row>
    <row r="31" spans="1:8">
      <c r="A31" s="7">
        <v>39934</v>
      </c>
      <c r="B31" s="8">
        <v>32.392476850000001</v>
      </c>
      <c r="C31" s="6">
        <v>35.044445639999999</v>
      </c>
      <c r="D31" s="6">
        <v>-2013.2296260000001</v>
      </c>
      <c r="E31" s="6">
        <v>50846.67742</v>
      </c>
      <c r="F31" s="6">
        <v>1397.3263790000001</v>
      </c>
      <c r="G31" s="6">
        <v>-67879.929229999994</v>
      </c>
      <c r="H31" s="6">
        <v>1616031.1610000001</v>
      </c>
    </row>
    <row r="32" spans="1:8">
      <c r="A32" s="7">
        <v>39965</v>
      </c>
      <c r="B32" s="8">
        <v>29.994415490000002</v>
      </c>
      <c r="C32" s="6">
        <v>38.347056309999999</v>
      </c>
      <c r="D32" s="6">
        <v>-2006.249536</v>
      </c>
      <c r="E32" s="6">
        <v>49164.833330000001</v>
      </c>
      <c r="F32" s="6">
        <v>1418.4124179999999</v>
      </c>
      <c r="G32" s="6">
        <v>-66576.538969999994</v>
      </c>
      <c r="H32" s="6">
        <v>1590861.5</v>
      </c>
    </row>
    <row r="33" spans="1:8">
      <c r="A33" s="7">
        <v>39995</v>
      </c>
      <c r="B33" s="8">
        <v>33.575699819999997</v>
      </c>
      <c r="C33" s="6">
        <v>42.566963370000003</v>
      </c>
      <c r="D33" s="6">
        <v>-2048.5807500000001</v>
      </c>
      <c r="E33" s="6">
        <v>48400.3871</v>
      </c>
      <c r="F33" s="6">
        <v>1441.186708</v>
      </c>
      <c r="G33" s="6">
        <v>-65475.021090000002</v>
      </c>
      <c r="H33" s="6">
        <v>1588072.0649999999</v>
      </c>
    </row>
    <row r="34" spans="1:8">
      <c r="A34" s="7">
        <v>40026</v>
      </c>
      <c r="B34" s="8">
        <v>38.972754049999999</v>
      </c>
      <c r="C34" s="6">
        <v>46.721133119999998</v>
      </c>
      <c r="D34" s="6">
        <v>-2059.072584</v>
      </c>
      <c r="E34" s="6">
        <v>47726.225810000004</v>
      </c>
      <c r="F34" s="6">
        <v>1480.518986</v>
      </c>
      <c r="G34" s="6">
        <v>-64189.782529999997</v>
      </c>
      <c r="H34" s="6">
        <v>1571191.29</v>
      </c>
    </row>
    <row r="35" spans="1:8">
      <c r="A35" s="7">
        <v>40057</v>
      </c>
      <c r="B35" s="8">
        <v>46.173737729999999</v>
      </c>
      <c r="C35" s="6">
        <v>49.98850084</v>
      </c>
      <c r="D35" s="6">
        <v>-2173.5600589999999</v>
      </c>
      <c r="E35" s="6">
        <v>49404.06667</v>
      </c>
      <c r="F35" s="6">
        <v>1534.869279</v>
      </c>
      <c r="G35" s="6">
        <v>-62677.211620000002</v>
      </c>
      <c r="H35" s="6">
        <v>1532636.9</v>
      </c>
    </row>
    <row r="36" spans="1:8">
      <c r="A36" s="7">
        <v>40087</v>
      </c>
      <c r="B36" s="8">
        <v>43.223185270000002</v>
      </c>
      <c r="C36" s="6">
        <v>52.939784830000001</v>
      </c>
      <c r="D36" s="6">
        <v>-2187.5720550000001</v>
      </c>
      <c r="E36" s="6">
        <v>50667</v>
      </c>
      <c r="F36" s="6">
        <v>1565.529333</v>
      </c>
      <c r="G36" s="6">
        <v>-61569.515740000003</v>
      </c>
      <c r="H36" s="6">
        <v>1526411.8389999999</v>
      </c>
    </row>
    <row r="37" spans="1:8">
      <c r="A37" s="7">
        <v>40118</v>
      </c>
      <c r="B37" s="8">
        <v>45.725761339999998</v>
      </c>
      <c r="C37" s="6">
        <v>57.40283462</v>
      </c>
      <c r="D37" s="6">
        <v>-2262.5695190000001</v>
      </c>
      <c r="E37" s="6">
        <v>53439.6</v>
      </c>
      <c r="F37" s="6">
        <v>1566.7215900000001</v>
      </c>
      <c r="G37" s="6">
        <v>-60998.294609999997</v>
      </c>
      <c r="H37" s="6">
        <v>1591114.7</v>
      </c>
    </row>
    <row r="38" spans="1:8">
      <c r="A38" s="7">
        <v>40148</v>
      </c>
      <c r="B38" s="8">
        <v>62.47178899</v>
      </c>
      <c r="C38" s="6">
        <v>63.077781909999999</v>
      </c>
      <c r="D38" s="6">
        <v>-2416.7788890000002</v>
      </c>
      <c r="E38" s="6">
        <v>53923.25806</v>
      </c>
      <c r="F38" s="6">
        <v>1549.9312279999999</v>
      </c>
      <c r="G38" s="6">
        <v>-61009.847269999998</v>
      </c>
      <c r="H38" s="6">
        <v>1613897.1939999999</v>
      </c>
    </row>
    <row r="39" spans="1:8">
      <c r="A39" s="7">
        <v>40179</v>
      </c>
      <c r="B39" s="8">
        <v>64.195732239999998</v>
      </c>
      <c r="C39" s="6">
        <v>69.511793819999994</v>
      </c>
      <c r="D39" s="6">
        <v>-2586.4341009999998</v>
      </c>
      <c r="E39" s="6">
        <v>54586.74194</v>
      </c>
      <c r="F39" s="6">
        <v>1519.9311379999999</v>
      </c>
      <c r="G39" s="6">
        <v>-61441.480439999999</v>
      </c>
      <c r="H39" s="6">
        <v>1696575.9350000001</v>
      </c>
    </row>
    <row r="40" spans="1:8">
      <c r="A40" s="7">
        <v>40210</v>
      </c>
      <c r="B40" s="8">
        <v>75.837905239999998</v>
      </c>
      <c r="C40" s="6">
        <v>75.745553849999993</v>
      </c>
      <c r="D40" s="6">
        <v>-2829.1167220000002</v>
      </c>
      <c r="E40" s="6">
        <v>55480.64286</v>
      </c>
      <c r="F40" s="6">
        <v>1484.624245</v>
      </c>
      <c r="G40" s="6">
        <v>-62100.715510000002</v>
      </c>
      <c r="H40" s="6">
        <v>1755367.2860000001</v>
      </c>
    </row>
    <row r="41" spans="1:8">
      <c r="A41" s="7">
        <v>40238</v>
      </c>
      <c r="B41" s="8">
        <v>89.253913890000007</v>
      </c>
      <c r="C41" s="6">
        <v>80.429906009999996</v>
      </c>
      <c r="D41" s="6">
        <v>-3122.7885249999999</v>
      </c>
      <c r="E41" s="6">
        <v>61801.580650000004</v>
      </c>
      <c r="F41" s="6">
        <v>1445.4090819999999</v>
      </c>
      <c r="G41" s="6">
        <v>-62475.460729999999</v>
      </c>
      <c r="H41" s="6">
        <v>1753246.71</v>
      </c>
    </row>
    <row r="42" spans="1:8">
      <c r="A42" s="7">
        <v>40269</v>
      </c>
      <c r="B42" s="8">
        <v>95.804841150000001</v>
      </c>
      <c r="C42" s="6">
        <v>84.924221149999994</v>
      </c>
      <c r="D42" s="6">
        <v>-3506.844998</v>
      </c>
      <c r="E42" s="6">
        <v>64284.5</v>
      </c>
      <c r="F42" s="6">
        <v>1371.6061219999999</v>
      </c>
      <c r="G42" s="6">
        <v>-63186.765189999998</v>
      </c>
      <c r="H42" s="6">
        <v>1735027.3670000001</v>
      </c>
    </row>
    <row r="43" spans="1:8">
      <c r="A43" s="7">
        <v>40299</v>
      </c>
      <c r="B43" s="8">
        <v>97.526561040000004</v>
      </c>
      <c r="C43" s="6">
        <v>89.411179279999999</v>
      </c>
      <c r="D43" s="6">
        <v>-3941.6139309999999</v>
      </c>
      <c r="E43" s="6">
        <v>69737.580650000004</v>
      </c>
      <c r="F43" s="6">
        <v>1269.4308920000001</v>
      </c>
      <c r="G43" s="6">
        <v>-64541.777900000001</v>
      </c>
      <c r="H43" s="6">
        <v>1814541.6769999999</v>
      </c>
    </row>
    <row r="44" spans="1:8">
      <c r="A44" s="7">
        <v>40330</v>
      </c>
      <c r="B44" s="8">
        <v>104.32981169999999</v>
      </c>
      <c r="C44" s="6">
        <v>95.063162800000001</v>
      </c>
      <c r="D44" s="6">
        <v>-4323.3436400000001</v>
      </c>
      <c r="E44" s="6">
        <v>77891.766669999997</v>
      </c>
      <c r="F44" s="6">
        <v>1165.9538990000001</v>
      </c>
      <c r="G44" s="6">
        <v>-66590.960860000007</v>
      </c>
      <c r="H44" s="6">
        <v>1850925.3330000001</v>
      </c>
    </row>
    <row r="45" spans="1:8">
      <c r="A45" s="7">
        <v>40360</v>
      </c>
      <c r="B45" s="8">
        <v>118.9489775</v>
      </c>
      <c r="C45" s="6">
        <v>101.2278299</v>
      </c>
      <c r="D45" s="6">
        <v>-5005.6701510000003</v>
      </c>
      <c r="E45" s="6">
        <v>82527.032260000007</v>
      </c>
      <c r="F45" s="6">
        <v>1090.219036</v>
      </c>
      <c r="G45" s="6">
        <v>-69296.057639999999</v>
      </c>
      <c r="H45" s="6">
        <v>1832262.1610000001</v>
      </c>
    </row>
    <row r="46" spans="1:8">
      <c r="A46" s="7">
        <v>40391</v>
      </c>
      <c r="B46" s="8">
        <v>131.20797690000001</v>
      </c>
      <c r="C46" s="6">
        <v>109.38439270000001</v>
      </c>
      <c r="D46" s="6">
        <v>-5524.9086280000001</v>
      </c>
      <c r="E46" s="6">
        <v>86229.677420000007</v>
      </c>
      <c r="F46" s="6">
        <v>1049.0031100000001</v>
      </c>
      <c r="G46" s="6">
        <v>-72780.305919999999</v>
      </c>
      <c r="H46" s="6">
        <v>1853274.581</v>
      </c>
    </row>
    <row r="47" spans="1:8">
      <c r="A47" s="7">
        <v>40422</v>
      </c>
      <c r="B47" s="8">
        <v>140.18088839999999</v>
      </c>
      <c r="C47" s="6">
        <v>118.70132340000001</v>
      </c>
      <c r="D47" s="6">
        <v>-6265.1063910000003</v>
      </c>
      <c r="E47" s="6">
        <v>95651.966669999994</v>
      </c>
      <c r="F47" s="6">
        <v>1042.7820220000001</v>
      </c>
      <c r="G47" s="6">
        <v>-76733.910470000003</v>
      </c>
      <c r="H47" s="6">
        <v>1890080.767</v>
      </c>
    </row>
    <row r="48" spans="1:8">
      <c r="A48" s="7">
        <v>40452</v>
      </c>
      <c r="B48" s="8">
        <v>148.6085205</v>
      </c>
      <c r="C48" s="6">
        <v>128.0002935</v>
      </c>
      <c r="D48" s="6">
        <v>-6862.7617179999997</v>
      </c>
      <c r="E48" s="6">
        <v>102803.6774</v>
      </c>
      <c r="F48" s="6">
        <v>1045.5437879999999</v>
      </c>
      <c r="G48" s="6">
        <v>-80431.134699999995</v>
      </c>
      <c r="H48" s="6">
        <v>1948998.8389999999</v>
      </c>
    </row>
    <row r="49" spans="1:8">
      <c r="A49" s="7">
        <v>40483</v>
      </c>
      <c r="B49" s="8">
        <v>144.5243553</v>
      </c>
      <c r="C49" s="6">
        <v>137.1566813</v>
      </c>
      <c r="D49" s="6">
        <v>-7636.4825940000001</v>
      </c>
      <c r="E49" s="6">
        <v>120711.9</v>
      </c>
      <c r="F49" s="6">
        <v>1046.9854310000001</v>
      </c>
      <c r="G49" s="6">
        <v>-83379.683780000007</v>
      </c>
      <c r="H49" s="6">
        <v>2043680.7</v>
      </c>
    </row>
    <row r="50" spans="1:8">
      <c r="A50" s="7">
        <v>40513</v>
      </c>
      <c r="B50" s="8">
        <v>142.84607940000001</v>
      </c>
      <c r="C50" s="6">
        <v>146.24465749999999</v>
      </c>
      <c r="D50" s="6">
        <v>-8511.0415740000008</v>
      </c>
      <c r="E50" s="6">
        <v>141507.6452</v>
      </c>
      <c r="F50" s="6">
        <v>1056.0048179999999</v>
      </c>
      <c r="G50" s="6">
        <v>-85163.222909999997</v>
      </c>
      <c r="H50" s="6">
        <v>2185369</v>
      </c>
    </row>
    <row r="51" spans="1:8">
      <c r="A51" s="7">
        <v>40544</v>
      </c>
      <c r="B51" s="8">
        <v>135.8316753</v>
      </c>
      <c r="C51" s="6">
        <v>156.28265500000001</v>
      </c>
      <c r="D51" s="6">
        <v>-9830.3623029999999</v>
      </c>
      <c r="E51" s="6">
        <v>144468.6452</v>
      </c>
      <c r="F51" s="6">
        <v>1071.372811</v>
      </c>
      <c r="G51" s="6">
        <v>-86445.264609999998</v>
      </c>
      <c r="H51" s="6">
        <v>2226816.1290000002</v>
      </c>
    </row>
    <row r="52" spans="1:8">
      <c r="A52" s="7">
        <v>40575</v>
      </c>
      <c r="B52" s="8">
        <v>168.5</v>
      </c>
      <c r="C52" s="6">
        <v>166.8035587</v>
      </c>
      <c r="D52" s="6">
        <v>-11054.280140000001</v>
      </c>
      <c r="E52" s="6">
        <v>155164</v>
      </c>
      <c r="F52" s="6">
        <v>1085.7741619999999</v>
      </c>
      <c r="G52" s="6">
        <v>-87944.833429999999</v>
      </c>
      <c r="H52" s="6">
        <v>2239857.75</v>
      </c>
    </row>
    <row r="53" spans="1:8">
      <c r="A53" s="7">
        <v>40603</v>
      </c>
      <c r="B53" s="8">
        <v>171.75</v>
      </c>
      <c r="C53" s="6">
        <v>175.87125259999999</v>
      </c>
      <c r="D53" s="6">
        <v>-12268.21924</v>
      </c>
      <c r="E53" s="6">
        <v>175673.16130000001</v>
      </c>
      <c r="F53" s="6">
        <v>1093.978282</v>
      </c>
      <c r="G53" s="6">
        <v>-90002.574529999998</v>
      </c>
      <c r="H53" s="6">
        <v>2393174.2579999999</v>
      </c>
    </row>
    <row r="54" spans="1:8">
      <c r="A54" s="7">
        <v>40634</v>
      </c>
      <c r="B54" s="8">
        <v>188.8</v>
      </c>
      <c r="C54" s="6">
        <v>184.8844531</v>
      </c>
      <c r="D54" s="6">
        <v>-13722.590539999999</v>
      </c>
      <c r="E54" s="6">
        <v>190693.0667</v>
      </c>
      <c r="F54" s="6">
        <v>1096.129205</v>
      </c>
      <c r="G54" s="6">
        <v>-93381.681030000007</v>
      </c>
      <c r="H54" s="6">
        <v>2424899</v>
      </c>
    </row>
    <row r="55" spans="1:8">
      <c r="A55" s="7">
        <v>40664</v>
      </c>
      <c r="B55" s="8">
        <v>198.25</v>
      </c>
      <c r="C55" s="6">
        <v>191.6041141</v>
      </c>
      <c r="D55" s="6">
        <v>-15258.012930000001</v>
      </c>
      <c r="E55" s="6">
        <v>213951.80650000001</v>
      </c>
      <c r="F55" s="6">
        <v>1087.1949890000001</v>
      </c>
      <c r="G55" s="6">
        <v>-98372.516080000001</v>
      </c>
      <c r="H55" s="6">
        <v>2507444.8709999998</v>
      </c>
    </row>
    <row r="56" spans="1:8">
      <c r="A56" s="7">
        <v>40695</v>
      </c>
      <c r="B56" s="8">
        <v>214</v>
      </c>
      <c r="C56" s="6">
        <v>197.3822361</v>
      </c>
      <c r="D56" s="6">
        <v>-17047.118740000002</v>
      </c>
      <c r="E56" s="6">
        <v>231691.3</v>
      </c>
      <c r="F56" s="6">
        <v>1071.7874569999999</v>
      </c>
      <c r="G56" s="6">
        <v>-104874.35890000001</v>
      </c>
      <c r="H56" s="6">
        <v>2518495.6</v>
      </c>
    </row>
    <row r="57" spans="1:8">
      <c r="A57" s="7">
        <v>40725</v>
      </c>
      <c r="B57" s="8">
        <v>220.8</v>
      </c>
      <c r="C57" s="6">
        <v>203.102182</v>
      </c>
      <c r="D57" s="6">
        <v>-18890.278160000002</v>
      </c>
      <c r="E57" s="6">
        <v>263675.70970000001</v>
      </c>
      <c r="F57" s="6">
        <v>1055.8559769999999</v>
      </c>
      <c r="G57" s="6">
        <v>-112021.1952</v>
      </c>
      <c r="H57" s="6">
        <v>2660176.5159999998</v>
      </c>
    </row>
    <row r="58" spans="1:8">
      <c r="A58" s="7">
        <v>40756</v>
      </c>
      <c r="B58" s="8">
        <v>252.25</v>
      </c>
      <c r="C58" s="6">
        <v>210.24150280000001</v>
      </c>
      <c r="D58" s="6">
        <v>-20984.352350000001</v>
      </c>
      <c r="E58" s="6">
        <v>296559.25809999998</v>
      </c>
      <c r="F58" s="6">
        <v>1042.039389</v>
      </c>
      <c r="G58" s="6">
        <v>-119168.8907</v>
      </c>
      <c r="H58" s="6">
        <v>2825007.9029999999</v>
      </c>
    </row>
    <row r="59" spans="1:8">
      <c r="A59" s="7">
        <v>40787</v>
      </c>
      <c r="B59" s="8">
        <v>269</v>
      </c>
      <c r="C59" s="6">
        <v>216.4562062</v>
      </c>
      <c r="D59" s="6">
        <v>-22832.551520000001</v>
      </c>
      <c r="E59" s="6">
        <v>331044.23330000002</v>
      </c>
      <c r="F59" s="6">
        <v>1030.0465340000001</v>
      </c>
      <c r="G59" s="6">
        <v>-125635.16469999999</v>
      </c>
      <c r="H59" s="6">
        <v>3028595.5</v>
      </c>
    </row>
    <row r="60" spans="1:8">
      <c r="A60" s="7">
        <v>40817</v>
      </c>
      <c r="B60" s="8">
        <v>268</v>
      </c>
      <c r="C60" s="6">
        <v>220.2667376</v>
      </c>
      <c r="D60" s="6">
        <v>-25466.856830000001</v>
      </c>
      <c r="E60" s="6">
        <v>357999.67739999999</v>
      </c>
      <c r="F60" s="6">
        <v>1012.701781</v>
      </c>
      <c r="G60" s="6">
        <v>-131331.10709999999</v>
      </c>
      <c r="H60" s="6">
        <v>3078973.7420000001</v>
      </c>
    </row>
    <row r="61" spans="1:8">
      <c r="A61" s="7">
        <v>40848</v>
      </c>
      <c r="B61" s="8">
        <v>269.75</v>
      </c>
      <c r="C61" s="6">
        <v>223.75962949999999</v>
      </c>
      <c r="D61" s="6">
        <v>-27901.146130000001</v>
      </c>
      <c r="E61" s="6">
        <v>398806.3333</v>
      </c>
      <c r="F61" s="6">
        <v>991.93158040000003</v>
      </c>
      <c r="G61" s="6">
        <v>-136895.4797</v>
      </c>
      <c r="H61" s="6">
        <v>3254273.3670000001</v>
      </c>
    </row>
    <row r="62" spans="1:8">
      <c r="A62" s="7">
        <v>40878</v>
      </c>
      <c r="B62" s="8">
        <v>277.60000000000002</v>
      </c>
      <c r="C62" s="6">
        <v>228.36995469999999</v>
      </c>
      <c r="D62" s="6">
        <v>-30076.98416</v>
      </c>
      <c r="E62" s="6">
        <v>424534.87099999998</v>
      </c>
      <c r="F62" s="6">
        <v>975.10101210000005</v>
      </c>
      <c r="G62" s="6">
        <v>-142648.8653</v>
      </c>
      <c r="H62" s="6">
        <v>3403511.7420000001</v>
      </c>
    </row>
    <row r="63" spans="1:8">
      <c r="A63" s="7">
        <v>40909</v>
      </c>
      <c r="B63" s="8">
        <v>280</v>
      </c>
      <c r="C63" s="6">
        <v>234.58777090000001</v>
      </c>
      <c r="D63" s="6">
        <v>-32902.944409999996</v>
      </c>
      <c r="E63" s="6">
        <v>452101.87099999998</v>
      </c>
      <c r="F63" s="6">
        <v>961.78393129999995</v>
      </c>
      <c r="G63" s="6">
        <v>-148996.0692</v>
      </c>
      <c r="H63" s="6">
        <v>3500160.0320000001</v>
      </c>
    </row>
    <row r="64" spans="1:8">
      <c r="A64" s="7">
        <v>40940</v>
      </c>
      <c r="B64" s="8">
        <v>281.5</v>
      </c>
      <c r="C64" s="6">
        <v>240.83456340000001</v>
      </c>
      <c r="D64" s="6">
        <v>-35503.102279999999</v>
      </c>
      <c r="E64" s="6">
        <v>480440.86210000003</v>
      </c>
      <c r="F64" s="6">
        <v>950.2584683</v>
      </c>
      <c r="G64" s="6">
        <v>-155869.69699999999</v>
      </c>
      <c r="H64" s="6">
        <v>3519780.3790000002</v>
      </c>
    </row>
    <row r="65" spans="1:8">
      <c r="A65" s="7">
        <v>40969</v>
      </c>
      <c r="B65" s="8">
        <v>299.2</v>
      </c>
      <c r="C65" s="6">
        <v>246.29722870000001</v>
      </c>
      <c r="D65" s="6">
        <v>-37974.117380000003</v>
      </c>
      <c r="E65" s="6">
        <v>506045.9032</v>
      </c>
      <c r="F65" s="6">
        <v>940.09005779999995</v>
      </c>
      <c r="G65" s="6">
        <v>-163449.4204</v>
      </c>
      <c r="H65" s="6">
        <v>3584060.3229999999</v>
      </c>
    </row>
    <row r="66" spans="1:8">
      <c r="A66" s="7">
        <v>41000</v>
      </c>
      <c r="B66" s="8">
        <v>302.75</v>
      </c>
      <c r="C66" s="6">
        <v>252.3589149</v>
      </c>
      <c r="D66" s="6">
        <v>-40804.965470000003</v>
      </c>
      <c r="E66" s="6">
        <v>552041.66669999994</v>
      </c>
      <c r="F66" s="6">
        <v>933.36563690000003</v>
      </c>
      <c r="G66" s="6">
        <v>-172292.09710000001</v>
      </c>
      <c r="H66" s="6">
        <v>3604764.233</v>
      </c>
    </row>
    <row r="67" spans="1:8">
      <c r="A67" s="7">
        <v>41030</v>
      </c>
      <c r="B67" s="8">
        <v>314.75</v>
      </c>
      <c r="C67" s="6">
        <v>258.52146979999998</v>
      </c>
      <c r="D67" s="6">
        <v>-43294.127540000001</v>
      </c>
      <c r="E67" s="6">
        <v>586552.41940000001</v>
      </c>
      <c r="F67" s="6">
        <v>932.55353360000004</v>
      </c>
      <c r="G67" s="6">
        <v>-180153.99770000001</v>
      </c>
      <c r="H67" s="6">
        <v>3771929.5809999998</v>
      </c>
    </row>
    <row r="68" spans="1:8">
      <c r="A68" s="7">
        <v>41061</v>
      </c>
      <c r="B68" s="8">
        <v>311.8</v>
      </c>
      <c r="C68" s="6">
        <v>266.81278159999999</v>
      </c>
      <c r="D68" s="6">
        <v>-46063.489000000001</v>
      </c>
      <c r="E68" s="6">
        <v>612193.63329999999</v>
      </c>
      <c r="F68" s="6">
        <v>946.63361429999998</v>
      </c>
      <c r="G68" s="6">
        <v>-186307.14910000001</v>
      </c>
      <c r="H68" s="6">
        <v>3869849.767</v>
      </c>
    </row>
    <row r="69" spans="1:8">
      <c r="A69" s="7">
        <v>41091</v>
      </c>
      <c r="B69" s="8">
        <v>308.75</v>
      </c>
      <c r="C69" s="6">
        <v>276.99709439999998</v>
      </c>
      <c r="D69" s="6">
        <v>-48842.796240000003</v>
      </c>
      <c r="E69" s="6">
        <v>645295.70970000001</v>
      </c>
      <c r="F69" s="6">
        <v>973.44601520000003</v>
      </c>
      <c r="G69" s="6">
        <v>-190805.45740000001</v>
      </c>
      <c r="H69" s="6">
        <v>3942821.1609999998</v>
      </c>
    </row>
    <row r="70" spans="1:8">
      <c r="A70" s="7">
        <v>41122</v>
      </c>
      <c r="B70" s="8">
        <v>302.39999999999998</v>
      </c>
      <c r="C70" s="6">
        <v>288.11487049999999</v>
      </c>
      <c r="D70" s="6">
        <v>-51917.411780000002</v>
      </c>
      <c r="E70" s="6">
        <v>687844.12899999996</v>
      </c>
      <c r="F70" s="6">
        <v>1005.226813</v>
      </c>
      <c r="G70" s="6">
        <v>-194654.04920000001</v>
      </c>
      <c r="H70" s="6">
        <v>4121280.1940000001</v>
      </c>
    </row>
    <row r="71" spans="1:8">
      <c r="A71" s="7">
        <v>41153</v>
      </c>
      <c r="B71" s="8">
        <v>293.25</v>
      </c>
      <c r="C71" s="6">
        <v>297.65562410000001</v>
      </c>
      <c r="D71" s="6">
        <v>-55112.067600000002</v>
      </c>
      <c r="E71" s="6">
        <v>697023.9</v>
      </c>
      <c r="F71" s="6">
        <v>1034.418666</v>
      </c>
      <c r="G71" s="6">
        <v>-198391.6024</v>
      </c>
      <c r="H71" s="6">
        <v>4239053.1330000004</v>
      </c>
    </row>
    <row r="72" spans="1:8">
      <c r="A72" s="7">
        <v>41183</v>
      </c>
      <c r="B72" s="8">
        <v>293.25</v>
      </c>
      <c r="C72" s="6">
        <v>304.90976369999998</v>
      </c>
      <c r="D72" s="6">
        <v>-58332.313549999999</v>
      </c>
      <c r="E72" s="6">
        <v>741217.48389999999</v>
      </c>
      <c r="F72" s="6">
        <v>1058.9560730000001</v>
      </c>
      <c r="G72" s="6">
        <v>-202685.39230000001</v>
      </c>
      <c r="H72" s="6">
        <v>4345628.7740000002</v>
      </c>
    </row>
    <row r="73" spans="1:8">
      <c r="A73" s="7">
        <v>41214</v>
      </c>
      <c r="B73" s="8">
        <v>293.60000000000002</v>
      </c>
      <c r="C73" s="6">
        <v>312.65403479999998</v>
      </c>
      <c r="D73" s="6">
        <v>-61676.999049999999</v>
      </c>
      <c r="E73" s="6">
        <v>775638.26670000004</v>
      </c>
      <c r="F73" s="6">
        <v>1087.2301</v>
      </c>
      <c r="G73" s="6">
        <v>-208693.90100000001</v>
      </c>
      <c r="H73" s="6">
        <v>4500356.6670000004</v>
      </c>
    </row>
    <row r="74" spans="1:8">
      <c r="A74" s="7">
        <v>41244</v>
      </c>
      <c r="B74" s="8">
        <v>296.75</v>
      </c>
      <c r="C74" s="6">
        <v>323.30798190000002</v>
      </c>
      <c r="D74" s="6">
        <v>-64885.462639999998</v>
      </c>
      <c r="E74" s="6">
        <v>809495.09680000006</v>
      </c>
      <c r="F74" s="6">
        <v>1120.6264160000001</v>
      </c>
      <c r="G74" s="6">
        <v>-216010.41740000001</v>
      </c>
      <c r="H74" s="6">
        <v>4480663.1940000001</v>
      </c>
    </row>
    <row r="75" spans="1:8">
      <c r="A75" s="7">
        <v>41275</v>
      </c>
      <c r="B75" s="8">
        <v>293</v>
      </c>
      <c r="C75" s="6">
        <v>338.14950690000001</v>
      </c>
      <c r="D75" s="6">
        <v>-68128.538</v>
      </c>
      <c r="E75" s="6">
        <v>846080.03229999996</v>
      </c>
      <c r="F75" s="6">
        <v>1157.588346</v>
      </c>
      <c r="G75" s="6">
        <v>-225430.71030000001</v>
      </c>
      <c r="H75" s="6">
        <v>4584668.0970000001</v>
      </c>
    </row>
    <row r="76" spans="1:8">
      <c r="A76" s="7">
        <v>41306</v>
      </c>
      <c r="B76" s="8">
        <v>294.75</v>
      </c>
      <c r="C76" s="6">
        <v>355.95306440000002</v>
      </c>
      <c r="D76" s="6">
        <v>-71227.543179999993</v>
      </c>
      <c r="E76" s="6">
        <v>897283.71429999999</v>
      </c>
      <c r="F76" s="6">
        <v>1192.6525939999999</v>
      </c>
      <c r="G76" s="6">
        <v>-236364.53570000001</v>
      </c>
      <c r="H76" s="6">
        <v>4832123.4289999995</v>
      </c>
    </row>
    <row r="77" spans="1:8">
      <c r="A77" s="7">
        <v>41334</v>
      </c>
      <c r="B77" s="8">
        <v>284.39999999999998</v>
      </c>
      <c r="C77" s="6">
        <v>372.56504910000001</v>
      </c>
      <c r="D77" s="6">
        <v>-73828.199739999996</v>
      </c>
      <c r="E77" s="6">
        <v>932485.09680000006</v>
      </c>
      <c r="F77" s="6">
        <v>1219.358281</v>
      </c>
      <c r="G77" s="6">
        <v>-245813.04740000001</v>
      </c>
      <c r="H77" s="6">
        <v>4978681.7740000002</v>
      </c>
    </row>
    <row r="78" spans="1:8">
      <c r="A78" s="7">
        <v>41365</v>
      </c>
      <c r="B78" s="8">
        <v>288</v>
      </c>
      <c r="C78" s="6">
        <v>388.8390526</v>
      </c>
      <c r="D78" s="6">
        <v>-76764.462969999993</v>
      </c>
      <c r="E78" s="6">
        <v>945804</v>
      </c>
      <c r="F78" s="6">
        <v>1240.5662010000001</v>
      </c>
      <c r="G78" s="6">
        <v>-254562.5686</v>
      </c>
      <c r="H78" s="6">
        <v>5065376.8329999996</v>
      </c>
    </row>
    <row r="79" spans="1:8">
      <c r="A79" s="7">
        <v>41395</v>
      </c>
      <c r="B79" s="8">
        <v>288.8</v>
      </c>
      <c r="C79" s="6">
        <v>400.91048979999999</v>
      </c>
      <c r="D79" s="6">
        <v>-79009.434640000007</v>
      </c>
      <c r="E79" s="6">
        <v>1005144.548</v>
      </c>
      <c r="F79" s="6">
        <v>1255.691928</v>
      </c>
      <c r="G79" s="6">
        <v>-260952.42800000001</v>
      </c>
      <c r="H79" s="6">
        <v>5240558.3229999999</v>
      </c>
    </row>
    <row r="80" spans="1:8">
      <c r="A80" s="7">
        <v>41426</v>
      </c>
      <c r="B80" s="8">
        <v>279.5</v>
      </c>
      <c r="C80" s="6">
        <v>411.44811679999998</v>
      </c>
      <c r="D80" s="6">
        <v>-81383.788610000003</v>
      </c>
      <c r="E80" s="6">
        <v>1055339.6669999999</v>
      </c>
      <c r="F80" s="6">
        <v>1274.024572</v>
      </c>
      <c r="G80" s="6">
        <v>-265718.04940000002</v>
      </c>
      <c r="H80" s="6">
        <v>5387472.5669999998</v>
      </c>
    </row>
    <row r="81" spans="1:8">
      <c r="A81" s="7">
        <v>41456</v>
      </c>
      <c r="B81" s="8">
        <v>284</v>
      </c>
      <c r="C81" s="6">
        <v>421.32857280000002</v>
      </c>
      <c r="D81" s="6">
        <v>-83849.282640000005</v>
      </c>
      <c r="E81" s="6">
        <v>1087229.1610000001</v>
      </c>
      <c r="F81" s="6">
        <v>1289.9933779999999</v>
      </c>
      <c r="G81" s="6">
        <v>-268680.94620000001</v>
      </c>
      <c r="H81" s="6">
        <v>5442917.3550000004</v>
      </c>
    </row>
    <row r="82" spans="1:8">
      <c r="A82" s="7">
        <v>41487</v>
      </c>
      <c r="B82" s="8">
        <v>284.8</v>
      </c>
      <c r="C82" s="6">
        <v>432.28875210000001</v>
      </c>
      <c r="D82" s="6">
        <v>-86522.2255</v>
      </c>
      <c r="E82" s="6">
        <v>1102954.3230000001</v>
      </c>
      <c r="F82" s="6">
        <v>1303.0518950000001</v>
      </c>
      <c r="G82" s="6">
        <v>-270722.5638</v>
      </c>
      <c r="H82" s="6">
        <v>5416368.5480000004</v>
      </c>
    </row>
    <row r="83" spans="1:8">
      <c r="A83" s="7">
        <v>41518</v>
      </c>
      <c r="B83" s="8">
        <v>283.75</v>
      </c>
      <c r="C83" s="6">
        <v>440.46666279999999</v>
      </c>
      <c r="D83" s="6">
        <v>-89270.160220000005</v>
      </c>
      <c r="E83" s="6">
        <v>1129643.9669999999</v>
      </c>
      <c r="F83" s="6">
        <v>1309.3945369999999</v>
      </c>
      <c r="G83" s="6">
        <v>-272047.34299999999</v>
      </c>
      <c r="H83" s="6">
        <v>5488537.4000000004</v>
      </c>
    </row>
    <row r="84" spans="1:8">
      <c r="A84" s="7">
        <v>41548</v>
      </c>
      <c r="B84" s="8">
        <v>279.75</v>
      </c>
      <c r="C84" s="6">
        <v>444.08880620000002</v>
      </c>
      <c r="D84" s="6">
        <v>-91963.689270000003</v>
      </c>
      <c r="E84" s="6">
        <v>1118812.226</v>
      </c>
      <c r="F84" s="6">
        <v>1310.09401</v>
      </c>
      <c r="G84" s="6">
        <v>-273340.52279999998</v>
      </c>
      <c r="H84" s="6">
        <v>5440636.1289999997</v>
      </c>
    </row>
    <row r="85" spans="1:8">
      <c r="A85" s="7">
        <v>41579</v>
      </c>
      <c r="B85" s="8">
        <v>283.39999999999998</v>
      </c>
      <c r="C85" s="6">
        <v>445.65574729999997</v>
      </c>
      <c r="D85" s="6">
        <v>-94755.425810000001</v>
      </c>
      <c r="E85" s="6">
        <v>1141386.3999999999</v>
      </c>
      <c r="F85" s="6">
        <v>1308.799197</v>
      </c>
      <c r="G85" s="6">
        <v>-272781.27600000001</v>
      </c>
      <c r="H85" s="6">
        <v>5401078.3329999996</v>
      </c>
    </row>
    <row r="86" spans="1:8">
      <c r="A86" s="7">
        <v>41609</v>
      </c>
      <c r="B86" s="8">
        <v>290.5</v>
      </c>
      <c r="C86" s="6">
        <v>448.70345479999997</v>
      </c>
      <c r="D86" s="6">
        <v>-97444.688500000004</v>
      </c>
      <c r="E86" s="6">
        <v>1209887.129</v>
      </c>
      <c r="F86" s="6">
        <v>1314.7334109999999</v>
      </c>
      <c r="G86" s="6">
        <v>-274990.28100000002</v>
      </c>
      <c r="H86" s="6">
        <v>5633258.8710000003</v>
      </c>
    </row>
    <row r="87" spans="1:8">
      <c r="A87" s="7">
        <v>41640</v>
      </c>
      <c r="B87" s="8">
        <v>290</v>
      </c>
      <c r="C87" s="6">
        <v>455.56020319999999</v>
      </c>
      <c r="D87" s="6">
        <v>-100196.56299999999</v>
      </c>
      <c r="E87" s="6">
        <v>1232496.8060000001</v>
      </c>
      <c r="F87" s="6">
        <v>1332.708277</v>
      </c>
      <c r="G87" s="6">
        <v>-277900.02679999999</v>
      </c>
      <c r="H87" s="6">
        <v>5864314.7609999999</v>
      </c>
    </row>
    <row r="88" spans="1:8">
      <c r="A88" s="7">
        <v>41671</v>
      </c>
      <c r="B88" s="8">
        <v>290</v>
      </c>
      <c r="C88" s="6">
        <v>466.97416579999998</v>
      </c>
      <c r="D88" s="6">
        <v>-102915.80710000001</v>
      </c>
      <c r="E88" s="6">
        <v>1281062.6429999999</v>
      </c>
      <c r="F88" s="6">
        <v>1354.968106</v>
      </c>
      <c r="G88" s="6">
        <v>-280686.15840000001</v>
      </c>
      <c r="H88" s="6">
        <v>6043445.7910000002</v>
      </c>
    </row>
    <row r="89" spans="1:8">
      <c r="A89" s="7">
        <v>41699</v>
      </c>
      <c r="B89" s="8">
        <v>288.5</v>
      </c>
      <c r="C89" s="6">
        <v>475.33056959999999</v>
      </c>
      <c r="D89" s="6">
        <v>-105341.0487</v>
      </c>
      <c r="E89" s="6">
        <v>1300770.9350000001</v>
      </c>
      <c r="F89" s="6">
        <v>1359.2587559999999</v>
      </c>
      <c r="G89" s="6">
        <v>-282973.76549999998</v>
      </c>
      <c r="H89" s="6">
        <v>6047498.9249999998</v>
      </c>
    </row>
    <row r="90" spans="1:8">
      <c r="A90" s="7">
        <v>41730</v>
      </c>
      <c r="B90" s="8">
        <v>288.25</v>
      </c>
      <c r="C90" s="6">
        <v>483.95667950000001</v>
      </c>
      <c r="D90" s="6">
        <v>-107992.58229999999</v>
      </c>
      <c r="E90" s="6">
        <v>1374553.4</v>
      </c>
      <c r="F90" s="6">
        <v>1366.065814</v>
      </c>
      <c r="G90" s="6">
        <v>-285273.61749999999</v>
      </c>
      <c r="H90" s="6">
        <v>6246625.926</v>
      </c>
    </row>
    <row r="91" spans="1:8">
      <c r="A91" s="7">
        <v>41760</v>
      </c>
      <c r="B91" s="8">
        <v>287</v>
      </c>
      <c r="C91" s="6">
        <v>492.24805079999999</v>
      </c>
      <c r="D91" s="6">
        <v>-110528.7004</v>
      </c>
      <c r="E91" s="6">
        <v>1383685.419</v>
      </c>
      <c r="F91" s="6">
        <v>1374.883356</v>
      </c>
      <c r="G91" s="6">
        <v>-287312.68040000001</v>
      </c>
      <c r="H91" s="6">
        <v>6445310.1739999996</v>
      </c>
    </row>
    <row r="92" spans="1:8">
      <c r="A92" s="7">
        <v>41791</v>
      </c>
      <c r="B92" s="8">
        <v>289.5</v>
      </c>
      <c r="C92" s="6">
        <v>500.92685180000001</v>
      </c>
      <c r="D92" s="6">
        <v>-113126.82980000001</v>
      </c>
      <c r="E92" s="6">
        <v>1466416.8670000001</v>
      </c>
      <c r="F92" s="6">
        <v>1385.3001019999999</v>
      </c>
      <c r="G92" s="6">
        <v>-289347.20740000001</v>
      </c>
      <c r="H92" s="6">
        <v>6650710.8329999996</v>
      </c>
    </row>
    <row r="93" spans="1:8">
      <c r="A93" s="7">
        <v>41821</v>
      </c>
      <c r="B93" s="8">
        <v>293</v>
      </c>
      <c r="C93" s="6">
        <v>509.43904470000001</v>
      </c>
      <c r="D93" s="6">
        <v>-115625.49800000001</v>
      </c>
      <c r="E93" s="6">
        <v>1497000.3740000001</v>
      </c>
      <c r="F93" s="6">
        <v>1395.9894859999999</v>
      </c>
      <c r="G93" s="6">
        <v>-291397.24479999999</v>
      </c>
      <c r="H93" s="6">
        <v>6761598.8420000002</v>
      </c>
    </row>
    <row r="94" spans="1:8">
      <c r="A94" s="7">
        <v>41852</v>
      </c>
      <c r="B94" s="8">
        <v>286.39999999999998</v>
      </c>
      <c r="C94" s="6">
        <v>518.19806010000002</v>
      </c>
      <c r="D94" s="6">
        <v>-118197.781</v>
      </c>
      <c r="E94" s="6">
        <v>1528820.932</v>
      </c>
      <c r="F94" s="6">
        <v>1406.553874</v>
      </c>
      <c r="G94" s="6">
        <v>-293749.78629999998</v>
      </c>
      <c r="H94" s="6">
        <v>6875046.4019999998</v>
      </c>
    </row>
    <row r="95" spans="1:8">
      <c r="A95" s="7">
        <v>41883</v>
      </c>
      <c r="B95" s="8">
        <v>284.5</v>
      </c>
      <c r="C95" s="6">
        <v>526.70880360000001</v>
      </c>
      <c r="D95" s="6">
        <v>-120763.2764</v>
      </c>
      <c r="E95" s="6">
        <v>1562383.335</v>
      </c>
      <c r="F95" s="6">
        <v>1416.0398970000001</v>
      </c>
      <c r="G95" s="6">
        <v>-296489.91470000002</v>
      </c>
      <c r="H95" s="6">
        <v>6993456.1770000001</v>
      </c>
    </row>
    <row r="96" spans="1:8">
      <c r="A96" s="7">
        <v>41913</v>
      </c>
      <c r="B96" s="8">
        <v>294.8</v>
      </c>
      <c r="C96" s="6">
        <v>534.68335930000001</v>
      </c>
      <c r="D96" s="6">
        <v>-123241.2625</v>
      </c>
      <c r="E96" s="6">
        <v>1592275.3870000001</v>
      </c>
      <c r="F96" s="6">
        <v>1425.0867249999999</v>
      </c>
      <c r="G96" s="6">
        <v>-299593.16200000001</v>
      </c>
      <c r="H96" s="6">
        <v>7102007.8540000003</v>
      </c>
    </row>
    <row r="97" spans="1:8">
      <c r="A97" s="7">
        <v>41944</v>
      </c>
      <c r="B97" s="8">
        <v>288.25</v>
      </c>
      <c r="C97" s="6">
        <v>542.67774999999995</v>
      </c>
      <c r="D97" s="6">
        <v>-125798.3961</v>
      </c>
      <c r="E97" s="6">
        <v>1620868.81</v>
      </c>
      <c r="F97" s="6">
        <v>1434.594417</v>
      </c>
      <c r="G97" s="6">
        <v>-303255.15120000002</v>
      </c>
      <c r="H97" s="6">
        <v>7206894.8140000002</v>
      </c>
    </row>
    <row r="98" spans="1:8">
      <c r="A98" s="7">
        <v>41974</v>
      </c>
      <c r="B98" s="8"/>
      <c r="C98" s="6">
        <v>550.19973640000001</v>
      </c>
      <c r="D98" s="6">
        <v>-128270.84600000001</v>
      </c>
      <c r="E98" s="6">
        <v>1654796.8470000001</v>
      </c>
      <c r="F98" s="6">
        <v>1443.97497</v>
      </c>
      <c r="G98" s="6">
        <v>-307207.61349999998</v>
      </c>
      <c r="H98" s="6">
        <v>7325371.0219999999</v>
      </c>
    </row>
    <row r="99" spans="1:8" s="10" customFormat="1">
      <c r="A99" s="7">
        <v>42005</v>
      </c>
      <c r="B99" s="8"/>
      <c r="C99" s="6">
        <v>557.77402159999997</v>
      </c>
      <c r="D99" s="6">
        <v>-130824.41869999999</v>
      </c>
      <c r="E99" s="6">
        <v>1684750.79</v>
      </c>
      <c r="F99" s="6">
        <v>1453.8673490000001</v>
      </c>
      <c r="G99" s="6">
        <v>-311680.98619999998</v>
      </c>
      <c r="H99" s="6">
        <v>7432767.2989999996</v>
      </c>
    </row>
  </sheetData>
  <mergeCells count="2">
    <mergeCell ref="C1:E1"/>
    <mergeCell ref="F1:H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J99"/>
  <sheetViews>
    <sheetView showGridLines="0" workbookViewId="0">
      <selection activeCell="A3" sqref="A3:H99"/>
    </sheetView>
  </sheetViews>
  <sheetFormatPr baseColWidth="10" defaultColWidth="8.83203125" defaultRowHeight="14" x14ac:dyDescent="0"/>
  <cols>
    <col min="1" max="1" width="11" customWidth="1"/>
    <col min="2" max="2" width="11.5" customWidth="1"/>
    <col min="3" max="3" width="18.5" customWidth="1"/>
    <col min="4" max="4" width="26.6640625" customWidth="1"/>
    <col min="5" max="5" width="17" customWidth="1"/>
    <col min="6" max="6" width="20" customWidth="1"/>
    <col min="7" max="7" width="26.6640625" customWidth="1"/>
    <col min="8" max="8" width="17.5" customWidth="1"/>
  </cols>
  <sheetData>
    <row r="1" spans="1:10" ht="19" thickBot="1">
      <c r="A1" s="1" t="s">
        <v>437</v>
      </c>
      <c r="C1" s="27" t="s">
        <v>0</v>
      </c>
      <c r="D1" s="27"/>
      <c r="E1" s="27"/>
      <c r="F1" s="28" t="s">
        <v>1</v>
      </c>
      <c r="G1" s="28"/>
      <c r="H1" s="28"/>
      <c r="I1" s="2"/>
      <c r="J1" s="2"/>
    </row>
    <row r="2" spans="1:10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>
      <c r="A3" s="5">
        <v>39083</v>
      </c>
      <c r="B3" s="6">
        <v>170.21637229999999</v>
      </c>
      <c r="C3" s="6">
        <v>6.2704660529999998</v>
      </c>
      <c r="D3" s="6">
        <v>-1293.842157</v>
      </c>
      <c r="E3" s="6">
        <v>60144.70968</v>
      </c>
      <c r="F3" s="6">
        <v>939.09495470000002</v>
      </c>
      <c r="G3" s="6">
        <v>-122274.4316</v>
      </c>
      <c r="H3" s="6">
        <v>3566112.0970000001</v>
      </c>
    </row>
    <row r="4" spans="1:10">
      <c r="A4" s="7">
        <v>39114</v>
      </c>
      <c r="B4" s="8">
        <v>179.00356170000001</v>
      </c>
      <c r="C4" s="6">
        <v>6.4106585379999999</v>
      </c>
      <c r="D4" s="6">
        <v>-1298.905829</v>
      </c>
      <c r="E4" s="6">
        <v>60806.321430000004</v>
      </c>
      <c r="F4" s="6">
        <v>959.26543619999995</v>
      </c>
      <c r="G4" s="6">
        <v>-126937.0107</v>
      </c>
      <c r="H4" s="6">
        <v>3589399.071</v>
      </c>
    </row>
    <row r="5" spans="1:10">
      <c r="A5" s="7">
        <v>39142</v>
      </c>
      <c r="B5" s="8">
        <v>178.8841706</v>
      </c>
      <c r="C5" s="6">
        <v>6.5431408150000001</v>
      </c>
      <c r="D5" s="6">
        <v>-1303.431879</v>
      </c>
      <c r="E5" s="6">
        <v>61464.6129</v>
      </c>
      <c r="F5" s="6">
        <v>977.06618260000005</v>
      </c>
      <c r="G5" s="6">
        <v>-131117.39189999999</v>
      </c>
      <c r="H5" s="6">
        <v>3659539.7740000002</v>
      </c>
    </row>
    <row r="6" spans="1:10">
      <c r="A6" s="7">
        <v>39173</v>
      </c>
      <c r="B6" s="8">
        <v>185.6065394</v>
      </c>
      <c r="C6" s="6">
        <v>6.6964229319999999</v>
      </c>
      <c r="D6" s="6">
        <v>-1308.4223239999999</v>
      </c>
      <c r="E6" s="6">
        <v>60352.800000000003</v>
      </c>
      <c r="F6" s="6">
        <v>996.28205190000006</v>
      </c>
      <c r="G6" s="6">
        <v>-135712.11009999999</v>
      </c>
      <c r="H6" s="6">
        <v>3695748.5</v>
      </c>
    </row>
    <row r="7" spans="1:10">
      <c r="A7" s="7">
        <v>39203</v>
      </c>
      <c r="B7" s="8">
        <v>183.50152270000001</v>
      </c>
      <c r="C7" s="6">
        <v>6.8494888969999996</v>
      </c>
      <c r="D7" s="6">
        <v>-1313.2855509999999</v>
      </c>
      <c r="E7" s="6">
        <v>59222.096769999996</v>
      </c>
      <c r="F7" s="6">
        <v>1014.459266</v>
      </c>
      <c r="G7" s="6">
        <v>-140132.69010000001</v>
      </c>
      <c r="H7" s="6">
        <v>3727683.9679999999</v>
      </c>
    </row>
    <row r="8" spans="1:10">
      <c r="A8" s="7">
        <v>39234</v>
      </c>
      <c r="B8" s="8">
        <v>179.4497892</v>
      </c>
      <c r="C8" s="6">
        <v>7.0097851699999998</v>
      </c>
      <c r="D8" s="6">
        <v>-1318.364186</v>
      </c>
      <c r="E8" s="6">
        <v>58258.533329999998</v>
      </c>
      <c r="F8" s="6">
        <v>1033.1086889999999</v>
      </c>
      <c r="G8" s="6">
        <v>-144684.43700000001</v>
      </c>
      <c r="H8" s="6">
        <v>3767237</v>
      </c>
    </row>
    <row r="9" spans="1:10">
      <c r="A9" s="7">
        <v>39264</v>
      </c>
      <c r="B9" s="8">
        <v>187.5899632</v>
      </c>
      <c r="C9" s="6">
        <v>7.1647902630000004</v>
      </c>
      <c r="D9" s="6">
        <v>-1323.298182</v>
      </c>
      <c r="E9" s="6">
        <v>57093.225810000004</v>
      </c>
      <c r="F9" s="6">
        <v>1051.6271059999999</v>
      </c>
      <c r="G9" s="6">
        <v>-149084.5134</v>
      </c>
      <c r="H9" s="6">
        <v>3826247.4840000002</v>
      </c>
    </row>
    <row r="10" spans="1:10">
      <c r="A10" s="7">
        <v>39295</v>
      </c>
      <c r="B10" s="8">
        <v>189.08218719999999</v>
      </c>
      <c r="C10" s="6">
        <v>7.3222547090000001</v>
      </c>
      <c r="D10" s="6">
        <v>-1328.3247759999999</v>
      </c>
      <c r="E10" s="6">
        <v>57741.64516</v>
      </c>
      <c r="F10" s="6">
        <v>1071.682963</v>
      </c>
      <c r="G10" s="6">
        <v>-153633.40539999999</v>
      </c>
      <c r="H10" s="6">
        <v>3829656.0320000001</v>
      </c>
    </row>
    <row r="11" spans="1:10">
      <c r="A11" s="7">
        <v>39326</v>
      </c>
      <c r="B11" s="8">
        <v>182.31597479999999</v>
      </c>
      <c r="C11" s="6">
        <v>7.4752318520000003</v>
      </c>
      <c r="D11" s="6">
        <v>-1333.135661</v>
      </c>
      <c r="E11" s="6">
        <v>58034.033329999998</v>
      </c>
      <c r="F11" s="6">
        <v>1092.7521609999999</v>
      </c>
      <c r="G11" s="6">
        <v>-158190.5564</v>
      </c>
      <c r="H11" s="6">
        <v>3855605.4670000002</v>
      </c>
    </row>
    <row r="12" spans="1:10">
      <c r="A12" s="7">
        <v>39356</v>
      </c>
      <c r="B12" s="8">
        <v>180.51804619999999</v>
      </c>
      <c r="C12" s="6">
        <v>7.6208696529999997</v>
      </c>
      <c r="D12" s="6">
        <v>-1337.456001</v>
      </c>
      <c r="E12" s="6">
        <v>59620.516130000004</v>
      </c>
      <c r="F12" s="6">
        <v>1112.284948</v>
      </c>
      <c r="G12" s="6">
        <v>-162607.61429999999</v>
      </c>
      <c r="H12" s="6">
        <v>3925763.6129999999</v>
      </c>
    </row>
    <row r="13" spans="1:10">
      <c r="A13" s="7">
        <v>39387</v>
      </c>
      <c r="B13" s="8">
        <v>184.46324250000001</v>
      </c>
      <c r="C13" s="6">
        <v>7.7857181259999999</v>
      </c>
      <c r="D13" s="6">
        <v>-1341.4560980000001</v>
      </c>
      <c r="E13" s="6">
        <v>60913.8</v>
      </c>
      <c r="F13" s="6">
        <v>1136.2959060000001</v>
      </c>
      <c r="G13" s="6">
        <v>-167172.2303</v>
      </c>
      <c r="H13" s="6">
        <v>3943817.233</v>
      </c>
    </row>
    <row r="14" spans="1:10">
      <c r="A14" s="7">
        <v>39417</v>
      </c>
      <c r="B14" s="8">
        <v>185.72406960000001</v>
      </c>
      <c r="C14" s="6">
        <v>7.9953532940000001</v>
      </c>
      <c r="D14" s="6">
        <v>-1344.8130430000001</v>
      </c>
      <c r="E14" s="6">
        <v>60550.06452</v>
      </c>
      <c r="F14" s="6">
        <v>1161.6363289999999</v>
      </c>
      <c r="G14" s="6">
        <v>-171582.55530000001</v>
      </c>
      <c r="H14" s="6">
        <v>3987053.1290000002</v>
      </c>
    </row>
    <row r="15" spans="1:10">
      <c r="A15" s="7">
        <v>39448</v>
      </c>
      <c r="B15" s="8">
        <v>174.96505060000001</v>
      </c>
      <c r="C15" s="6">
        <v>7.9633200159999999</v>
      </c>
      <c r="D15" s="6">
        <v>-1347.710088</v>
      </c>
      <c r="E15" s="6">
        <v>62922.74194</v>
      </c>
      <c r="F15" s="6">
        <v>1190.6276809999999</v>
      </c>
      <c r="G15" s="6">
        <v>-176118.58689999999</v>
      </c>
      <c r="H15" s="6">
        <v>3985582.3229999999</v>
      </c>
    </row>
    <row r="16" spans="1:10">
      <c r="A16" s="7">
        <v>39479</v>
      </c>
      <c r="B16" s="8">
        <v>176.00185300000001</v>
      </c>
      <c r="C16" s="6">
        <v>7.9446559519999997</v>
      </c>
      <c r="D16" s="6">
        <v>-1349.9957919999999</v>
      </c>
      <c r="E16" s="6">
        <v>62865.965519999998</v>
      </c>
      <c r="F16" s="6">
        <v>1217.606462</v>
      </c>
      <c r="G16" s="6">
        <v>-180607.82930000001</v>
      </c>
      <c r="H16" s="6">
        <v>4071251.4139999999</v>
      </c>
    </row>
    <row r="17" spans="1:8">
      <c r="A17" s="7">
        <v>39508</v>
      </c>
      <c r="B17" s="8">
        <v>177.66254799999999</v>
      </c>
      <c r="C17" s="6">
        <v>7.8439407110000001</v>
      </c>
      <c r="D17" s="6">
        <v>-1351.626076</v>
      </c>
      <c r="E17" s="6">
        <v>61925.29032</v>
      </c>
      <c r="F17" s="6">
        <v>1239.710255</v>
      </c>
      <c r="G17" s="6">
        <v>-184701.95569999999</v>
      </c>
      <c r="H17" s="6">
        <v>4132988.5809999998</v>
      </c>
    </row>
    <row r="18" spans="1:8">
      <c r="A18" s="7">
        <v>39539</v>
      </c>
      <c r="B18" s="8">
        <v>179.42126300000001</v>
      </c>
      <c r="C18" s="6">
        <v>7.7736907369999999</v>
      </c>
      <c r="D18" s="6">
        <v>-1352.910869</v>
      </c>
      <c r="E18" s="6">
        <v>62610.56667</v>
      </c>
      <c r="F18" s="6">
        <v>1255.6843510000001</v>
      </c>
      <c r="G18" s="6">
        <v>-188807.22390000001</v>
      </c>
      <c r="H18" s="6">
        <v>4197544.3669999996</v>
      </c>
    </row>
    <row r="19" spans="1:8">
      <c r="A19" s="7">
        <v>39569</v>
      </c>
      <c r="B19" s="8">
        <v>190.31714959999999</v>
      </c>
      <c r="C19" s="6">
        <v>7.3889785659999996</v>
      </c>
      <c r="D19" s="6">
        <v>-1353.769497</v>
      </c>
      <c r="E19" s="6">
        <v>60843.6129</v>
      </c>
      <c r="F19" s="6">
        <v>1259.9004990000001</v>
      </c>
      <c r="G19" s="6">
        <v>-192519.5717</v>
      </c>
      <c r="H19" s="6">
        <v>4246487.2259999998</v>
      </c>
    </row>
    <row r="20" spans="1:8">
      <c r="A20" s="7">
        <v>39600</v>
      </c>
      <c r="B20" s="8">
        <v>199.4402504</v>
      </c>
      <c r="C20" s="6">
        <v>7.0885565880000003</v>
      </c>
      <c r="D20" s="6">
        <v>-1354.3682679999999</v>
      </c>
      <c r="E20" s="6">
        <v>60769.7</v>
      </c>
      <c r="F20" s="6">
        <v>1248.5983670000001</v>
      </c>
      <c r="G20" s="6">
        <v>-196293.467</v>
      </c>
      <c r="H20" s="6">
        <v>4236727.4000000004</v>
      </c>
    </row>
    <row r="21" spans="1:8">
      <c r="A21" s="7">
        <v>39630</v>
      </c>
      <c r="B21" s="8">
        <v>199.0578611</v>
      </c>
      <c r="C21" s="6">
        <v>6.7746882030000002</v>
      </c>
      <c r="D21" s="6">
        <v>-1354.7722080000001</v>
      </c>
      <c r="E21" s="6">
        <v>60029.74194</v>
      </c>
      <c r="F21" s="6">
        <v>1225.2141770000001</v>
      </c>
      <c r="G21" s="6">
        <v>-199895.79139999999</v>
      </c>
      <c r="H21" s="6">
        <v>4289949.6129999999</v>
      </c>
    </row>
    <row r="22" spans="1:8">
      <c r="A22" s="7">
        <v>39661</v>
      </c>
      <c r="B22" s="8">
        <v>221.9574503</v>
      </c>
      <c r="C22" s="6">
        <v>6.5017998370000001</v>
      </c>
      <c r="D22" s="6">
        <v>-1355.153327</v>
      </c>
      <c r="E22" s="6">
        <v>58795.06452</v>
      </c>
      <c r="F22" s="6">
        <v>1200.9406670000001</v>
      </c>
      <c r="G22" s="6">
        <v>-203765.5606</v>
      </c>
      <c r="H22" s="6">
        <v>4304028.6129999999</v>
      </c>
    </row>
    <row r="23" spans="1:8">
      <c r="A23" s="7">
        <v>39692</v>
      </c>
      <c r="B23" s="8">
        <v>239.91317280000001</v>
      </c>
      <c r="C23" s="6">
        <v>6.1835572760000002</v>
      </c>
      <c r="D23" s="6">
        <v>-1355.7255230000001</v>
      </c>
      <c r="E23" s="6">
        <v>54645.766669999997</v>
      </c>
      <c r="F23" s="6">
        <v>1185.589557</v>
      </c>
      <c r="G23" s="6">
        <v>-207780.92860000001</v>
      </c>
      <c r="H23" s="6">
        <v>4153727.9</v>
      </c>
    </row>
    <row r="24" spans="1:8">
      <c r="A24" s="7">
        <v>39722</v>
      </c>
      <c r="B24" s="8">
        <v>239.0002939</v>
      </c>
      <c r="C24" s="6">
        <v>5.8532407529999997</v>
      </c>
      <c r="D24" s="6">
        <v>-1356.757897</v>
      </c>
      <c r="E24" s="6">
        <v>60303.32258</v>
      </c>
      <c r="F24" s="6">
        <v>1187.5423089999999</v>
      </c>
      <c r="G24" s="6">
        <v>-212016.0129</v>
      </c>
      <c r="H24" s="6">
        <v>4416548.9349999996</v>
      </c>
    </row>
    <row r="25" spans="1:8">
      <c r="A25" s="7">
        <v>39753</v>
      </c>
      <c r="B25" s="8">
        <v>244.45257140000001</v>
      </c>
      <c r="C25" s="6">
        <v>5.5262883819999997</v>
      </c>
      <c r="D25" s="6">
        <v>-1358.9237909999999</v>
      </c>
      <c r="E25" s="6">
        <v>60142.233330000003</v>
      </c>
      <c r="F25" s="6">
        <v>1213.766844</v>
      </c>
      <c r="G25" s="6">
        <v>-217000.7525</v>
      </c>
      <c r="H25" s="6">
        <v>4478670.5</v>
      </c>
    </row>
    <row r="26" spans="1:8">
      <c r="A26" s="7">
        <v>39783</v>
      </c>
      <c r="B26" s="8">
        <v>230.4620693</v>
      </c>
      <c r="C26" s="6">
        <v>5.2593152119999997</v>
      </c>
      <c r="D26" s="6">
        <v>-1363.639729</v>
      </c>
      <c r="E26" s="6">
        <v>60978.32258</v>
      </c>
      <c r="F26" s="6">
        <v>1262.8056650000001</v>
      </c>
      <c r="G26" s="6">
        <v>-222357.61550000001</v>
      </c>
      <c r="H26" s="6">
        <v>4533682</v>
      </c>
    </row>
    <row r="27" spans="1:8">
      <c r="A27" s="7">
        <v>39814</v>
      </c>
      <c r="B27" s="8">
        <v>209.94253309999999</v>
      </c>
      <c r="C27" s="6">
        <v>5.0629054829999998</v>
      </c>
      <c r="D27" s="6">
        <v>-1350.5352740000001</v>
      </c>
      <c r="E27" s="6">
        <v>61968.74194</v>
      </c>
      <c r="F27" s="6">
        <v>1345.2024100000001</v>
      </c>
      <c r="G27" s="6">
        <v>-228480.90789999999</v>
      </c>
      <c r="H27" s="6">
        <v>4547781.3229999999</v>
      </c>
    </row>
    <row r="28" spans="1:8">
      <c r="A28" s="7">
        <v>39845</v>
      </c>
      <c r="B28" s="8">
        <v>182.39636909999999</v>
      </c>
      <c r="C28" s="6">
        <v>4.9833276150000003</v>
      </c>
      <c r="D28" s="6">
        <v>-1346.6114319999999</v>
      </c>
      <c r="E28" s="6">
        <v>59743.821430000004</v>
      </c>
      <c r="F28" s="6">
        <v>1471.9484580000001</v>
      </c>
      <c r="G28" s="6">
        <v>-235020.5759</v>
      </c>
      <c r="H28" s="6">
        <v>4425235.3569999998</v>
      </c>
    </row>
    <row r="29" spans="1:8">
      <c r="A29" s="7">
        <v>39873</v>
      </c>
      <c r="B29" s="8">
        <v>155.86590749999999</v>
      </c>
      <c r="C29" s="6">
        <v>5.0114877599999996</v>
      </c>
      <c r="D29" s="6">
        <v>-1340.309573</v>
      </c>
      <c r="E29" s="6">
        <v>59879.6129</v>
      </c>
      <c r="F29" s="6">
        <v>1626.194784</v>
      </c>
      <c r="G29" s="6">
        <v>-241658.98</v>
      </c>
      <c r="H29" s="6">
        <v>4683131.4840000002</v>
      </c>
    </row>
    <row r="30" spans="1:8">
      <c r="A30" s="7">
        <v>39904</v>
      </c>
      <c r="B30" s="8">
        <v>146.11891610000001</v>
      </c>
      <c r="C30" s="6">
        <v>5.0970265909999997</v>
      </c>
      <c r="D30" s="6">
        <v>-1330.873599</v>
      </c>
      <c r="E30" s="6">
        <v>58408.633329999997</v>
      </c>
      <c r="F30" s="6">
        <v>1839.921928</v>
      </c>
      <c r="G30" s="6">
        <v>-247594.4817</v>
      </c>
      <c r="H30" s="6">
        <v>4755961.3669999996</v>
      </c>
    </row>
    <row r="31" spans="1:8">
      <c r="A31" s="7">
        <v>39934</v>
      </c>
      <c r="B31" s="8">
        <v>136.07045049999999</v>
      </c>
      <c r="C31" s="6">
        <v>5.1558442160000002</v>
      </c>
      <c r="D31" s="6">
        <v>-1318.1163280000001</v>
      </c>
      <c r="E31" s="6">
        <v>56830.193550000004</v>
      </c>
      <c r="F31" s="6">
        <v>2066.73731</v>
      </c>
      <c r="G31" s="6">
        <v>-257596.34080000001</v>
      </c>
      <c r="H31" s="6">
        <v>4830214.3550000004</v>
      </c>
    </row>
    <row r="32" spans="1:8">
      <c r="A32" s="7">
        <v>39965</v>
      </c>
      <c r="B32" s="8">
        <v>126.12494359999999</v>
      </c>
      <c r="C32" s="6">
        <v>5.1659759479999998</v>
      </c>
      <c r="D32" s="6">
        <v>-1300.0723840000001</v>
      </c>
      <c r="E32" s="6">
        <v>55219.033329999998</v>
      </c>
      <c r="F32" s="6">
        <v>2304.3278369999998</v>
      </c>
      <c r="G32" s="6">
        <v>-264755.92930000002</v>
      </c>
      <c r="H32" s="6">
        <v>4907948.9000000004</v>
      </c>
    </row>
    <row r="33" spans="1:8">
      <c r="A33" s="7">
        <v>39995</v>
      </c>
      <c r="B33" s="8">
        <v>133.00234710000001</v>
      </c>
      <c r="C33" s="6">
        <v>5.0975494450000003</v>
      </c>
      <c r="D33" s="6">
        <v>-1282.2650639999999</v>
      </c>
      <c r="E33" s="6">
        <v>53507.838710000004</v>
      </c>
      <c r="F33" s="6">
        <v>2510.7440160000001</v>
      </c>
      <c r="G33" s="6">
        <v>-276385.68949999998</v>
      </c>
      <c r="H33" s="6">
        <v>4980186.1610000003</v>
      </c>
    </row>
    <row r="34" spans="1:8">
      <c r="A34" s="7">
        <v>40026</v>
      </c>
      <c r="B34" s="8">
        <v>147.8014091</v>
      </c>
      <c r="C34" s="6">
        <v>5.0801099330000001</v>
      </c>
      <c r="D34" s="6">
        <v>-1252.7480880000001</v>
      </c>
      <c r="E34" s="6">
        <v>54105.903230000004</v>
      </c>
      <c r="F34" s="6">
        <v>2690.585654</v>
      </c>
      <c r="G34" s="6">
        <v>-285418.7586</v>
      </c>
      <c r="H34" s="6">
        <v>5179400.9029999999</v>
      </c>
    </row>
    <row r="35" spans="1:8">
      <c r="A35" s="7">
        <v>40057</v>
      </c>
      <c r="B35" s="8">
        <v>154.13193340000001</v>
      </c>
      <c r="C35" s="6">
        <v>4.9733971449999999</v>
      </c>
      <c r="D35" s="6">
        <v>-1224.95892</v>
      </c>
      <c r="E35" s="6">
        <v>54637.666669999999</v>
      </c>
      <c r="F35" s="6">
        <v>2823.9539970000001</v>
      </c>
      <c r="G35" s="6">
        <v>-299131.55609999999</v>
      </c>
      <c r="H35" s="6">
        <v>5331352.5329999998</v>
      </c>
    </row>
    <row r="36" spans="1:8">
      <c r="A36" s="7">
        <v>40087</v>
      </c>
      <c r="B36" s="8">
        <v>161.24804090000001</v>
      </c>
      <c r="C36" s="6">
        <v>5.0628939979999998</v>
      </c>
      <c r="D36" s="6">
        <v>-1197.343271</v>
      </c>
      <c r="E36" s="6">
        <v>52723.74194</v>
      </c>
      <c r="F36" s="6">
        <v>2917.2602299999999</v>
      </c>
      <c r="G36" s="6">
        <v>-309705.39110000001</v>
      </c>
      <c r="H36" s="6">
        <v>5496300.1610000003</v>
      </c>
    </row>
    <row r="37" spans="1:8">
      <c r="A37" s="7">
        <v>40118</v>
      </c>
      <c r="B37" s="8">
        <v>175.41087959999999</v>
      </c>
      <c r="C37" s="6">
        <v>4.9858430680000003</v>
      </c>
      <c r="D37" s="6">
        <v>-1169.8609349999999</v>
      </c>
      <c r="E37" s="6">
        <v>54093.766669999997</v>
      </c>
      <c r="F37" s="6">
        <v>2983.9984009999998</v>
      </c>
      <c r="G37" s="6">
        <v>-323085.76669999998</v>
      </c>
      <c r="H37" s="6">
        <v>5717947.733</v>
      </c>
    </row>
    <row r="38" spans="1:8">
      <c r="A38" s="7">
        <v>40148</v>
      </c>
      <c r="B38" s="8">
        <v>188.23417430000001</v>
      </c>
      <c r="C38" s="6">
        <v>4.7539869760000002</v>
      </c>
      <c r="D38" s="6">
        <v>-1146.671431</v>
      </c>
      <c r="E38" s="6">
        <v>54085.96774</v>
      </c>
      <c r="F38" s="6">
        <v>3001.3401220000001</v>
      </c>
      <c r="G38" s="6">
        <v>-337911.35979999998</v>
      </c>
      <c r="H38" s="6">
        <v>5667608.0650000004</v>
      </c>
    </row>
    <row r="39" spans="1:8">
      <c r="A39" s="7">
        <v>40179</v>
      </c>
      <c r="B39" s="8">
        <v>211.4847072</v>
      </c>
      <c r="C39" s="6">
        <v>4.543045083</v>
      </c>
      <c r="D39" s="6">
        <v>-1122.6955170000001</v>
      </c>
      <c r="E39" s="6">
        <v>52460.516130000004</v>
      </c>
      <c r="F39" s="6">
        <v>2981.2877520000002</v>
      </c>
      <c r="G39" s="6">
        <v>-352158.14610000001</v>
      </c>
      <c r="H39" s="6">
        <v>5810530.6770000001</v>
      </c>
    </row>
    <row r="40" spans="1:8">
      <c r="A40" s="7">
        <v>40210</v>
      </c>
      <c r="B40" s="8">
        <v>229.9741391</v>
      </c>
      <c r="C40" s="6">
        <v>4.2323258060000004</v>
      </c>
      <c r="D40" s="6">
        <v>-1101.0516709999999</v>
      </c>
      <c r="E40" s="6">
        <v>53583.5</v>
      </c>
      <c r="F40" s="6">
        <v>2951.9423179999999</v>
      </c>
      <c r="G40" s="6">
        <v>-366632.91039999999</v>
      </c>
      <c r="H40" s="6">
        <v>6095790.1069999998</v>
      </c>
    </row>
    <row r="41" spans="1:8">
      <c r="A41" s="7">
        <v>40238</v>
      </c>
      <c r="B41" s="8">
        <v>234.16188299999999</v>
      </c>
      <c r="C41" s="6">
        <v>3.920662879</v>
      </c>
      <c r="D41" s="6">
        <v>-1080.8556309999999</v>
      </c>
      <c r="E41" s="6">
        <v>55349.870970000004</v>
      </c>
      <c r="F41" s="6">
        <v>2928.3780430000002</v>
      </c>
      <c r="G41" s="6">
        <v>-379851.27149999997</v>
      </c>
      <c r="H41" s="6">
        <v>6503651.7419999996</v>
      </c>
    </row>
    <row r="42" spans="1:8">
      <c r="A42" s="7">
        <v>40269</v>
      </c>
      <c r="B42" s="8">
        <v>237.45179569999999</v>
      </c>
      <c r="C42" s="6">
        <v>3.6082086659999999</v>
      </c>
      <c r="D42" s="6">
        <v>-1055.280248</v>
      </c>
      <c r="E42" s="6">
        <v>53485.4</v>
      </c>
      <c r="F42" s="6">
        <v>2916.8972939999999</v>
      </c>
      <c r="G42" s="6">
        <v>-394584.71889999998</v>
      </c>
      <c r="H42" s="6">
        <v>6598785.767</v>
      </c>
    </row>
    <row r="43" spans="1:8">
      <c r="A43" s="7">
        <v>40299</v>
      </c>
      <c r="B43" s="8">
        <v>231.36947409999999</v>
      </c>
      <c r="C43" s="6">
        <v>3.4041671459999998</v>
      </c>
      <c r="D43" s="6">
        <v>-1026.448832</v>
      </c>
      <c r="E43" s="6">
        <v>52743</v>
      </c>
      <c r="F43" s="6">
        <v>2917.5972670000001</v>
      </c>
      <c r="G43" s="6">
        <v>-409020.3028</v>
      </c>
      <c r="H43" s="6">
        <v>6804522.5810000002</v>
      </c>
    </row>
    <row r="44" spans="1:8">
      <c r="A44" s="7">
        <v>40330</v>
      </c>
      <c r="B44" s="8">
        <v>230.9924298</v>
      </c>
      <c r="C44" s="6">
        <v>3.2319914540000001</v>
      </c>
      <c r="D44" s="6">
        <v>-992.36208509999994</v>
      </c>
      <c r="E44" s="6">
        <v>50975.06667</v>
      </c>
      <c r="F44" s="6">
        <v>2943.5666000000001</v>
      </c>
      <c r="G44" s="6">
        <v>-424466.68109999999</v>
      </c>
      <c r="H44" s="6">
        <v>7168381.7000000002</v>
      </c>
    </row>
    <row r="45" spans="1:8">
      <c r="A45" s="7">
        <v>40360</v>
      </c>
      <c r="B45" s="8">
        <v>234.1825102</v>
      </c>
      <c r="C45" s="6">
        <v>3.2317414470000001</v>
      </c>
      <c r="D45" s="6">
        <v>-955.6787769</v>
      </c>
      <c r="E45" s="6">
        <v>49907.451609999996</v>
      </c>
      <c r="F45" s="6">
        <v>2987.380122</v>
      </c>
      <c r="G45" s="6">
        <v>-437930.83779999998</v>
      </c>
      <c r="H45" s="6">
        <v>7399213.0319999997</v>
      </c>
    </row>
    <row r="46" spans="1:8">
      <c r="A46" s="7">
        <v>40391</v>
      </c>
      <c r="B46" s="8">
        <v>228.39264739999999</v>
      </c>
      <c r="C46" s="6">
        <v>3.1171273880000001</v>
      </c>
      <c r="D46" s="6">
        <v>-915.64021279999997</v>
      </c>
      <c r="E46" s="6">
        <v>50208.838710000004</v>
      </c>
      <c r="F46" s="6">
        <v>3046.3961949999998</v>
      </c>
      <c r="G46" s="6">
        <v>-452838.99530000001</v>
      </c>
      <c r="H46" s="6">
        <v>7621938.7740000002</v>
      </c>
    </row>
    <row r="47" spans="1:8">
      <c r="A47" s="7">
        <v>40422</v>
      </c>
      <c r="B47" s="8">
        <v>220.4292591</v>
      </c>
      <c r="C47" s="6">
        <v>3.0550013100000002</v>
      </c>
      <c r="D47" s="6">
        <v>-873.77098060000003</v>
      </c>
      <c r="E47" s="6">
        <v>49831.766669999997</v>
      </c>
      <c r="F47" s="6">
        <v>3135.853118</v>
      </c>
      <c r="G47" s="6">
        <v>-466118.96779999998</v>
      </c>
      <c r="H47" s="6">
        <v>7822256.8329999996</v>
      </c>
    </row>
    <row r="48" spans="1:8">
      <c r="A48" s="7">
        <v>40452</v>
      </c>
      <c r="B48" s="8">
        <v>217.13525920000001</v>
      </c>
      <c r="C48" s="6">
        <v>2.970047589</v>
      </c>
      <c r="D48" s="6">
        <v>-844.62476690000005</v>
      </c>
      <c r="E48" s="6">
        <v>50030.67742</v>
      </c>
      <c r="F48" s="6">
        <v>3253.4843799999999</v>
      </c>
      <c r="G48" s="6">
        <v>-479904.55560000002</v>
      </c>
      <c r="H48" s="6">
        <v>7869941.4189999998</v>
      </c>
    </row>
    <row r="49" spans="1:8">
      <c r="A49" s="7">
        <v>40483</v>
      </c>
      <c r="B49" s="8">
        <v>211.58630550000001</v>
      </c>
      <c r="C49" s="6">
        <v>2.9464593950000002</v>
      </c>
      <c r="D49" s="6">
        <v>-816.55131459999996</v>
      </c>
      <c r="E49" s="6">
        <v>51895.533329999998</v>
      </c>
      <c r="F49" s="6">
        <v>3413.6370029999998</v>
      </c>
      <c r="G49" s="6">
        <v>-492984.54060000001</v>
      </c>
      <c r="H49" s="6">
        <v>8241852.4000000004</v>
      </c>
    </row>
    <row r="50" spans="1:8">
      <c r="A50" s="7">
        <v>40513</v>
      </c>
      <c r="B50" s="8">
        <v>200.1178807</v>
      </c>
      <c r="C50" s="6">
        <v>2.9678575270000001</v>
      </c>
      <c r="D50" s="6">
        <v>-795.15699910000001</v>
      </c>
      <c r="E50" s="6">
        <v>51659.806449999996</v>
      </c>
      <c r="F50" s="6">
        <v>3602.4080170000002</v>
      </c>
      <c r="G50" s="6">
        <v>-505075.3763</v>
      </c>
      <c r="H50" s="6">
        <v>8541483.0969999991</v>
      </c>
    </row>
    <row r="51" spans="1:8">
      <c r="A51" s="7">
        <v>40544</v>
      </c>
      <c r="B51" s="8">
        <v>189.62387759999999</v>
      </c>
      <c r="C51" s="6">
        <v>2.9870342509999999</v>
      </c>
      <c r="D51" s="6">
        <v>-779.90483630000006</v>
      </c>
      <c r="E51" s="6">
        <v>50665.93548</v>
      </c>
      <c r="F51" s="6">
        <v>3810.0622760000001</v>
      </c>
      <c r="G51" s="6">
        <v>-516294.5895</v>
      </c>
      <c r="H51" s="6">
        <v>8679189.4189999998</v>
      </c>
    </row>
    <row r="52" spans="1:8">
      <c r="A52" s="7">
        <v>40575</v>
      </c>
      <c r="B52" s="8">
        <v>166.75</v>
      </c>
      <c r="C52" s="6">
        <v>3.0115183139999999</v>
      </c>
      <c r="D52" s="6">
        <v>-768.73251289999996</v>
      </c>
      <c r="E52" s="6">
        <v>50745.39286</v>
      </c>
      <c r="F52" s="6">
        <v>4013.1787319999999</v>
      </c>
      <c r="G52" s="6">
        <v>-528923.40330000001</v>
      </c>
      <c r="H52" s="6">
        <v>8805534.5710000005</v>
      </c>
    </row>
    <row r="53" spans="1:8">
      <c r="A53" s="7">
        <v>40603</v>
      </c>
      <c r="B53" s="8">
        <v>163.5</v>
      </c>
      <c r="C53" s="6">
        <v>3.0216395380000001</v>
      </c>
      <c r="D53" s="6">
        <v>-762.21758999999997</v>
      </c>
      <c r="E53" s="6">
        <v>51471</v>
      </c>
      <c r="F53" s="6">
        <v>4187.25558</v>
      </c>
      <c r="G53" s="6">
        <v>-539756.81460000004</v>
      </c>
      <c r="H53" s="6">
        <v>9380888.1290000007</v>
      </c>
    </row>
    <row r="54" spans="1:8">
      <c r="A54" s="7">
        <v>40634</v>
      </c>
      <c r="B54" s="8">
        <v>161.19999999999999</v>
      </c>
      <c r="C54" s="6">
        <v>3.0693775259999998</v>
      </c>
      <c r="D54" s="6">
        <v>-757.62338790000001</v>
      </c>
      <c r="E54" s="6">
        <v>49989.166669999999</v>
      </c>
      <c r="F54" s="6">
        <v>4380.2299800000001</v>
      </c>
      <c r="G54" s="6">
        <v>-550094.79440000001</v>
      </c>
      <c r="H54" s="6">
        <v>9604972.6669999994</v>
      </c>
    </row>
    <row r="55" spans="1:8">
      <c r="A55" s="7">
        <v>40664</v>
      </c>
      <c r="B55" s="8">
        <v>157.25</v>
      </c>
      <c r="C55" s="6">
        <v>3.1695969919999998</v>
      </c>
      <c r="D55" s="6">
        <v>-754.41006549999997</v>
      </c>
      <c r="E55" s="6">
        <v>50819.06452</v>
      </c>
      <c r="F55" s="6">
        <v>4567.3048410000001</v>
      </c>
      <c r="G55" s="6">
        <v>-557880.87100000004</v>
      </c>
      <c r="H55" s="6">
        <v>9900529.3550000004</v>
      </c>
    </row>
    <row r="56" spans="1:8">
      <c r="A56" s="7">
        <v>40695</v>
      </c>
      <c r="B56" s="8">
        <v>148</v>
      </c>
      <c r="C56" s="6">
        <v>3.3593383459999999</v>
      </c>
      <c r="D56" s="6">
        <v>-751.37691670000004</v>
      </c>
      <c r="E56" s="6">
        <v>48737.7</v>
      </c>
      <c r="F56" s="6">
        <v>4724.4676719999998</v>
      </c>
      <c r="G56" s="6">
        <v>-562497.62210000004</v>
      </c>
      <c r="H56" s="6">
        <v>9771135.9000000004</v>
      </c>
    </row>
    <row r="57" spans="1:8">
      <c r="A57" s="7">
        <v>40725</v>
      </c>
      <c r="B57" s="8">
        <v>139.4</v>
      </c>
      <c r="C57" s="6">
        <v>3.6656803739999999</v>
      </c>
      <c r="D57" s="6">
        <v>-748.46749680000005</v>
      </c>
      <c r="E57" s="6">
        <v>48106.419349999996</v>
      </c>
      <c r="F57" s="6">
        <v>4803.2030089999998</v>
      </c>
      <c r="G57" s="6">
        <v>-564556.49890000001</v>
      </c>
      <c r="H57" s="6">
        <v>9903428.2259999998</v>
      </c>
    </row>
    <row r="58" spans="1:8">
      <c r="A58" s="7">
        <v>40756</v>
      </c>
      <c r="B58" s="8">
        <v>137.25</v>
      </c>
      <c r="C58" s="6">
        <v>4.1173759140000001</v>
      </c>
      <c r="D58" s="6">
        <v>-746.59601069999997</v>
      </c>
      <c r="E58" s="6">
        <v>47200.6129</v>
      </c>
      <c r="F58" s="6">
        <v>4813.571852</v>
      </c>
      <c r="G58" s="6">
        <v>-563253.84050000005</v>
      </c>
      <c r="H58" s="6">
        <v>10158517.9</v>
      </c>
    </row>
    <row r="59" spans="1:8">
      <c r="A59" s="7">
        <v>40787</v>
      </c>
      <c r="B59" s="8">
        <v>135.6</v>
      </c>
      <c r="C59" s="6">
        <v>4.531169792</v>
      </c>
      <c r="D59" s="6">
        <v>-735.09178850000001</v>
      </c>
      <c r="E59" s="6">
        <v>47125.2</v>
      </c>
      <c r="F59" s="6">
        <v>4766.3668379999999</v>
      </c>
      <c r="G59" s="6">
        <v>-566875.61410000001</v>
      </c>
      <c r="H59" s="6">
        <v>10396970.9</v>
      </c>
    </row>
    <row r="60" spans="1:8">
      <c r="A60" s="7">
        <v>40817</v>
      </c>
      <c r="B60" s="8">
        <v>137.75</v>
      </c>
      <c r="C60" s="6">
        <v>5.4308782109999996</v>
      </c>
      <c r="D60" s="6">
        <v>-746.65085869999996</v>
      </c>
      <c r="E60" s="6">
        <v>47997.161289999996</v>
      </c>
      <c r="F60" s="6">
        <v>4698.5129610000004</v>
      </c>
      <c r="G60" s="6">
        <v>-555003.29139999999</v>
      </c>
      <c r="H60" s="6">
        <v>10427627.970000001</v>
      </c>
    </row>
    <row r="61" spans="1:8">
      <c r="A61" s="7">
        <v>40848</v>
      </c>
      <c r="B61" s="8">
        <v>132.75</v>
      </c>
      <c r="C61" s="6">
        <v>6.2156533119999997</v>
      </c>
      <c r="D61" s="6">
        <v>-750.73174619999998</v>
      </c>
      <c r="E61" s="6">
        <v>50403.133329999997</v>
      </c>
      <c r="F61" s="6">
        <v>4641.4061170000004</v>
      </c>
      <c r="G61" s="6">
        <v>-548997.39549999998</v>
      </c>
      <c r="H61" s="6">
        <v>10588098.199999999</v>
      </c>
    </row>
    <row r="62" spans="1:8">
      <c r="A62" s="7">
        <v>40878</v>
      </c>
      <c r="B62" s="8">
        <v>120.8</v>
      </c>
      <c r="C62" s="6">
        <v>6.977210157</v>
      </c>
      <c r="D62" s="6">
        <v>-757.13570219999997</v>
      </c>
      <c r="E62" s="6">
        <v>54613.774189999996</v>
      </c>
      <c r="F62" s="6">
        <v>4597.1751619999995</v>
      </c>
      <c r="G62" s="6">
        <v>-546632.27749999997</v>
      </c>
      <c r="H62" s="6">
        <v>10461914.390000001</v>
      </c>
    </row>
    <row r="63" spans="1:8">
      <c r="A63" s="7">
        <v>40909</v>
      </c>
      <c r="B63" s="8">
        <v>114.75</v>
      </c>
      <c r="C63" s="6">
        <v>8.188322973</v>
      </c>
      <c r="D63" s="6">
        <v>-768.35144460000004</v>
      </c>
      <c r="E63" s="6">
        <v>52708.67742</v>
      </c>
      <c r="F63" s="6">
        <v>4552.9744339999997</v>
      </c>
      <c r="G63" s="6">
        <v>-535526.95790000004</v>
      </c>
      <c r="H63" s="6">
        <v>10341576.939999999</v>
      </c>
    </row>
    <row r="64" spans="1:8">
      <c r="A64" s="7">
        <v>40940</v>
      </c>
      <c r="B64" s="8">
        <v>97.5</v>
      </c>
      <c r="C64" s="6">
        <v>9.6258221729999995</v>
      </c>
      <c r="D64" s="6">
        <v>-781.94964849999997</v>
      </c>
      <c r="E64" s="6">
        <v>53165.586210000001</v>
      </c>
      <c r="F64" s="6">
        <v>4499.8804229999996</v>
      </c>
      <c r="G64" s="6">
        <v>-527978.41269999999</v>
      </c>
      <c r="H64" s="6">
        <v>9970823.4829999991</v>
      </c>
    </row>
    <row r="65" spans="1:8">
      <c r="A65" s="7">
        <v>40969</v>
      </c>
      <c r="B65" s="8">
        <v>85.6</v>
      </c>
      <c r="C65" s="6">
        <v>11.283397709999999</v>
      </c>
      <c r="D65" s="6">
        <v>-797.04407309999999</v>
      </c>
      <c r="E65" s="6">
        <v>52743.225810000004</v>
      </c>
      <c r="F65" s="6">
        <v>4477.8192090000002</v>
      </c>
      <c r="G65" s="6">
        <v>-520309.82250000001</v>
      </c>
      <c r="H65" s="6">
        <v>9845437.0649999995</v>
      </c>
    </row>
    <row r="66" spans="1:8">
      <c r="A66" s="7">
        <v>41000</v>
      </c>
      <c r="B66" s="8">
        <v>74.75</v>
      </c>
      <c r="C66" s="6">
        <v>12.90586787</v>
      </c>
      <c r="D66" s="6">
        <v>-813.62089830000002</v>
      </c>
      <c r="E66" s="6">
        <v>52378.666669999999</v>
      </c>
      <c r="F66" s="6">
        <v>4514.3752990000003</v>
      </c>
      <c r="G66" s="6">
        <v>-511758.85340000002</v>
      </c>
      <c r="H66" s="6">
        <v>9831649.1999999993</v>
      </c>
    </row>
    <row r="67" spans="1:8">
      <c r="A67" s="7">
        <v>41030</v>
      </c>
      <c r="B67" s="8">
        <v>67</v>
      </c>
      <c r="C67" s="6">
        <v>15.40281287</v>
      </c>
      <c r="D67" s="6">
        <v>-829.19372299999998</v>
      </c>
      <c r="E67" s="6">
        <v>51514.96774</v>
      </c>
      <c r="F67" s="6">
        <v>4583.8970529999997</v>
      </c>
      <c r="G67" s="6">
        <v>-501761.36060000001</v>
      </c>
      <c r="H67" s="6">
        <v>9891724.3870000001</v>
      </c>
    </row>
    <row r="68" spans="1:8">
      <c r="A68" s="7">
        <v>41061</v>
      </c>
      <c r="B68" s="8">
        <v>60.2</v>
      </c>
      <c r="C68" s="6">
        <v>17.580395899999999</v>
      </c>
      <c r="D68" s="6">
        <v>-844.42914359999997</v>
      </c>
      <c r="E68" s="6">
        <v>50686.466670000002</v>
      </c>
      <c r="F68" s="6">
        <v>4638.6461390000004</v>
      </c>
      <c r="G68" s="6">
        <v>-490707.07250000001</v>
      </c>
      <c r="H68" s="6">
        <v>10056251.300000001</v>
      </c>
    </row>
    <row r="69" spans="1:8">
      <c r="A69" s="7">
        <v>41091</v>
      </c>
      <c r="B69" s="8">
        <v>53.75</v>
      </c>
      <c r="C69" s="6">
        <v>19.67464571</v>
      </c>
      <c r="D69" s="6">
        <v>-859.27881830000001</v>
      </c>
      <c r="E69" s="6">
        <v>51018.25806</v>
      </c>
      <c r="F69" s="6">
        <v>4665.134806</v>
      </c>
      <c r="G69" s="6">
        <v>-477937.56770000001</v>
      </c>
      <c r="H69" s="6">
        <v>10022382.970000001</v>
      </c>
    </row>
    <row r="70" spans="1:8">
      <c r="A70" s="7">
        <v>41122</v>
      </c>
      <c r="B70" s="8">
        <v>50.4</v>
      </c>
      <c r="C70" s="6">
        <v>21.812192100000001</v>
      </c>
      <c r="D70" s="6">
        <v>-872.57035829999995</v>
      </c>
      <c r="E70" s="6">
        <v>51107.96774</v>
      </c>
      <c r="F70" s="6">
        <v>4689.7820060000004</v>
      </c>
      <c r="G70" s="6">
        <v>-467591.75520000001</v>
      </c>
      <c r="H70" s="6">
        <v>9987172.4519999996</v>
      </c>
    </row>
    <row r="71" spans="1:8">
      <c r="A71" s="7">
        <v>41153</v>
      </c>
      <c r="B71" s="8">
        <v>46.75</v>
      </c>
      <c r="C71" s="6">
        <v>23.607988630000001</v>
      </c>
      <c r="D71" s="6">
        <v>-886.95332459999997</v>
      </c>
      <c r="E71" s="6">
        <v>52343.1</v>
      </c>
      <c r="F71" s="6">
        <v>4720.5305109999999</v>
      </c>
      <c r="G71" s="6">
        <v>-455420.74660000001</v>
      </c>
      <c r="H71" s="6">
        <v>9792634.6669999994</v>
      </c>
    </row>
    <row r="72" spans="1:8">
      <c r="A72" s="7">
        <v>41183</v>
      </c>
      <c r="B72" s="8">
        <v>41.75</v>
      </c>
      <c r="C72" s="6">
        <v>25.015153860000002</v>
      </c>
      <c r="D72" s="6">
        <v>-901.01861269999995</v>
      </c>
      <c r="E72" s="6">
        <v>53740.451609999996</v>
      </c>
      <c r="F72" s="6">
        <v>4725.1394259999997</v>
      </c>
      <c r="G72" s="6">
        <v>-443752.49369999999</v>
      </c>
      <c r="H72" s="6">
        <v>9456874.6769999992</v>
      </c>
    </row>
    <row r="73" spans="1:8">
      <c r="A73" s="7">
        <v>41214</v>
      </c>
      <c r="B73" s="8">
        <v>44.4</v>
      </c>
      <c r="C73" s="6">
        <v>26.077267920000001</v>
      </c>
      <c r="D73" s="6">
        <v>-909.60750959999996</v>
      </c>
      <c r="E73" s="6">
        <v>54691.06667</v>
      </c>
      <c r="F73" s="6">
        <v>4706.6468059999997</v>
      </c>
      <c r="G73" s="6">
        <v>-432246.17210000003</v>
      </c>
      <c r="H73" s="6">
        <v>9201556.9000000004</v>
      </c>
    </row>
    <row r="74" spans="1:8">
      <c r="A74" s="7">
        <v>41244</v>
      </c>
      <c r="B74" s="8">
        <v>45.25</v>
      </c>
      <c r="C74" s="6">
        <v>26.64700191</v>
      </c>
      <c r="D74" s="6">
        <v>-918.43164530000001</v>
      </c>
      <c r="E74" s="6">
        <v>53516.32258</v>
      </c>
      <c r="F74" s="6">
        <v>4706.582136</v>
      </c>
      <c r="G74" s="6">
        <v>-421913.56060000003</v>
      </c>
      <c r="H74" s="6">
        <v>8910657.8059999999</v>
      </c>
    </row>
    <row r="75" spans="1:8">
      <c r="A75" s="7">
        <v>41275</v>
      </c>
      <c r="B75" s="8">
        <v>47.5</v>
      </c>
      <c r="C75" s="6">
        <v>26.76883226</v>
      </c>
      <c r="D75" s="6">
        <v>-928.26292690000002</v>
      </c>
      <c r="E75" s="6">
        <v>56191.70968</v>
      </c>
      <c r="F75" s="6">
        <v>4736.1716299999998</v>
      </c>
      <c r="G75" s="6">
        <v>-412728.02159999998</v>
      </c>
      <c r="H75" s="6">
        <v>8674026.4189999998</v>
      </c>
    </row>
    <row r="76" spans="1:8">
      <c r="A76" s="7">
        <v>41306</v>
      </c>
      <c r="B76" s="8">
        <v>44.75</v>
      </c>
      <c r="C76" s="6">
        <v>26.311775829999998</v>
      </c>
      <c r="D76" s="6">
        <v>-938.57050170000002</v>
      </c>
      <c r="E76" s="6">
        <v>57155.178569999996</v>
      </c>
      <c r="F76" s="6">
        <v>4741.8011530000003</v>
      </c>
      <c r="G76" s="6">
        <v>-404718.37119999999</v>
      </c>
      <c r="H76" s="6">
        <v>8579738.6789999995</v>
      </c>
    </row>
    <row r="77" spans="1:8">
      <c r="A77" s="7">
        <v>41334</v>
      </c>
      <c r="B77" s="8">
        <v>46.4</v>
      </c>
      <c r="C77" s="6">
        <v>25.595058829999999</v>
      </c>
      <c r="D77" s="6">
        <v>-948.14240059999997</v>
      </c>
      <c r="E77" s="6">
        <v>56408.03226</v>
      </c>
      <c r="F77" s="6">
        <v>4708.1797759999999</v>
      </c>
      <c r="G77" s="6">
        <v>-398500.63449999999</v>
      </c>
      <c r="H77" s="6">
        <v>8302544</v>
      </c>
    </row>
    <row r="78" spans="1:8">
      <c r="A78" s="7">
        <v>41365</v>
      </c>
      <c r="B78" s="8">
        <v>43.5</v>
      </c>
      <c r="C78" s="6">
        <v>24.603538669999999</v>
      </c>
      <c r="D78" s="6">
        <v>-958.91081999999994</v>
      </c>
      <c r="E78" s="6">
        <v>56223.93333</v>
      </c>
      <c r="F78" s="6">
        <v>4591.8395360000004</v>
      </c>
      <c r="G78" s="6">
        <v>-396059.50510000001</v>
      </c>
      <c r="H78" s="6">
        <v>8176865.0329999998</v>
      </c>
    </row>
    <row r="79" spans="1:8">
      <c r="A79" s="7">
        <v>41395</v>
      </c>
      <c r="B79" s="8">
        <v>41.4</v>
      </c>
      <c r="C79" s="6">
        <v>23.620103610000001</v>
      </c>
      <c r="D79" s="6">
        <v>-969.38768219999997</v>
      </c>
      <c r="E79" s="6">
        <v>54441.64516</v>
      </c>
      <c r="F79" s="6">
        <v>4405.3604519999999</v>
      </c>
      <c r="G79" s="6">
        <v>-387016.35090000002</v>
      </c>
      <c r="H79" s="6">
        <v>8040110.6770000001</v>
      </c>
    </row>
    <row r="80" spans="1:8">
      <c r="A80" s="7">
        <v>41426</v>
      </c>
      <c r="B80" s="8">
        <v>42.5</v>
      </c>
      <c r="C80" s="6">
        <v>22.332923139999998</v>
      </c>
      <c r="D80" s="6">
        <v>-980.15721880000001</v>
      </c>
      <c r="E80" s="6">
        <v>53600.3</v>
      </c>
      <c r="F80" s="6">
        <v>4200.1075259999998</v>
      </c>
      <c r="G80" s="6">
        <v>-378115.01370000001</v>
      </c>
      <c r="H80" s="6">
        <v>7864779.7999999998</v>
      </c>
    </row>
    <row r="81" spans="1:8">
      <c r="A81" s="7">
        <v>41456</v>
      </c>
      <c r="B81" s="8">
        <v>44</v>
      </c>
      <c r="C81" s="6">
        <v>22.098666210000001</v>
      </c>
      <c r="D81" s="6">
        <v>-990.38439149999999</v>
      </c>
      <c r="E81" s="6">
        <v>53265.96774</v>
      </c>
      <c r="F81" s="6">
        <v>4071.0926199999999</v>
      </c>
      <c r="G81" s="6">
        <v>-370102.7512</v>
      </c>
      <c r="H81" s="6">
        <v>7658071.8389999997</v>
      </c>
    </row>
    <row r="82" spans="1:8">
      <c r="A82" s="7">
        <v>41487</v>
      </c>
      <c r="B82" s="8">
        <v>46.6</v>
      </c>
      <c r="C82" s="6">
        <v>21.017643419999999</v>
      </c>
      <c r="D82" s="6">
        <v>-1000.612492</v>
      </c>
      <c r="E82" s="6">
        <v>53423.419349999996</v>
      </c>
      <c r="F82" s="6">
        <v>4015.3832309999998</v>
      </c>
      <c r="G82" s="6">
        <v>-362104.91879999998</v>
      </c>
      <c r="H82" s="6">
        <v>7393219.2259999998</v>
      </c>
    </row>
    <row r="83" spans="1:8">
      <c r="A83" s="7">
        <v>41518</v>
      </c>
      <c r="B83" s="8">
        <v>45.5</v>
      </c>
      <c r="C83" s="6">
        <v>21.05936217</v>
      </c>
      <c r="D83" s="6">
        <v>-1010.3856970000001</v>
      </c>
      <c r="E83" s="6">
        <v>52229.43333</v>
      </c>
      <c r="F83" s="6">
        <v>4015.3013729999998</v>
      </c>
      <c r="G83" s="6">
        <v>-354193.9277</v>
      </c>
      <c r="H83" s="6">
        <v>7014411.5329999998</v>
      </c>
    </row>
    <row r="84" spans="1:8">
      <c r="A84" s="7">
        <v>41548</v>
      </c>
      <c r="B84" s="8">
        <v>45.75</v>
      </c>
      <c r="C84" s="6">
        <v>20.817703680000001</v>
      </c>
      <c r="D84" s="6">
        <v>-1019.344686</v>
      </c>
      <c r="E84" s="6">
        <v>54738.838710000004</v>
      </c>
      <c r="F84" s="6">
        <v>4018.0491390000002</v>
      </c>
      <c r="G84" s="6">
        <v>-346519.63189999998</v>
      </c>
      <c r="H84" s="6">
        <v>6914566.5480000004</v>
      </c>
    </row>
    <row r="85" spans="1:8">
      <c r="A85" s="7">
        <v>41579</v>
      </c>
      <c r="B85" s="8">
        <v>47.2</v>
      </c>
      <c r="C85" s="6">
        <v>20.95294015</v>
      </c>
      <c r="D85" s="6">
        <v>-1028.031796</v>
      </c>
      <c r="E85" s="6">
        <v>54396.06667</v>
      </c>
      <c r="F85" s="6">
        <v>4036.444853</v>
      </c>
      <c r="G85" s="6">
        <v>-338503.96429999999</v>
      </c>
      <c r="H85" s="6">
        <v>6788960.648</v>
      </c>
    </row>
    <row r="86" spans="1:8">
      <c r="A86" s="7">
        <v>41609</v>
      </c>
      <c r="B86" s="8">
        <v>47</v>
      </c>
      <c r="C86" s="6">
        <v>21.145941990000001</v>
      </c>
      <c r="D86" s="6">
        <v>-1035.8995600000001</v>
      </c>
      <c r="E86" s="6">
        <v>54706.06452</v>
      </c>
      <c r="F86" s="6">
        <v>4138.8108659999998</v>
      </c>
      <c r="G86" s="6">
        <v>-330642.95429999998</v>
      </c>
      <c r="H86" s="6">
        <v>6465449.7999999998</v>
      </c>
    </row>
    <row r="87" spans="1:8">
      <c r="A87" s="7">
        <v>41640</v>
      </c>
      <c r="B87" s="8">
        <v>50.6</v>
      </c>
      <c r="C87" s="6">
        <v>21.418316740000002</v>
      </c>
      <c r="D87" s="6">
        <v>-1043.5059080000001</v>
      </c>
      <c r="E87" s="6">
        <v>54270.29032</v>
      </c>
      <c r="F87" s="6">
        <v>4333.4696480000002</v>
      </c>
      <c r="G87" s="6">
        <v>-322403.77929999999</v>
      </c>
      <c r="H87" s="6">
        <v>6727427.9419999998</v>
      </c>
    </row>
    <row r="88" spans="1:8">
      <c r="A88" s="7">
        <v>41671</v>
      </c>
      <c r="B88" s="8">
        <v>52.25</v>
      </c>
      <c r="C88" s="6">
        <v>21.713568840000001</v>
      </c>
      <c r="D88" s="6">
        <v>-1050.623965</v>
      </c>
      <c r="E88" s="6">
        <v>55486.035709999996</v>
      </c>
      <c r="F88" s="6">
        <v>4491.0428030000003</v>
      </c>
      <c r="G88" s="6">
        <v>-314022.67700000003</v>
      </c>
      <c r="H88" s="6">
        <v>6681971.9390000002</v>
      </c>
    </row>
    <row r="89" spans="1:8">
      <c r="A89" s="7">
        <v>41699</v>
      </c>
      <c r="B89" s="8">
        <v>54.25</v>
      </c>
      <c r="C89" s="6">
        <v>21.973637780000001</v>
      </c>
      <c r="D89" s="6">
        <v>-1056.6782909999999</v>
      </c>
      <c r="E89" s="6">
        <v>56286.548390000004</v>
      </c>
      <c r="F89" s="6">
        <v>4625.618144</v>
      </c>
      <c r="G89" s="6">
        <v>-306338.19870000001</v>
      </c>
      <c r="H89" s="6">
        <v>6959565.9890000001</v>
      </c>
    </row>
    <row r="90" spans="1:8">
      <c r="A90" s="7">
        <v>41730</v>
      </c>
      <c r="B90" s="8">
        <v>52.75</v>
      </c>
      <c r="C90" s="6">
        <v>22.246258359999999</v>
      </c>
      <c r="D90" s="6">
        <v>-1063.0179989999999</v>
      </c>
      <c r="E90" s="6">
        <v>55960.766669999997</v>
      </c>
      <c r="F90" s="6">
        <v>4763.2857180000001</v>
      </c>
      <c r="G90" s="6">
        <v>-297727.2635</v>
      </c>
      <c r="H90" s="6">
        <v>6912423.6140000001</v>
      </c>
    </row>
    <row r="91" spans="1:8">
      <c r="A91" s="7">
        <v>41760</v>
      </c>
      <c r="B91" s="8">
        <v>52</v>
      </c>
      <c r="C91" s="6">
        <v>22.496031980000001</v>
      </c>
      <c r="D91" s="6">
        <v>-1068.8403619999999</v>
      </c>
      <c r="E91" s="6">
        <v>55526.580650000004</v>
      </c>
      <c r="F91" s="6">
        <v>4884.7034510000003</v>
      </c>
      <c r="G91" s="6">
        <v>-289329.72269999998</v>
      </c>
      <c r="H91" s="6">
        <v>6863403.6449999996</v>
      </c>
    </row>
    <row r="92" spans="1:8">
      <c r="A92" s="7">
        <v>41791</v>
      </c>
      <c r="B92" s="8">
        <v>49.25</v>
      </c>
      <c r="C92" s="6">
        <v>22.738246149999998</v>
      </c>
      <c r="D92" s="6">
        <v>-1074.5834480000001</v>
      </c>
      <c r="E92" s="6">
        <v>56675.8</v>
      </c>
      <c r="F92" s="6">
        <v>5000.2757979999997</v>
      </c>
      <c r="G92" s="6">
        <v>-280632.62449999998</v>
      </c>
      <c r="H92" s="6">
        <v>6743006.0070000002</v>
      </c>
    </row>
    <row r="93" spans="1:8">
      <c r="A93" s="7">
        <v>41821</v>
      </c>
      <c r="B93" s="8">
        <v>48</v>
      </c>
      <c r="C93" s="6">
        <v>22.963511759999999</v>
      </c>
      <c r="D93" s="6">
        <v>-1079.918817</v>
      </c>
      <c r="E93" s="6">
        <v>56789.983789999998</v>
      </c>
      <c r="F93" s="6">
        <v>5105.1967919999997</v>
      </c>
      <c r="G93" s="6">
        <v>-272230.89130000002</v>
      </c>
      <c r="H93" s="6">
        <v>6593540.0350000001</v>
      </c>
    </row>
    <row r="94" spans="1:8">
      <c r="A94" s="7">
        <v>41852</v>
      </c>
      <c r="B94" s="8">
        <v>52.4</v>
      </c>
      <c r="C94" s="6">
        <v>23.19451063</v>
      </c>
      <c r="D94" s="6">
        <v>-1085.236707</v>
      </c>
      <c r="E94" s="6">
        <v>56847.076739999997</v>
      </c>
      <c r="F94" s="6">
        <v>5208.6678169999996</v>
      </c>
      <c r="G94" s="6">
        <v>-263578.54119999998</v>
      </c>
      <c r="H94" s="6">
        <v>6684322.784</v>
      </c>
    </row>
    <row r="95" spans="1:8">
      <c r="A95" s="7">
        <v>41883</v>
      </c>
      <c r="B95" s="8">
        <v>55.25</v>
      </c>
      <c r="C95" s="6">
        <v>23.426336410000001</v>
      </c>
      <c r="D95" s="6">
        <v>-1090.3825360000001</v>
      </c>
      <c r="E95" s="6">
        <v>56881.158349999998</v>
      </c>
      <c r="F95" s="6">
        <v>5308.5786959999996</v>
      </c>
      <c r="G95" s="6">
        <v>-254961.1441</v>
      </c>
      <c r="H95" s="6">
        <v>6684173.4170000004</v>
      </c>
    </row>
    <row r="96" spans="1:8">
      <c r="A96" s="7">
        <v>41913</v>
      </c>
      <c r="B96" s="8">
        <v>51.6</v>
      </c>
      <c r="C96" s="6">
        <v>23.652421400000001</v>
      </c>
      <c r="D96" s="6">
        <v>-1095.2198510000001</v>
      </c>
      <c r="E96" s="6">
        <v>57025.325380000002</v>
      </c>
      <c r="F96" s="6">
        <v>5403.0336509999997</v>
      </c>
      <c r="G96" s="6">
        <v>-246657.60440000001</v>
      </c>
      <c r="H96" s="6">
        <v>6720634.7759999996</v>
      </c>
    </row>
    <row r="97" spans="1:8">
      <c r="A97" s="7">
        <v>41944</v>
      </c>
      <c r="B97" s="8">
        <v>49</v>
      </c>
      <c r="C97" s="6">
        <v>23.888441109999999</v>
      </c>
      <c r="D97" s="6">
        <v>-1100.090416</v>
      </c>
      <c r="E97" s="6">
        <v>57245.071329999999</v>
      </c>
      <c r="F97" s="6">
        <v>5499.1505539999998</v>
      </c>
      <c r="G97" s="6">
        <v>-238115.86970000001</v>
      </c>
      <c r="H97" s="6">
        <v>6786346.9740000004</v>
      </c>
    </row>
    <row r="98" spans="1:8">
      <c r="A98" s="7">
        <v>41974</v>
      </c>
      <c r="B98" s="8"/>
      <c r="C98" s="6">
        <v>24.11949701</v>
      </c>
      <c r="D98" s="6">
        <v>-1104.696173</v>
      </c>
      <c r="E98" s="6">
        <v>57384.941209999997</v>
      </c>
      <c r="F98" s="6">
        <v>5591.2301420000003</v>
      </c>
      <c r="G98" s="6">
        <v>-229887.65049999999</v>
      </c>
      <c r="H98" s="6">
        <v>6844966.7989999996</v>
      </c>
    </row>
    <row r="99" spans="1:8" s="10" customFormat="1">
      <c r="A99" s="7">
        <v>42005</v>
      </c>
      <c r="B99" s="8"/>
      <c r="C99" s="6">
        <v>24.361159239999999</v>
      </c>
      <c r="D99" s="6">
        <v>-1109.3589850000001</v>
      </c>
      <c r="E99" s="6">
        <v>57469.279020000002</v>
      </c>
      <c r="F99" s="6">
        <v>5685.7510650000004</v>
      </c>
      <c r="G99" s="6">
        <v>-221424.4283</v>
      </c>
      <c r="H99" s="6">
        <v>6902144.1730000004</v>
      </c>
    </row>
  </sheetData>
  <mergeCells count="2">
    <mergeCell ref="C1:E1"/>
    <mergeCell ref="F1:H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J99"/>
  <sheetViews>
    <sheetView showGridLines="0" topLeftCell="A44" workbookViewId="0">
      <selection activeCell="H99" sqref="A3:H99"/>
    </sheetView>
  </sheetViews>
  <sheetFormatPr baseColWidth="10" defaultColWidth="8.83203125" defaultRowHeight="14" x14ac:dyDescent="0"/>
  <cols>
    <col min="1" max="1" width="11" customWidth="1"/>
    <col min="2" max="2" width="11.5" customWidth="1"/>
    <col min="3" max="3" width="18.5" customWidth="1"/>
    <col min="4" max="4" width="26.6640625" customWidth="1"/>
    <col min="5" max="5" width="17" customWidth="1"/>
    <col min="6" max="6" width="20" customWidth="1"/>
    <col min="7" max="7" width="26.6640625" customWidth="1"/>
    <col min="8" max="8" width="17.5" customWidth="1"/>
  </cols>
  <sheetData>
    <row r="1" spans="1:10" ht="19" thickBot="1">
      <c r="A1" s="1" t="s">
        <v>438</v>
      </c>
      <c r="C1" s="27" t="s">
        <v>0</v>
      </c>
      <c r="D1" s="27"/>
      <c r="E1" s="27"/>
      <c r="F1" s="28" t="s">
        <v>1</v>
      </c>
      <c r="G1" s="28"/>
      <c r="H1" s="28"/>
      <c r="I1" s="2"/>
      <c r="J1" s="2"/>
    </row>
    <row r="2" spans="1:10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>
      <c r="A3" s="5">
        <v>39083</v>
      </c>
      <c r="B3" s="6">
        <v>48.096813730000001</v>
      </c>
      <c r="C3" s="6">
        <v>3.1489821789999999</v>
      </c>
      <c r="D3" s="6">
        <v>-56.679067289999999</v>
      </c>
      <c r="E3" s="6">
        <v>8774.7741939999996</v>
      </c>
      <c r="F3" s="6">
        <v>458.1029168</v>
      </c>
      <c r="G3" s="6">
        <v>-10259.420829999999</v>
      </c>
      <c r="H3" s="6">
        <v>1144675.3870000001</v>
      </c>
    </row>
    <row r="4" spans="1:10">
      <c r="A4" s="7">
        <v>39114</v>
      </c>
      <c r="B4" s="8">
        <v>47.551546389999999</v>
      </c>
      <c r="C4" s="6">
        <v>3.8779854070000002</v>
      </c>
      <c r="D4" s="6">
        <v>-65.885157660000004</v>
      </c>
      <c r="E4" s="6">
        <v>8703.3571429999993</v>
      </c>
      <c r="F4" s="6">
        <v>464.35013670000001</v>
      </c>
      <c r="G4" s="6">
        <v>-10734.014639999999</v>
      </c>
      <c r="H4" s="6">
        <v>1155990.5</v>
      </c>
    </row>
    <row r="5" spans="1:10">
      <c r="A5" s="7">
        <v>39142</v>
      </c>
      <c r="B5" s="8">
        <v>45.338582680000002</v>
      </c>
      <c r="C5" s="6">
        <v>4.5005196180000002</v>
      </c>
      <c r="D5" s="6">
        <v>-73.716687469999997</v>
      </c>
      <c r="E5" s="6">
        <v>11064.93548</v>
      </c>
      <c r="F5" s="6">
        <v>470.31478420000002</v>
      </c>
      <c r="G5" s="6">
        <v>-11171.86003</v>
      </c>
      <c r="H5" s="6">
        <v>1162391.581</v>
      </c>
    </row>
    <row r="6" spans="1:10">
      <c r="A6" s="7">
        <v>39173</v>
      </c>
      <c r="B6" s="8">
        <v>45.087053570000002</v>
      </c>
      <c r="C6" s="6">
        <v>5.1470298620000001</v>
      </c>
      <c r="D6" s="6">
        <v>-81.768912319999998</v>
      </c>
      <c r="E6" s="6">
        <v>9388.6</v>
      </c>
      <c r="F6" s="6">
        <v>477.32346790000003</v>
      </c>
      <c r="G6" s="6">
        <v>-11665.27269</v>
      </c>
      <c r="H6" s="6">
        <v>1178887.6329999999</v>
      </c>
    </row>
    <row r="7" spans="1:10">
      <c r="A7" s="7">
        <v>39203</v>
      </c>
      <c r="B7" s="8">
        <v>46.247108160000003</v>
      </c>
      <c r="C7" s="6">
        <v>5.7363789069999997</v>
      </c>
      <c r="D7" s="6">
        <v>-89.498476049999994</v>
      </c>
      <c r="E7" s="6">
        <v>9636.9677420000007</v>
      </c>
      <c r="F7" s="6">
        <v>484.54021340000003</v>
      </c>
      <c r="G7" s="6">
        <v>-12149.20032</v>
      </c>
      <c r="H7" s="6">
        <v>1203024.7420000001</v>
      </c>
    </row>
    <row r="8" spans="1:10">
      <c r="A8" s="7">
        <v>39234</v>
      </c>
      <c r="B8" s="8">
        <v>47.8952381</v>
      </c>
      <c r="C8" s="6">
        <v>6.3241684349999998</v>
      </c>
      <c r="D8" s="6">
        <v>-97.689907919999996</v>
      </c>
      <c r="E8" s="6">
        <v>10696.333329999999</v>
      </c>
      <c r="F8" s="6">
        <v>492.4757353</v>
      </c>
      <c r="G8" s="6">
        <v>-12653.70558</v>
      </c>
      <c r="H8" s="6">
        <v>1216291.2</v>
      </c>
    </row>
    <row r="9" spans="1:10">
      <c r="A9" s="7">
        <v>39264</v>
      </c>
      <c r="B9" s="8">
        <v>43.702751820000003</v>
      </c>
      <c r="C9" s="6">
        <v>6.8986161319999999</v>
      </c>
      <c r="D9" s="6">
        <v>-106.058211</v>
      </c>
      <c r="E9" s="6">
        <v>9885.3225810000004</v>
      </c>
      <c r="F9" s="6">
        <v>500.61591349999998</v>
      </c>
      <c r="G9" s="6">
        <v>-13144.595520000001</v>
      </c>
      <c r="H9" s="6">
        <v>1222533.226</v>
      </c>
    </row>
    <row r="10" spans="1:10">
      <c r="A10" s="7">
        <v>39295</v>
      </c>
      <c r="B10" s="8">
        <v>52.049275360000003</v>
      </c>
      <c r="C10" s="6">
        <v>7.530511583</v>
      </c>
      <c r="D10" s="6">
        <v>-115.63167060000001</v>
      </c>
      <c r="E10" s="6">
        <v>10556.87097</v>
      </c>
      <c r="F10" s="6">
        <v>509.38302229999999</v>
      </c>
      <c r="G10" s="6">
        <v>-13652.71408</v>
      </c>
      <c r="H10" s="6">
        <v>1231299.4839999999</v>
      </c>
    </row>
    <row r="11" spans="1:10">
      <c r="A11" s="7">
        <v>39326</v>
      </c>
      <c r="B11" s="8">
        <v>51.488839290000001</v>
      </c>
      <c r="C11" s="6">
        <v>8.1991098549999997</v>
      </c>
      <c r="D11" s="6">
        <v>-126.2056606</v>
      </c>
      <c r="E11" s="6">
        <v>10430.799999999999</v>
      </c>
      <c r="F11" s="6">
        <v>518.3501569</v>
      </c>
      <c r="G11" s="6">
        <v>-14159.611150000001</v>
      </c>
      <c r="H11" s="6">
        <v>1272909.1329999999</v>
      </c>
    </row>
    <row r="12" spans="1:10">
      <c r="A12" s="7">
        <v>39356</v>
      </c>
      <c r="B12" s="8">
        <v>50.042124540000003</v>
      </c>
      <c r="C12" s="6">
        <v>8.8057825899999997</v>
      </c>
      <c r="D12" s="6">
        <v>-137.3370433</v>
      </c>
      <c r="E12" s="6">
        <v>10739.03226</v>
      </c>
      <c r="F12" s="6">
        <v>527.06305520000001</v>
      </c>
      <c r="G12" s="6">
        <v>-14647.28008</v>
      </c>
      <c r="H12" s="6">
        <v>1278274.9680000001</v>
      </c>
    </row>
    <row r="13" spans="1:10">
      <c r="A13" s="7">
        <v>39387</v>
      </c>
      <c r="B13" s="8">
        <v>49.47407407</v>
      </c>
      <c r="C13" s="6">
        <v>8.9198508069999995</v>
      </c>
      <c r="D13" s="6">
        <v>-149.46648139999999</v>
      </c>
      <c r="E13" s="6">
        <v>10746.43333</v>
      </c>
      <c r="F13" s="6">
        <v>535.91909480000004</v>
      </c>
      <c r="G13" s="6">
        <v>-15147.80308</v>
      </c>
      <c r="H13" s="6">
        <v>1298263.6669999999</v>
      </c>
    </row>
    <row r="14" spans="1:10">
      <c r="A14" s="7">
        <v>39417</v>
      </c>
      <c r="B14" s="8">
        <v>55.46086957</v>
      </c>
      <c r="C14" s="6">
        <v>8.7269436589999998</v>
      </c>
      <c r="D14" s="6">
        <v>-161.08751520000001</v>
      </c>
      <c r="E14" s="6">
        <v>11166.29032</v>
      </c>
      <c r="F14" s="6">
        <v>544.14585190000003</v>
      </c>
      <c r="G14" s="6">
        <v>-15628.9239</v>
      </c>
      <c r="H14" s="6">
        <v>1294131.8060000001</v>
      </c>
    </row>
    <row r="15" spans="1:10">
      <c r="A15" s="7">
        <v>39448</v>
      </c>
      <c r="B15" s="8">
        <v>49.658333329999998</v>
      </c>
      <c r="C15" s="6">
        <v>8.1936318529999994</v>
      </c>
      <c r="D15" s="6">
        <v>-170.80282930000001</v>
      </c>
      <c r="E15" s="6">
        <v>12062.3871</v>
      </c>
      <c r="F15" s="6">
        <v>552.47410479999996</v>
      </c>
      <c r="G15" s="6">
        <v>-16123.398999999999</v>
      </c>
      <c r="H15" s="6">
        <v>1290517.419</v>
      </c>
    </row>
    <row r="16" spans="1:10">
      <c r="A16" s="7">
        <v>39479</v>
      </c>
      <c r="B16" s="8">
        <v>48.64</v>
      </c>
      <c r="C16" s="6">
        <v>7.8274953529999998</v>
      </c>
      <c r="D16" s="6">
        <v>-171.76533739999999</v>
      </c>
      <c r="E16" s="6">
        <v>12439.06897</v>
      </c>
      <c r="F16" s="6">
        <v>565.62508990000003</v>
      </c>
      <c r="G16" s="6">
        <v>-16616.06971</v>
      </c>
      <c r="H16" s="6">
        <v>1316602.862</v>
      </c>
    </row>
    <row r="17" spans="1:8">
      <c r="A17" s="7">
        <v>39508</v>
      </c>
      <c r="B17" s="8">
        <v>42.139175260000002</v>
      </c>
      <c r="C17" s="6">
        <v>7.7182841849999999</v>
      </c>
      <c r="D17" s="6">
        <v>-187.3790037</v>
      </c>
      <c r="E17" s="6">
        <v>14113</v>
      </c>
      <c r="F17" s="6">
        <v>579.72842160000005</v>
      </c>
      <c r="G17" s="6">
        <v>-17076.214</v>
      </c>
      <c r="H17" s="6">
        <v>1323311.871</v>
      </c>
    </row>
    <row r="18" spans="1:8">
      <c r="A18" s="7">
        <v>39539</v>
      </c>
      <c r="B18" s="8">
        <v>43.597933070000003</v>
      </c>
      <c r="C18" s="6">
        <v>7.7457029420000003</v>
      </c>
      <c r="D18" s="6">
        <v>-223.67458790000001</v>
      </c>
      <c r="E18" s="6">
        <v>13476.96667</v>
      </c>
      <c r="F18" s="6">
        <v>595.73931919999995</v>
      </c>
      <c r="G18" s="6">
        <v>-17568.0861</v>
      </c>
      <c r="H18" s="6">
        <v>1335725.5</v>
      </c>
    </row>
    <row r="19" spans="1:8">
      <c r="A19" s="7">
        <v>39569</v>
      </c>
      <c r="B19" s="8">
        <v>45.003990209999998</v>
      </c>
      <c r="C19" s="6">
        <v>7.4384686789999996</v>
      </c>
      <c r="D19" s="6">
        <v>-270.77337019999999</v>
      </c>
      <c r="E19" s="6">
        <v>12988.6129</v>
      </c>
      <c r="F19" s="6">
        <v>614.50480259999995</v>
      </c>
      <c r="G19" s="6">
        <v>-18045.603309999999</v>
      </c>
      <c r="H19" s="6">
        <v>1343816.9680000001</v>
      </c>
    </row>
    <row r="20" spans="1:8">
      <c r="A20" s="7">
        <v>39600</v>
      </c>
      <c r="B20" s="8">
        <v>47.185526320000001</v>
      </c>
      <c r="C20" s="6">
        <v>7.0921866629999997</v>
      </c>
      <c r="D20" s="6">
        <v>-324.42875220000002</v>
      </c>
      <c r="E20" s="6">
        <v>13087.53333</v>
      </c>
      <c r="F20" s="6">
        <v>628.97339620000002</v>
      </c>
      <c r="G20" s="6">
        <v>-18543.70246</v>
      </c>
      <c r="H20" s="6">
        <v>1379239</v>
      </c>
    </row>
    <row r="21" spans="1:8">
      <c r="A21" s="7">
        <v>39630</v>
      </c>
      <c r="B21" s="8">
        <v>48.429028410000001</v>
      </c>
      <c r="C21" s="6">
        <v>6.3531938429999997</v>
      </c>
      <c r="D21" s="6">
        <v>-376.01601210000001</v>
      </c>
      <c r="E21" s="6">
        <v>12691.90323</v>
      </c>
      <c r="F21" s="6">
        <v>645.89049939999995</v>
      </c>
      <c r="G21" s="6">
        <v>-19035.883849999998</v>
      </c>
      <c r="H21" s="6">
        <v>1399469.29</v>
      </c>
    </row>
    <row r="22" spans="1:8">
      <c r="A22" s="7">
        <v>39661</v>
      </c>
      <c r="B22" s="8">
        <v>52.537634410000003</v>
      </c>
      <c r="C22" s="6">
        <v>6.1755082049999999</v>
      </c>
      <c r="D22" s="6">
        <v>-420.03023200000001</v>
      </c>
      <c r="E22" s="6">
        <v>13077.51613</v>
      </c>
      <c r="F22" s="6">
        <v>667.98913010000001</v>
      </c>
      <c r="G22" s="6">
        <v>-19567.762030000002</v>
      </c>
      <c r="H22" s="6">
        <v>1417964.3870000001</v>
      </c>
    </row>
    <row r="23" spans="1:8">
      <c r="A23" s="7">
        <v>39692</v>
      </c>
      <c r="B23" s="8">
        <v>57.070326889999997</v>
      </c>
      <c r="C23" s="6">
        <v>5.8927796209999999</v>
      </c>
      <c r="D23" s="6">
        <v>-452.33485009999998</v>
      </c>
      <c r="E23" s="6">
        <v>13416.4</v>
      </c>
      <c r="F23" s="6">
        <v>687.54829610000002</v>
      </c>
      <c r="G23" s="6">
        <v>-20147.455669999999</v>
      </c>
      <c r="H23" s="6">
        <v>1419505.9669999999</v>
      </c>
    </row>
    <row r="24" spans="1:8">
      <c r="A24" s="7">
        <v>39722</v>
      </c>
      <c r="B24" s="8">
        <v>57.247136830000002</v>
      </c>
      <c r="C24" s="6">
        <v>5.9862799899999999</v>
      </c>
      <c r="D24" s="6">
        <v>-470.65720299999998</v>
      </c>
      <c r="E24" s="6">
        <v>13482.48387</v>
      </c>
      <c r="F24" s="6">
        <v>703.09733010000002</v>
      </c>
      <c r="G24" s="6">
        <v>-20782.457829999999</v>
      </c>
      <c r="H24" s="6">
        <v>1474809.0319999999</v>
      </c>
    </row>
    <row r="25" spans="1:8">
      <c r="A25" s="7">
        <v>39753</v>
      </c>
      <c r="B25" s="8">
        <v>54.63823455</v>
      </c>
      <c r="C25" s="6">
        <v>5.7183686209999998</v>
      </c>
      <c r="D25" s="6">
        <v>-477.9036069</v>
      </c>
      <c r="E25" s="6">
        <v>13377</v>
      </c>
      <c r="F25" s="6">
        <v>719.62344570000005</v>
      </c>
      <c r="G25" s="6">
        <v>-21287.089739999999</v>
      </c>
      <c r="H25" s="6">
        <v>1491626.767</v>
      </c>
    </row>
    <row r="26" spans="1:8">
      <c r="A26" s="7">
        <v>39783</v>
      </c>
      <c r="B26" s="8">
        <v>54.245218780000002</v>
      </c>
      <c r="C26" s="6">
        <v>5.5736499889999997</v>
      </c>
      <c r="D26" s="6">
        <v>-475.8592635</v>
      </c>
      <c r="E26" s="6">
        <v>14127.80645</v>
      </c>
      <c r="F26" s="6">
        <v>737.9688486</v>
      </c>
      <c r="G26" s="6">
        <v>-21756.348999999998</v>
      </c>
      <c r="H26" s="6">
        <v>1489073.645</v>
      </c>
    </row>
    <row r="27" spans="1:8">
      <c r="A27" s="7">
        <v>39814</v>
      </c>
      <c r="B27" s="8">
        <v>47.175206609999996</v>
      </c>
      <c r="C27" s="6">
        <v>5.4985327310000001</v>
      </c>
      <c r="D27" s="6">
        <v>-466.54821470000002</v>
      </c>
      <c r="E27" s="6">
        <v>8934.3870970000007</v>
      </c>
      <c r="F27" s="6">
        <v>795.22355340000001</v>
      </c>
      <c r="G27" s="6">
        <v>-22264.573079999998</v>
      </c>
      <c r="H27" s="6">
        <v>1373673.0319999999</v>
      </c>
    </row>
    <row r="28" spans="1:8">
      <c r="A28" s="7">
        <v>39845</v>
      </c>
      <c r="B28" s="8">
        <v>48.5625</v>
      </c>
      <c r="C28" s="6">
        <v>5.4721939629999996</v>
      </c>
      <c r="D28" s="6">
        <v>-449.59153370000001</v>
      </c>
      <c r="E28" s="6">
        <v>9788.8214289999996</v>
      </c>
      <c r="F28" s="6">
        <v>844.76084630000003</v>
      </c>
      <c r="G28" s="6">
        <v>-22751.60022</v>
      </c>
      <c r="H28" s="6">
        <v>1421121.929</v>
      </c>
    </row>
    <row r="29" spans="1:8">
      <c r="A29" s="7">
        <v>39873</v>
      </c>
      <c r="B29" s="8">
        <v>48.748595510000001</v>
      </c>
      <c r="C29" s="6">
        <v>5.5180382320000003</v>
      </c>
      <c r="D29" s="6">
        <v>-426.60193959999998</v>
      </c>
      <c r="E29" s="6">
        <v>9895.7741939999996</v>
      </c>
      <c r="F29" s="6">
        <v>884.7135935</v>
      </c>
      <c r="G29" s="6">
        <v>-23138.359110000001</v>
      </c>
      <c r="H29" s="6">
        <v>1445829.581</v>
      </c>
    </row>
    <row r="30" spans="1:8">
      <c r="A30" s="7">
        <v>39904</v>
      </c>
      <c r="B30" s="8">
        <v>52.306750940000001</v>
      </c>
      <c r="C30" s="6">
        <v>5.5549758650000003</v>
      </c>
      <c r="D30" s="6">
        <v>-395.24557850000002</v>
      </c>
      <c r="E30" s="6">
        <v>10134.799999999999</v>
      </c>
      <c r="F30" s="6">
        <v>918.33694009999999</v>
      </c>
      <c r="G30" s="6">
        <v>-23704.671969999999</v>
      </c>
      <c r="H30" s="6">
        <v>1477194.567</v>
      </c>
    </row>
    <row r="31" spans="1:8">
      <c r="A31" s="7">
        <v>39934</v>
      </c>
      <c r="B31" s="8">
        <v>52.190476189999998</v>
      </c>
      <c r="C31" s="6">
        <v>5.510625374</v>
      </c>
      <c r="D31" s="6">
        <v>-358.32410229999999</v>
      </c>
      <c r="E31" s="6">
        <v>9951.83871</v>
      </c>
      <c r="F31" s="6">
        <v>940.48592210000004</v>
      </c>
      <c r="G31" s="6">
        <v>-23995.8544</v>
      </c>
      <c r="H31" s="6">
        <v>1493318</v>
      </c>
    </row>
    <row r="32" spans="1:8">
      <c r="A32" s="7">
        <v>39965</v>
      </c>
      <c r="B32" s="8">
        <v>60.210162599999997</v>
      </c>
      <c r="C32" s="6">
        <v>5.3555967539999996</v>
      </c>
      <c r="D32" s="6">
        <v>-310.26566209999999</v>
      </c>
      <c r="E32" s="6">
        <v>10517.1</v>
      </c>
      <c r="F32" s="6">
        <v>956.40881300000001</v>
      </c>
      <c r="G32" s="6">
        <v>-24558.876769999999</v>
      </c>
      <c r="H32" s="6">
        <v>1527960.3670000001</v>
      </c>
    </row>
    <row r="33" spans="1:8">
      <c r="A33" s="7">
        <v>39995</v>
      </c>
      <c r="B33" s="8">
        <v>65.996491230000004</v>
      </c>
      <c r="C33" s="6">
        <v>5.1774389760000004</v>
      </c>
      <c r="D33" s="6">
        <v>-253.58339720000001</v>
      </c>
      <c r="E33" s="6">
        <v>10535.87097</v>
      </c>
      <c r="F33" s="6">
        <v>970.69620250000003</v>
      </c>
      <c r="G33" s="6">
        <v>-25079.983380000001</v>
      </c>
      <c r="H33" s="6">
        <v>1508229.2579999999</v>
      </c>
    </row>
    <row r="34" spans="1:8">
      <c r="A34" s="7">
        <v>40026</v>
      </c>
      <c r="B34" s="8">
        <v>71.826495730000005</v>
      </c>
      <c r="C34" s="6">
        <v>5.2145151189999996</v>
      </c>
      <c r="D34" s="6">
        <v>-187.37800419999999</v>
      </c>
      <c r="E34" s="6">
        <v>11295.87097</v>
      </c>
      <c r="F34" s="6">
        <v>995.7146917</v>
      </c>
      <c r="G34" s="6">
        <v>-25863.18505</v>
      </c>
      <c r="H34" s="6">
        <v>1796906.581</v>
      </c>
    </row>
    <row r="35" spans="1:8">
      <c r="A35" s="7">
        <v>40057</v>
      </c>
      <c r="B35" s="8">
        <v>74.650000000000006</v>
      </c>
      <c r="C35" s="6">
        <v>5.0990973469999998</v>
      </c>
      <c r="D35" s="6">
        <v>-125.12133059999999</v>
      </c>
      <c r="E35" s="6">
        <v>11246.5</v>
      </c>
      <c r="F35" s="6">
        <v>1019.256726</v>
      </c>
      <c r="G35" s="6">
        <v>-26597.634849999999</v>
      </c>
      <c r="H35" s="6">
        <v>1812390.767</v>
      </c>
    </row>
    <row r="36" spans="1:8">
      <c r="A36" s="7">
        <v>40087</v>
      </c>
      <c r="B36" s="8">
        <v>79.400000000000006</v>
      </c>
      <c r="C36" s="6">
        <v>5.0932458609999998</v>
      </c>
      <c r="D36" s="6">
        <v>-78.746743670000001</v>
      </c>
      <c r="E36" s="6">
        <v>11272.35484</v>
      </c>
      <c r="F36" s="6">
        <v>1060.826728</v>
      </c>
      <c r="G36" s="6">
        <v>-27431.418849999998</v>
      </c>
      <c r="H36" s="6">
        <v>1785480.871</v>
      </c>
    </row>
    <row r="37" spans="1:8">
      <c r="A37" s="7">
        <v>40118</v>
      </c>
      <c r="B37" s="8">
        <v>84.25</v>
      </c>
      <c r="C37" s="6">
        <v>4.9454788799999996</v>
      </c>
      <c r="D37" s="6">
        <v>-50.649848900000002</v>
      </c>
      <c r="E37" s="6">
        <v>11300.06667</v>
      </c>
      <c r="F37" s="6">
        <v>1112.865074</v>
      </c>
      <c r="G37" s="6">
        <v>-28494.324240000002</v>
      </c>
      <c r="H37" s="6">
        <v>1799604.6329999999</v>
      </c>
    </row>
    <row r="38" spans="1:8">
      <c r="A38" s="7">
        <v>40148</v>
      </c>
      <c r="B38" s="8">
        <v>84.635840299999998</v>
      </c>
      <c r="C38" s="6">
        <v>4.6890621049999996</v>
      </c>
      <c r="D38" s="6">
        <v>-44.479862429999997</v>
      </c>
      <c r="E38" s="6">
        <v>12985.09677</v>
      </c>
      <c r="F38" s="6">
        <v>1165.748423</v>
      </c>
      <c r="G38" s="6">
        <v>-29883.601460000002</v>
      </c>
      <c r="H38" s="6">
        <v>1754387.4839999999</v>
      </c>
    </row>
    <row r="39" spans="1:8">
      <c r="A39" s="7">
        <v>40179</v>
      </c>
      <c r="B39" s="8">
        <v>91.905303029999999</v>
      </c>
      <c r="C39" s="6">
        <v>4.4249692090000003</v>
      </c>
      <c r="D39" s="6">
        <v>-55.477305289999997</v>
      </c>
      <c r="E39" s="6">
        <v>12964.41935</v>
      </c>
      <c r="F39" s="6">
        <v>1207.6614649999999</v>
      </c>
      <c r="G39" s="6">
        <v>-31653.487929999999</v>
      </c>
      <c r="H39" s="6">
        <v>1783902.1939999999</v>
      </c>
    </row>
    <row r="40" spans="1:8">
      <c r="A40" s="7">
        <v>40210</v>
      </c>
      <c r="B40" s="8">
        <v>91.545811520000001</v>
      </c>
      <c r="C40" s="6">
        <v>4.2638091789999999</v>
      </c>
      <c r="D40" s="6">
        <v>-70.922078049999996</v>
      </c>
      <c r="E40" s="6">
        <v>13038</v>
      </c>
      <c r="F40" s="6">
        <v>1277.5034880000001</v>
      </c>
      <c r="G40" s="6">
        <v>-33752.744250000003</v>
      </c>
      <c r="H40" s="6">
        <v>1954188.1070000001</v>
      </c>
    </row>
    <row r="41" spans="1:8">
      <c r="A41" s="7">
        <v>40238</v>
      </c>
      <c r="B41" s="8">
        <v>94.25</v>
      </c>
      <c r="C41" s="6">
        <v>4.258175864</v>
      </c>
      <c r="D41" s="6">
        <v>-87.299713580000002</v>
      </c>
      <c r="E41" s="6">
        <v>13635.83871</v>
      </c>
      <c r="F41" s="6">
        <v>1329.1547459999999</v>
      </c>
      <c r="G41" s="6">
        <v>-35853.971389999999</v>
      </c>
      <c r="H41" s="6">
        <v>2014524.0649999999</v>
      </c>
    </row>
    <row r="42" spans="1:8">
      <c r="A42" s="7">
        <v>40269</v>
      </c>
      <c r="B42" s="8">
        <v>100.4</v>
      </c>
      <c r="C42" s="6">
        <v>4.3061665319999998</v>
      </c>
      <c r="D42" s="6">
        <v>-107.82643179999999</v>
      </c>
      <c r="E42" s="6">
        <v>14133.8</v>
      </c>
      <c r="F42" s="6">
        <v>1389.8996589999999</v>
      </c>
      <c r="G42" s="6">
        <v>-38376.199099999998</v>
      </c>
      <c r="H42" s="6">
        <v>2148654</v>
      </c>
    </row>
    <row r="43" spans="1:8">
      <c r="A43" s="7">
        <v>40299</v>
      </c>
      <c r="B43" s="8">
        <v>101</v>
      </c>
      <c r="C43" s="6">
        <v>4.3827833199999997</v>
      </c>
      <c r="D43" s="6">
        <v>-128.24604679999999</v>
      </c>
      <c r="E43" s="6">
        <v>14528.54839</v>
      </c>
      <c r="F43" s="6">
        <v>1454.269299</v>
      </c>
      <c r="G43" s="6">
        <v>-40997.806329999999</v>
      </c>
      <c r="H43" s="6">
        <v>2235125.0320000001</v>
      </c>
    </row>
    <row r="44" spans="1:8">
      <c r="A44" s="7">
        <v>40330</v>
      </c>
      <c r="B44" s="8">
        <v>107.6048193</v>
      </c>
      <c r="C44" s="6">
        <v>4.4042806990000001</v>
      </c>
      <c r="D44" s="6">
        <v>-148.9177603</v>
      </c>
      <c r="E44" s="6">
        <v>15593.2</v>
      </c>
      <c r="F44" s="6">
        <v>1529.462632</v>
      </c>
      <c r="G44" s="6">
        <v>-44156.172010000002</v>
      </c>
      <c r="H44" s="6">
        <v>2417513.9330000002</v>
      </c>
    </row>
    <row r="45" spans="1:8">
      <c r="A45" s="7">
        <v>40360</v>
      </c>
      <c r="B45" s="8">
        <v>111.36940300000001</v>
      </c>
      <c r="C45" s="6">
        <v>4.3390530519999997</v>
      </c>
      <c r="D45" s="6">
        <v>-169.83895459999999</v>
      </c>
      <c r="E45" s="6">
        <v>14395.25806</v>
      </c>
      <c r="F45" s="6">
        <v>1616.914771</v>
      </c>
      <c r="G45" s="6">
        <v>-47671.016280000003</v>
      </c>
      <c r="H45" s="6">
        <v>2533378.5809999998</v>
      </c>
    </row>
    <row r="46" spans="1:8">
      <c r="A46" s="7">
        <v>40391</v>
      </c>
      <c r="B46" s="8">
        <v>112.2505882</v>
      </c>
      <c r="C46" s="6">
        <v>4.2210715690000002</v>
      </c>
      <c r="D46" s="6">
        <v>-195.12186600000001</v>
      </c>
      <c r="E46" s="6">
        <v>14342.3871</v>
      </c>
      <c r="F46" s="6">
        <v>1746.385145</v>
      </c>
      <c r="G46" s="6">
        <v>-51851.281170000002</v>
      </c>
      <c r="H46" s="6">
        <v>2642560.8709999998</v>
      </c>
    </row>
    <row r="47" spans="1:8">
      <c r="A47" s="7">
        <v>40422</v>
      </c>
      <c r="B47" s="8">
        <v>114.0507322</v>
      </c>
      <c r="C47" s="6">
        <v>4.0315051930000001</v>
      </c>
      <c r="D47" s="6">
        <v>-227.67364929999999</v>
      </c>
      <c r="E47" s="6">
        <v>14888.93333</v>
      </c>
      <c r="F47" s="6">
        <v>1827.374507</v>
      </c>
      <c r="G47" s="6">
        <v>-55175.642350000002</v>
      </c>
      <c r="H47" s="6">
        <v>2893272.6669999999</v>
      </c>
    </row>
    <row r="48" spans="1:8">
      <c r="A48" s="7">
        <v>40452</v>
      </c>
      <c r="B48" s="8">
        <v>122.5778474</v>
      </c>
      <c r="C48" s="6">
        <v>3.8744603830000002</v>
      </c>
      <c r="D48" s="6">
        <v>-260.78139379999999</v>
      </c>
      <c r="E48" s="6">
        <v>15233.87097</v>
      </c>
      <c r="F48" s="6">
        <v>1921.7909400000001</v>
      </c>
      <c r="G48" s="6">
        <v>-61381.695489999998</v>
      </c>
      <c r="H48" s="6">
        <v>3133095.452</v>
      </c>
    </row>
    <row r="49" spans="1:8">
      <c r="A49" s="7">
        <v>40483</v>
      </c>
      <c r="B49" s="8">
        <v>123.33333330000001</v>
      </c>
      <c r="C49" s="6">
        <v>3.7034730649999998</v>
      </c>
      <c r="D49" s="6">
        <v>-290.87684230000002</v>
      </c>
      <c r="E49" s="6">
        <v>15682.366669999999</v>
      </c>
      <c r="F49" s="6">
        <v>2007.7825270000001</v>
      </c>
      <c r="G49" s="6">
        <v>-66771.662979999994</v>
      </c>
      <c r="H49" s="6">
        <v>3282398.3670000001</v>
      </c>
    </row>
    <row r="50" spans="1:8">
      <c r="A50" s="7">
        <v>40513</v>
      </c>
      <c r="B50" s="8">
        <v>125.0545455</v>
      </c>
      <c r="C50" s="6">
        <v>3.5459238009999998</v>
      </c>
      <c r="D50" s="6">
        <v>-314.63281799999999</v>
      </c>
      <c r="E50" s="6">
        <v>15465.77419</v>
      </c>
      <c r="F50" s="6">
        <v>2078.3221939999999</v>
      </c>
      <c r="G50" s="6">
        <v>-70985.177450000003</v>
      </c>
      <c r="H50" s="6">
        <v>3326343.6770000001</v>
      </c>
    </row>
    <row r="51" spans="1:8">
      <c r="A51" s="7">
        <v>40544</v>
      </c>
      <c r="B51" s="8">
        <v>122.426</v>
      </c>
      <c r="C51" s="6">
        <v>3.4448549690000001</v>
      </c>
      <c r="D51" s="6">
        <v>-334.46181039999999</v>
      </c>
      <c r="E51" s="6">
        <v>14967.54839</v>
      </c>
      <c r="F51" s="6">
        <v>2148.279896</v>
      </c>
      <c r="G51" s="6">
        <v>-78630.454199999993</v>
      </c>
      <c r="H51" s="6">
        <v>3595747.3870000001</v>
      </c>
    </row>
    <row r="52" spans="1:8">
      <c r="A52" s="7">
        <v>40575</v>
      </c>
      <c r="B52" s="8">
        <v>130.75</v>
      </c>
      <c r="C52" s="6">
        <v>3.4359399540000002</v>
      </c>
      <c r="D52" s="6">
        <v>-349.21959629999998</v>
      </c>
      <c r="E52" s="6">
        <v>15344.32143</v>
      </c>
      <c r="F52" s="6">
        <v>2203.9982799999998</v>
      </c>
      <c r="G52" s="6">
        <v>-85205.209270000007</v>
      </c>
      <c r="H52" s="6">
        <v>3949215</v>
      </c>
    </row>
    <row r="53" spans="1:8">
      <c r="A53" s="7">
        <v>40603</v>
      </c>
      <c r="B53" s="8">
        <v>120</v>
      </c>
      <c r="C53" s="6">
        <v>3.480892576</v>
      </c>
      <c r="D53" s="6">
        <v>-359.49580609999998</v>
      </c>
      <c r="E53" s="6">
        <v>15864.03226</v>
      </c>
      <c r="F53" s="6">
        <v>2265.4644899999998</v>
      </c>
      <c r="G53" s="6">
        <v>-91331.300409999996</v>
      </c>
      <c r="H53" s="6">
        <v>4001908.7420000001</v>
      </c>
    </row>
    <row r="54" spans="1:8">
      <c r="A54" s="7">
        <v>40634</v>
      </c>
      <c r="B54" s="8">
        <v>120</v>
      </c>
      <c r="C54" s="6">
        <v>3.5299621719999998</v>
      </c>
      <c r="D54" s="6">
        <v>-367.62058289999999</v>
      </c>
      <c r="E54" s="6">
        <v>15954.266670000001</v>
      </c>
      <c r="F54" s="6">
        <v>2330.8623670000002</v>
      </c>
      <c r="G54" s="6">
        <v>-98336.709820000004</v>
      </c>
      <c r="H54" s="6">
        <v>4347365.9670000002</v>
      </c>
    </row>
    <row r="55" spans="1:8">
      <c r="A55" s="7">
        <v>40664</v>
      </c>
      <c r="B55" s="8">
        <v>127.75</v>
      </c>
      <c r="C55" s="6">
        <v>3.6025855070000001</v>
      </c>
      <c r="D55" s="6">
        <v>-372.66888340000003</v>
      </c>
      <c r="E55" s="6">
        <v>16375.19355</v>
      </c>
      <c r="F55" s="6">
        <v>2427.0855230000002</v>
      </c>
      <c r="G55" s="6">
        <v>-105353.62639999999</v>
      </c>
      <c r="H55" s="6">
        <v>4451660.4189999998</v>
      </c>
    </row>
    <row r="56" spans="1:8">
      <c r="A56" s="7">
        <v>40695</v>
      </c>
      <c r="B56" s="8">
        <v>132</v>
      </c>
      <c r="C56" s="6">
        <v>3.7963176270000001</v>
      </c>
      <c r="D56" s="6">
        <v>-378.02656339999999</v>
      </c>
      <c r="E56" s="6">
        <v>16052.6</v>
      </c>
      <c r="F56" s="6">
        <v>2506.2311610000002</v>
      </c>
      <c r="G56" s="6">
        <v>-113120.4841</v>
      </c>
      <c r="H56" s="6">
        <v>4707636.6330000004</v>
      </c>
    </row>
    <row r="57" spans="1:8">
      <c r="A57" s="7">
        <v>40725</v>
      </c>
      <c r="B57" s="8">
        <v>135.4</v>
      </c>
      <c r="C57" s="6">
        <v>4.0604394859999999</v>
      </c>
      <c r="D57" s="6">
        <v>-385.0275517</v>
      </c>
      <c r="E57" s="6">
        <v>14815.6129</v>
      </c>
      <c r="F57" s="6">
        <v>2588.8776149999999</v>
      </c>
      <c r="G57" s="6">
        <v>-120878.37609999999</v>
      </c>
      <c r="H57" s="6">
        <v>4704820.8710000003</v>
      </c>
    </row>
    <row r="58" spans="1:8">
      <c r="A58" s="7">
        <v>40756</v>
      </c>
      <c r="B58" s="8">
        <v>133.5</v>
      </c>
      <c r="C58" s="6">
        <v>4.3208564000000003</v>
      </c>
      <c r="D58" s="6">
        <v>-390.95523589999999</v>
      </c>
      <c r="E58" s="6">
        <v>15697.77419</v>
      </c>
      <c r="F58" s="6">
        <v>2663.737353</v>
      </c>
      <c r="G58" s="6">
        <v>-129074.727</v>
      </c>
      <c r="H58" s="6">
        <v>4834561.6129999999</v>
      </c>
    </row>
    <row r="59" spans="1:8">
      <c r="A59" s="7">
        <v>40787</v>
      </c>
      <c r="B59" s="8">
        <v>135.4</v>
      </c>
      <c r="C59" s="6">
        <v>4.6108266440000003</v>
      </c>
      <c r="D59" s="6">
        <v>-402.10557039999998</v>
      </c>
      <c r="E59" s="6">
        <v>16162.03333</v>
      </c>
      <c r="F59" s="6">
        <v>2747.3468149999999</v>
      </c>
      <c r="G59" s="6">
        <v>-137217.48060000001</v>
      </c>
      <c r="H59" s="6">
        <v>5320254.3669999996</v>
      </c>
    </row>
    <row r="60" spans="1:8">
      <c r="A60" s="7">
        <v>40817</v>
      </c>
      <c r="B60" s="8">
        <v>142.25</v>
      </c>
      <c r="C60" s="6">
        <v>4.5606464769999997</v>
      </c>
      <c r="D60" s="6">
        <v>-417.90151559999998</v>
      </c>
      <c r="E60" s="6">
        <v>16029.29032</v>
      </c>
      <c r="F60" s="6">
        <v>2828.0069549999998</v>
      </c>
      <c r="G60" s="6">
        <v>-145154.87640000001</v>
      </c>
      <c r="H60" s="6">
        <v>5462094.71</v>
      </c>
    </row>
    <row r="61" spans="1:8">
      <c r="A61" s="7">
        <v>40848</v>
      </c>
      <c r="B61" s="8">
        <v>138.25</v>
      </c>
      <c r="C61" s="6">
        <v>4.5290690659999999</v>
      </c>
      <c r="D61" s="6">
        <v>-434.97157140000002</v>
      </c>
      <c r="E61" s="6">
        <v>16859.633330000001</v>
      </c>
      <c r="F61" s="6">
        <v>2911.9728810000001</v>
      </c>
      <c r="G61" s="6">
        <v>-153283.75440000001</v>
      </c>
      <c r="H61" s="6">
        <v>6024205.9000000004</v>
      </c>
    </row>
    <row r="62" spans="1:8">
      <c r="A62" s="7">
        <v>40878</v>
      </c>
      <c r="B62" s="8">
        <v>139.6</v>
      </c>
      <c r="C62" s="6">
        <v>4.5367136419999996</v>
      </c>
      <c r="D62" s="6">
        <v>-446.8516386</v>
      </c>
      <c r="E62" s="6">
        <v>17692.25806</v>
      </c>
      <c r="F62" s="6">
        <v>3036.9908770000002</v>
      </c>
      <c r="G62" s="6">
        <v>-161465.72380000001</v>
      </c>
      <c r="H62" s="6">
        <v>6117253.29</v>
      </c>
    </row>
    <row r="63" spans="1:8">
      <c r="A63" s="7">
        <v>40909</v>
      </c>
      <c r="B63" s="8">
        <v>144</v>
      </c>
      <c r="C63" s="6">
        <v>4.6228221439999997</v>
      </c>
      <c r="D63" s="6">
        <v>-450.33153249999998</v>
      </c>
      <c r="E63" s="6">
        <v>16331.29032</v>
      </c>
      <c r="F63" s="6">
        <v>3157.8614830000001</v>
      </c>
      <c r="G63" s="6">
        <v>-170283.4314</v>
      </c>
      <c r="H63" s="6">
        <v>6274619.3550000004</v>
      </c>
    </row>
    <row r="64" spans="1:8">
      <c r="A64" s="7">
        <v>40940</v>
      </c>
      <c r="B64" s="8">
        <v>139.25</v>
      </c>
      <c r="C64" s="6">
        <v>4.8524880899999996</v>
      </c>
      <c r="D64" s="6">
        <v>-447.33686230000001</v>
      </c>
      <c r="E64" s="6">
        <v>17141.93103</v>
      </c>
      <c r="F64" s="6">
        <v>3295.8901380000002</v>
      </c>
      <c r="G64" s="6">
        <v>-179416.0735</v>
      </c>
      <c r="H64" s="6">
        <v>6693223.7240000004</v>
      </c>
    </row>
    <row r="65" spans="1:8">
      <c r="A65" s="7">
        <v>40969</v>
      </c>
      <c r="B65" s="8">
        <v>129.4</v>
      </c>
      <c r="C65" s="6">
        <v>5.2992537820000001</v>
      </c>
      <c r="D65" s="6">
        <v>-450.68853189999999</v>
      </c>
      <c r="E65" s="6">
        <v>17951.70968</v>
      </c>
      <c r="F65" s="6">
        <v>3451.5466419999998</v>
      </c>
      <c r="G65" s="6">
        <v>-188115.76070000001</v>
      </c>
      <c r="H65" s="6">
        <v>6556173.9029999999</v>
      </c>
    </row>
    <row r="66" spans="1:8">
      <c r="A66" s="7">
        <v>41000</v>
      </c>
      <c r="B66" s="8">
        <v>122.25</v>
      </c>
      <c r="C66" s="6">
        <v>5.5562705880000003</v>
      </c>
      <c r="D66" s="6">
        <v>-463.57558160000002</v>
      </c>
      <c r="E66" s="6">
        <v>17906.900000000001</v>
      </c>
      <c r="F66" s="6">
        <v>3645.062774</v>
      </c>
      <c r="G66" s="6">
        <v>-197172.14170000001</v>
      </c>
      <c r="H66" s="6">
        <v>7050766.2999999998</v>
      </c>
    </row>
    <row r="67" spans="1:8">
      <c r="A67" s="7">
        <v>41030</v>
      </c>
      <c r="B67" s="8">
        <v>115.5</v>
      </c>
      <c r="C67" s="6">
        <v>7.3259315059999999</v>
      </c>
      <c r="D67" s="6">
        <v>-477.40392739999999</v>
      </c>
      <c r="E67" s="6">
        <v>17628.54839</v>
      </c>
      <c r="F67" s="6">
        <v>3808.8516770000001</v>
      </c>
      <c r="G67" s="6">
        <v>-206782.7739</v>
      </c>
      <c r="H67" s="6">
        <v>7271972.5480000004</v>
      </c>
    </row>
    <row r="68" spans="1:8">
      <c r="A68" s="7">
        <v>41061</v>
      </c>
      <c r="B68" s="8">
        <v>108.6</v>
      </c>
      <c r="C68" s="6">
        <v>8.8554768920000004</v>
      </c>
      <c r="D68" s="6">
        <v>-485.92418149999997</v>
      </c>
      <c r="E68" s="6">
        <v>19308.733329999999</v>
      </c>
      <c r="F68" s="6">
        <v>4048.1146050000002</v>
      </c>
      <c r="G68" s="6">
        <v>-216587.25080000001</v>
      </c>
      <c r="H68" s="6">
        <v>7545241.733</v>
      </c>
    </row>
    <row r="69" spans="1:8">
      <c r="A69" s="7">
        <v>41091</v>
      </c>
      <c r="B69" s="8">
        <v>107.75</v>
      </c>
      <c r="C69" s="6">
        <v>10.291347569999999</v>
      </c>
      <c r="D69" s="6">
        <v>-477.69419299999998</v>
      </c>
      <c r="E69" s="6">
        <v>16300.90323</v>
      </c>
      <c r="F69" s="6">
        <v>4220.618692</v>
      </c>
      <c r="G69" s="6">
        <v>-225702.68460000001</v>
      </c>
      <c r="H69" s="6">
        <v>7689171</v>
      </c>
    </row>
    <row r="70" spans="1:8">
      <c r="A70" s="7">
        <v>41122</v>
      </c>
      <c r="B70" s="8">
        <v>99.6</v>
      </c>
      <c r="C70" s="6">
        <v>11.913535919999999</v>
      </c>
      <c r="D70" s="6">
        <v>-446.13257820000001</v>
      </c>
      <c r="E70" s="6">
        <v>18127.06452</v>
      </c>
      <c r="F70" s="6">
        <v>4435.1418800000001</v>
      </c>
      <c r="G70" s="6">
        <v>-237137.61240000001</v>
      </c>
      <c r="H70" s="6">
        <v>7938242.8389999997</v>
      </c>
    </row>
    <row r="71" spans="1:8">
      <c r="A71" s="7">
        <v>41153</v>
      </c>
      <c r="B71" s="8">
        <v>94</v>
      </c>
      <c r="C71" s="6">
        <v>13.211705159999999</v>
      </c>
      <c r="D71" s="6">
        <v>-405.78206160000002</v>
      </c>
      <c r="E71" s="6">
        <v>19799.400000000001</v>
      </c>
      <c r="F71" s="6">
        <v>4668.4002479999999</v>
      </c>
      <c r="G71" s="6">
        <v>-249196.93950000001</v>
      </c>
      <c r="H71" s="6">
        <v>8285693.8669999996</v>
      </c>
    </row>
    <row r="72" spans="1:8">
      <c r="A72" s="7">
        <v>41183</v>
      </c>
      <c r="B72" s="8">
        <v>96</v>
      </c>
      <c r="C72" s="6">
        <v>14.87494081</v>
      </c>
      <c r="D72" s="6">
        <v>-372.43175789999998</v>
      </c>
      <c r="E72" s="6">
        <v>22621.51613</v>
      </c>
      <c r="F72" s="6">
        <v>4915.5947939999996</v>
      </c>
      <c r="G72" s="6">
        <v>-261046.19930000001</v>
      </c>
      <c r="H72" s="6">
        <v>8462493.8059999999</v>
      </c>
    </row>
    <row r="73" spans="1:8">
      <c r="A73" s="7">
        <v>41214</v>
      </c>
      <c r="B73" s="8">
        <v>97.2</v>
      </c>
      <c r="C73" s="6">
        <v>15.01822471</v>
      </c>
      <c r="D73" s="6">
        <v>-354.80533539999999</v>
      </c>
      <c r="E73" s="6">
        <v>24209.233329999999</v>
      </c>
      <c r="F73" s="6">
        <v>5237.8024230000001</v>
      </c>
      <c r="G73" s="6">
        <v>-273290.61459999997</v>
      </c>
      <c r="H73" s="6">
        <v>9128565.8000000007</v>
      </c>
    </row>
    <row r="74" spans="1:8">
      <c r="A74" s="7">
        <v>41244</v>
      </c>
      <c r="B74" s="8">
        <v>99</v>
      </c>
      <c r="C74" s="6">
        <v>15.698806619999999</v>
      </c>
      <c r="D74" s="6">
        <v>-359.47674460000002</v>
      </c>
      <c r="E74" s="6">
        <v>25896.51613</v>
      </c>
      <c r="F74" s="6">
        <v>5523.1574479999999</v>
      </c>
      <c r="G74" s="6">
        <v>-285107.16310000001</v>
      </c>
      <c r="H74" s="6">
        <v>9025161.7740000002</v>
      </c>
    </row>
    <row r="75" spans="1:8">
      <c r="A75" s="7">
        <v>41275</v>
      </c>
      <c r="B75" s="8">
        <v>99</v>
      </c>
      <c r="C75" s="6">
        <v>16.550135730000001</v>
      </c>
      <c r="D75" s="6">
        <v>-408.31211070000001</v>
      </c>
      <c r="E75" s="6">
        <v>22539</v>
      </c>
      <c r="F75" s="6">
        <v>5805.4892890000001</v>
      </c>
      <c r="G75" s="6">
        <v>-297303.17700000003</v>
      </c>
      <c r="H75" s="6">
        <v>9199189.3550000004</v>
      </c>
    </row>
    <row r="76" spans="1:8">
      <c r="A76" s="7">
        <v>41306</v>
      </c>
      <c r="B76" s="8">
        <v>95</v>
      </c>
      <c r="C76" s="6">
        <v>17.487648270000001</v>
      </c>
      <c r="D76" s="6">
        <v>-472.30223810000001</v>
      </c>
      <c r="E76" s="6">
        <v>24410.03571</v>
      </c>
      <c r="F76" s="6">
        <v>6058.1440659999998</v>
      </c>
      <c r="G76" s="6">
        <v>-309483.99170000001</v>
      </c>
      <c r="H76" s="6">
        <v>10066410.039999999</v>
      </c>
    </row>
    <row r="77" spans="1:8">
      <c r="A77" s="7">
        <v>41334</v>
      </c>
      <c r="B77" s="8">
        <v>96.2</v>
      </c>
      <c r="C77" s="6">
        <v>18.283047109999998</v>
      </c>
      <c r="D77" s="6">
        <v>-530.96690379999995</v>
      </c>
      <c r="E77" s="6">
        <v>27684.29032</v>
      </c>
      <c r="F77" s="6">
        <v>6267.9210489999996</v>
      </c>
      <c r="G77" s="6">
        <v>-320472.64689999999</v>
      </c>
      <c r="H77" s="6">
        <v>9637981.2259999998</v>
      </c>
    </row>
    <row r="78" spans="1:8">
      <c r="A78" s="7">
        <v>41365</v>
      </c>
      <c r="B78" s="8">
        <v>89.25</v>
      </c>
      <c r="C78" s="6">
        <v>18.96256881</v>
      </c>
      <c r="D78" s="6">
        <v>-593.841678</v>
      </c>
      <c r="E78" s="6">
        <v>28393.766670000001</v>
      </c>
      <c r="F78" s="6">
        <v>6480.7540879999997</v>
      </c>
      <c r="G78" s="6">
        <v>-332646.32319999998</v>
      </c>
      <c r="H78" s="6">
        <v>10406132.6</v>
      </c>
    </row>
    <row r="79" spans="1:8">
      <c r="A79" s="7">
        <v>41395</v>
      </c>
      <c r="B79" s="8">
        <v>87.4</v>
      </c>
      <c r="C79" s="6">
        <v>19.47784682</v>
      </c>
      <c r="D79" s="6">
        <v>-653.22889699999996</v>
      </c>
      <c r="E79" s="6">
        <v>31930.54839</v>
      </c>
      <c r="F79" s="6">
        <v>6665.6468249999998</v>
      </c>
      <c r="G79" s="6">
        <v>-344446.1434</v>
      </c>
      <c r="H79" s="6">
        <v>10628039.810000001</v>
      </c>
    </row>
    <row r="80" spans="1:8">
      <c r="A80" s="7">
        <v>41426</v>
      </c>
      <c r="B80" s="8">
        <v>81.5</v>
      </c>
      <c r="C80" s="6">
        <v>20.093581969999999</v>
      </c>
      <c r="D80" s="6">
        <v>-714.31481159999998</v>
      </c>
      <c r="E80" s="6">
        <v>35450.5</v>
      </c>
      <c r="F80" s="6">
        <v>6835.5340610000003</v>
      </c>
      <c r="G80" s="6">
        <v>-356680.54200000002</v>
      </c>
      <c r="H80" s="6">
        <v>11252782.699999999</v>
      </c>
    </row>
    <row r="81" spans="1:8">
      <c r="A81" s="7">
        <v>41456</v>
      </c>
      <c r="B81" s="8">
        <v>85.5</v>
      </c>
      <c r="C81" s="6">
        <v>20.899039599999998</v>
      </c>
      <c r="D81" s="6">
        <v>-774.91498009999998</v>
      </c>
      <c r="E81" s="6">
        <v>35219.580650000004</v>
      </c>
      <c r="F81" s="6">
        <v>6982.1260789999997</v>
      </c>
      <c r="G81" s="6">
        <v>-368574.86249999999</v>
      </c>
      <c r="H81" s="6">
        <v>11122667.84</v>
      </c>
    </row>
    <row r="82" spans="1:8">
      <c r="A82" s="7">
        <v>41487</v>
      </c>
      <c r="B82" s="8">
        <v>96.2</v>
      </c>
      <c r="C82" s="6">
        <v>22.367380969999999</v>
      </c>
      <c r="D82" s="6">
        <v>-841.10165859999995</v>
      </c>
      <c r="E82" s="6">
        <v>36350.74194</v>
      </c>
      <c r="F82" s="6">
        <v>7159.41086</v>
      </c>
      <c r="G82" s="6">
        <v>-380934.0907</v>
      </c>
      <c r="H82" s="6">
        <v>11286593.52</v>
      </c>
    </row>
    <row r="83" spans="1:8">
      <c r="A83" s="7">
        <v>41518</v>
      </c>
      <c r="B83" s="8">
        <v>96.75</v>
      </c>
      <c r="C83" s="6">
        <v>23.11377456</v>
      </c>
      <c r="D83" s="6">
        <v>-911.78769839999995</v>
      </c>
      <c r="E83" s="6">
        <v>36580.300000000003</v>
      </c>
      <c r="F83" s="6">
        <v>7235.490562</v>
      </c>
      <c r="G83" s="6">
        <v>-393353.2292</v>
      </c>
      <c r="H83" s="6">
        <v>11953079.800000001</v>
      </c>
    </row>
    <row r="84" spans="1:8">
      <c r="A84" s="7">
        <v>41548</v>
      </c>
      <c r="B84" s="8">
        <v>98.25</v>
      </c>
      <c r="C84" s="6">
        <v>23.873480000000001</v>
      </c>
      <c r="D84" s="6">
        <v>-984.81437849999998</v>
      </c>
      <c r="E84" s="6">
        <v>36677.32258</v>
      </c>
      <c r="F84" s="6">
        <v>7300.5004980000003</v>
      </c>
      <c r="G84" s="6">
        <v>-405423.59330000001</v>
      </c>
      <c r="H84" s="6">
        <v>12090658.1</v>
      </c>
    </row>
    <row r="85" spans="1:8">
      <c r="A85" s="7">
        <v>41579</v>
      </c>
      <c r="B85" s="8">
        <v>98.8</v>
      </c>
      <c r="C85" s="6">
        <v>24.548743869999999</v>
      </c>
      <c r="D85" s="6">
        <v>-1064.9735949999999</v>
      </c>
      <c r="E85" s="6">
        <v>39741.366670000003</v>
      </c>
      <c r="F85" s="6">
        <v>7365.168936</v>
      </c>
      <c r="G85" s="6">
        <v>-417963.65820000001</v>
      </c>
      <c r="H85" s="6">
        <v>13424422.619999999</v>
      </c>
    </row>
    <row r="86" spans="1:8">
      <c r="A86" s="7">
        <v>41609</v>
      </c>
      <c r="B86" s="8">
        <v>100</v>
      </c>
      <c r="C86" s="6">
        <v>25.117024619999999</v>
      </c>
      <c r="D86" s="6">
        <v>-1146.8316520000001</v>
      </c>
      <c r="E86" s="6">
        <v>41754.03226</v>
      </c>
      <c r="F86" s="6">
        <v>7425.0742469999996</v>
      </c>
      <c r="G86" s="6">
        <v>-430175.34340000001</v>
      </c>
      <c r="H86" s="6">
        <v>13754095.33</v>
      </c>
    </row>
    <row r="87" spans="1:8">
      <c r="A87" s="7">
        <v>41640</v>
      </c>
      <c r="B87" s="8">
        <v>101.4</v>
      </c>
      <c r="C87" s="6">
        <v>25.666599900000001</v>
      </c>
      <c r="D87" s="6">
        <v>-1236.2237789999999</v>
      </c>
      <c r="E87" s="6">
        <v>43053.668550000002</v>
      </c>
      <c r="F87" s="6">
        <v>7483.4526079999996</v>
      </c>
      <c r="G87" s="6">
        <v>-442881.72720000002</v>
      </c>
      <c r="H87" s="6">
        <v>13702753.23</v>
      </c>
    </row>
    <row r="88" spans="1:8">
      <c r="A88" s="7">
        <v>41671</v>
      </c>
      <c r="B88" s="8">
        <v>97.25</v>
      </c>
      <c r="C88" s="6">
        <v>26.21524363</v>
      </c>
      <c r="D88" s="6">
        <v>-1330.1816140000001</v>
      </c>
      <c r="E88" s="6">
        <v>44345.011299999998</v>
      </c>
      <c r="F88" s="6">
        <v>7537.9279939999997</v>
      </c>
      <c r="G88" s="6">
        <v>-455680.86200000002</v>
      </c>
      <c r="H88" s="6">
        <v>13913668.4</v>
      </c>
    </row>
    <row r="89" spans="1:8">
      <c r="A89" s="7">
        <v>41699</v>
      </c>
      <c r="B89" s="8">
        <v>93</v>
      </c>
      <c r="C89" s="6">
        <v>26.72806198</v>
      </c>
      <c r="D89" s="6">
        <v>-1418.555394</v>
      </c>
      <c r="E89" s="6">
        <v>45636.681389999998</v>
      </c>
      <c r="F89" s="6">
        <v>7583.977809</v>
      </c>
      <c r="G89" s="6">
        <v>-467313.8456</v>
      </c>
      <c r="H89" s="6">
        <v>14225171.560000001</v>
      </c>
    </row>
    <row r="90" spans="1:8">
      <c r="A90" s="7">
        <v>41730</v>
      </c>
      <c r="B90" s="8">
        <v>95.5</v>
      </c>
      <c r="C90" s="6">
        <v>27.32339984</v>
      </c>
      <c r="D90" s="6">
        <v>-1519.875759</v>
      </c>
      <c r="E90" s="6">
        <v>46774.006269999998</v>
      </c>
      <c r="F90" s="6">
        <v>7631.9862720000001</v>
      </c>
      <c r="G90" s="6">
        <v>-480265.39480000001</v>
      </c>
      <c r="H90" s="6">
        <v>14157425.779999999</v>
      </c>
    </row>
    <row r="91" spans="1:8">
      <c r="A91" s="7">
        <v>41760</v>
      </c>
      <c r="B91" s="8">
        <v>101.2</v>
      </c>
      <c r="C91" s="6">
        <v>27.928009060000001</v>
      </c>
      <c r="D91" s="6">
        <v>-1621.053177</v>
      </c>
      <c r="E91" s="6">
        <v>47750.25793</v>
      </c>
      <c r="F91" s="6">
        <v>7676.1023240000004</v>
      </c>
      <c r="G91" s="6">
        <v>-492865.52669999999</v>
      </c>
      <c r="H91" s="6">
        <v>14664929.130000001</v>
      </c>
    </row>
    <row r="92" spans="1:8">
      <c r="A92" s="7">
        <v>41791</v>
      </c>
      <c r="B92" s="8">
        <v>97.25</v>
      </c>
      <c r="C92" s="6">
        <v>28.579344979999998</v>
      </c>
      <c r="D92" s="6">
        <v>-1728.4997519999999</v>
      </c>
      <c r="E92" s="6">
        <v>48751.085619999998</v>
      </c>
      <c r="F92" s="6">
        <v>7719.9236350000001</v>
      </c>
      <c r="G92" s="6">
        <v>-505948.83899999998</v>
      </c>
      <c r="H92" s="6">
        <v>14960814.66</v>
      </c>
    </row>
    <row r="93" spans="1:8">
      <c r="A93" s="7">
        <v>41821</v>
      </c>
      <c r="B93" s="8">
        <v>94.25</v>
      </c>
      <c r="C93" s="6">
        <v>29.232016430000002</v>
      </c>
      <c r="D93" s="6">
        <v>-1835.0035800000001</v>
      </c>
      <c r="E93" s="6">
        <v>49874.362110000002</v>
      </c>
      <c r="F93" s="6">
        <v>7761.1219369999999</v>
      </c>
      <c r="G93" s="6">
        <v>-518666.53</v>
      </c>
      <c r="H93" s="6">
        <v>15292906.220000001</v>
      </c>
    </row>
    <row r="94" spans="1:8">
      <c r="A94" s="7">
        <v>41852</v>
      </c>
      <c r="B94" s="8">
        <v>94</v>
      </c>
      <c r="C94" s="6">
        <v>29.92625894</v>
      </c>
      <c r="D94" s="6">
        <v>-1947.4079569999999</v>
      </c>
      <c r="E94" s="6">
        <v>50837.282829999996</v>
      </c>
      <c r="F94" s="6">
        <v>7802.7874680000004</v>
      </c>
      <c r="G94" s="6">
        <v>-531861.93909999996</v>
      </c>
      <c r="H94" s="6">
        <v>15388082.949999999</v>
      </c>
    </row>
    <row r="95" spans="1:8">
      <c r="A95" s="7">
        <v>41883</v>
      </c>
      <c r="B95" s="8">
        <v>99.25</v>
      </c>
      <c r="C95" s="6">
        <v>30.63771968</v>
      </c>
      <c r="D95" s="6">
        <v>-2061.9716010000002</v>
      </c>
      <c r="E95" s="6">
        <v>51662.916310000001</v>
      </c>
      <c r="F95" s="6">
        <v>7843.8041389999999</v>
      </c>
      <c r="G95" s="6">
        <v>-545107.84459999995</v>
      </c>
      <c r="H95" s="6">
        <v>15405677.99</v>
      </c>
    </row>
    <row r="96" spans="1:8">
      <c r="A96" s="7">
        <v>41913</v>
      </c>
      <c r="B96" s="8">
        <v>100.2</v>
      </c>
      <c r="C96" s="6">
        <v>31.340245280000001</v>
      </c>
      <c r="D96" s="6">
        <v>-2174.7026059999998</v>
      </c>
      <c r="E96" s="6">
        <v>52434.196759999999</v>
      </c>
      <c r="F96" s="6">
        <v>7883.072005</v>
      </c>
      <c r="G96" s="6">
        <v>-557970.90789999999</v>
      </c>
      <c r="H96" s="6">
        <v>15303109.18</v>
      </c>
    </row>
    <row r="97" spans="1:8">
      <c r="A97" s="7">
        <v>41944</v>
      </c>
      <c r="B97" s="8">
        <v>101.25</v>
      </c>
      <c r="C97" s="6">
        <v>32.078598220000003</v>
      </c>
      <c r="D97" s="6">
        <v>-2292.9402279999999</v>
      </c>
      <c r="E97" s="6">
        <v>53325.057410000001</v>
      </c>
      <c r="F97" s="6">
        <v>7923.3506740000003</v>
      </c>
      <c r="G97" s="6">
        <v>-571305.24129999999</v>
      </c>
      <c r="H97" s="6">
        <v>15885079.800000001</v>
      </c>
    </row>
    <row r="98" spans="1:8">
      <c r="A98" s="7">
        <v>41974</v>
      </c>
      <c r="B98" s="8"/>
      <c r="C98" s="6">
        <v>32.80347639</v>
      </c>
      <c r="D98" s="6">
        <v>-2408.9067460000001</v>
      </c>
      <c r="E98" s="6">
        <v>54203.058989999998</v>
      </c>
      <c r="F98" s="6">
        <v>7962.1390780000002</v>
      </c>
      <c r="G98" s="6">
        <v>-584247.57140000002</v>
      </c>
      <c r="H98" s="6">
        <v>16098638.560000001</v>
      </c>
    </row>
    <row r="99" spans="1:8" s="10" customFormat="1">
      <c r="A99" s="7">
        <v>42005</v>
      </c>
      <c r="B99" s="8"/>
      <c r="C99" s="6">
        <v>33.561743989999997</v>
      </c>
      <c r="D99" s="6">
        <v>-2530.1944400000002</v>
      </c>
      <c r="E99" s="6">
        <v>55070.991130000002</v>
      </c>
      <c r="F99" s="6">
        <v>8002.0966570000001</v>
      </c>
      <c r="G99" s="6">
        <v>-597657.86300000001</v>
      </c>
      <c r="H99" s="6">
        <v>16311192.99</v>
      </c>
    </row>
  </sheetData>
  <mergeCells count="2">
    <mergeCell ref="C1:E1"/>
    <mergeCell ref="F1:H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J99"/>
  <sheetViews>
    <sheetView showGridLines="0" workbookViewId="0">
      <selection activeCell="A3" sqref="A3:H99"/>
    </sheetView>
  </sheetViews>
  <sheetFormatPr baseColWidth="10" defaultColWidth="8.83203125" defaultRowHeight="14" x14ac:dyDescent="0"/>
  <cols>
    <col min="1" max="1" width="11" customWidth="1"/>
    <col min="2" max="2" width="11.5" customWidth="1"/>
    <col min="3" max="3" width="18.5" customWidth="1"/>
    <col min="4" max="4" width="26.6640625" customWidth="1"/>
    <col min="5" max="5" width="17" customWidth="1"/>
    <col min="6" max="6" width="20" customWidth="1"/>
    <col min="7" max="7" width="26.6640625" customWidth="1"/>
    <col min="8" max="8" width="17.5" customWidth="1"/>
  </cols>
  <sheetData>
    <row r="1" spans="1:10" ht="19" thickBot="1">
      <c r="A1" s="1" t="s">
        <v>439</v>
      </c>
      <c r="C1" s="27" t="s">
        <v>0</v>
      </c>
      <c r="D1" s="27"/>
      <c r="E1" s="27"/>
      <c r="F1" s="28" t="s">
        <v>1</v>
      </c>
      <c r="G1" s="28"/>
      <c r="H1" s="28"/>
      <c r="I1" s="2"/>
      <c r="J1" s="2"/>
    </row>
    <row r="2" spans="1:10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>
      <c r="A3" s="5">
        <v>39083</v>
      </c>
      <c r="B3" s="6">
        <v>107.19755170000001</v>
      </c>
      <c r="C3" s="6">
        <v>31.79215147</v>
      </c>
      <c r="D3" s="6">
        <v>-1043.2339689999999</v>
      </c>
      <c r="E3" s="6">
        <v>113254.6774</v>
      </c>
      <c r="F3" s="6">
        <v>1264.079283</v>
      </c>
      <c r="G3" s="6">
        <v>-85709.548160000006</v>
      </c>
      <c r="H3" s="6">
        <v>3464388.9029999999</v>
      </c>
    </row>
    <row r="4" spans="1:10">
      <c r="A4" s="7">
        <v>39114</v>
      </c>
      <c r="B4" s="8">
        <v>104.1165537</v>
      </c>
      <c r="C4" s="6">
        <v>31.88316609</v>
      </c>
      <c r="D4" s="6">
        <v>-1256.3214459999999</v>
      </c>
      <c r="E4" s="6">
        <v>116611.35709999999</v>
      </c>
      <c r="F4" s="6">
        <v>1275.354435</v>
      </c>
      <c r="G4" s="6">
        <v>-87206.001499999998</v>
      </c>
      <c r="H4" s="6">
        <v>3533254.0359999998</v>
      </c>
    </row>
    <row r="5" spans="1:10">
      <c r="A5" s="7">
        <v>39142</v>
      </c>
      <c r="B5" s="8">
        <v>108.6749578</v>
      </c>
      <c r="C5" s="6">
        <v>31.977168160000002</v>
      </c>
      <c r="D5" s="6">
        <v>-1438.747537</v>
      </c>
      <c r="E5" s="6">
        <v>123768.29029999999</v>
      </c>
      <c r="F5" s="6">
        <v>1283.9756070000001</v>
      </c>
      <c r="G5" s="6">
        <v>-88556.505499999999</v>
      </c>
      <c r="H5" s="6">
        <v>3567309.2259999998</v>
      </c>
    </row>
    <row r="6" spans="1:10">
      <c r="A6" s="7">
        <v>39173</v>
      </c>
      <c r="B6" s="8">
        <v>112.72000730000001</v>
      </c>
      <c r="C6" s="6">
        <v>32.097661979999998</v>
      </c>
      <c r="D6" s="6">
        <v>-1630.3381099999999</v>
      </c>
      <c r="E6" s="6">
        <v>128357.5</v>
      </c>
      <c r="F6" s="6">
        <v>1291.718891</v>
      </c>
      <c r="G6" s="6">
        <v>-90050.636610000001</v>
      </c>
      <c r="H6" s="6">
        <v>3556853</v>
      </c>
    </row>
    <row r="7" spans="1:10">
      <c r="A7" s="7">
        <v>39203</v>
      </c>
      <c r="B7" s="8">
        <v>107.53199499999999</v>
      </c>
      <c r="C7" s="6">
        <v>32.23563523</v>
      </c>
      <c r="D7" s="6">
        <v>-1807.6286990000001</v>
      </c>
      <c r="E7" s="6">
        <v>127424.70970000001</v>
      </c>
      <c r="F7" s="6">
        <v>1297.804809</v>
      </c>
      <c r="G7" s="6">
        <v>-91495.860589999997</v>
      </c>
      <c r="H7" s="6">
        <v>3677827.6770000001</v>
      </c>
    </row>
    <row r="8" spans="1:10">
      <c r="A8" s="7">
        <v>39234</v>
      </c>
      <c r="B8" s="8">
        <v>107.7989905</v>
      </c>
      <c r="C8" s="6">
        <v>32.403676840000003</v>
      </c>
      <c r="D8" s="6">
        <v>-1986.0108789999999</v>
      </c>
      <c r="E8" s="6">
        <v>126147.6333</v>
      </c>
      <c r="F8" s="6">
        <v>1303.494983</v>
      </c>
      <c r="G8" s="6">
        <v>-92988.377600000007</v>
      </c>
      <c r="H8" s="6">
        <v>3667146.9670000002</v>
      </c>
    </row>
    <row r="9" spans="1:10">
      <c r="A9" s="7">
        <v>39264</v>
      </c>
      <c r="B9" s="8">
        <v>109.15298230000001</v>
      </c>
      <c r="C9" s="6">
        <v>32.593160920000003</v>
      </c>
      <c r="D9" s="6">
        <v>-2157.0017849999999</v>
      </c>
      <c r="E9" s="6">
        <v>124723.06449999999</v>
      </c>
      <c r="F9" s="6">
        <v>1309.200476</v>
      </c>
      <c r="G9" s="6">
        <v>-94432.083719999995</v>
      </c>
      <c r="H9" s="6">
        <v>3663614.6770000001</v>
      </c>
    </row>
    <row r="10" spans="1:10">
      <c r="A10" s="7">
        <v>39295</v>
      </c>
      <c r="B10" s="8">
        <v>115.17777769999999</v>
      </c>
      <c r="C10" s="6">
        <v>32.819108329999999</v>
      </c>
      <c r="D10" s="6">
        <v>-2334.153738</v>
      </c>
      <c r="E10" s="6">
        <v>127697.96769999999</v>
      </c>
      <c r="F10" s="6">
        <v>1315.8973269999999</v>
      </c>
      <c r="G10" s="6">
        <v>-95921.471669999999</v>
      </c>
      <c r="H10" s="6">
        <v>3785933.9679999999</v>
      </c>
    </row>
    <row r="11" spans="1:10">
      <c r="A11" s="7">
        <v>39326</v>
      </c>
      <c r="B11" s="8">
        <v>119.33783200000001</v>
      </c>
      <c r="C11" s="6">
        <v>33.077317149999999</v>
      </c>
      <c r="D11" s="6">
        <v>-2512.8398160000002</v>
      </c>
      <c r="E11" s="6">
        <v>126057.5333</v>
      </c>
      <c r="F11" s="6">
        <v>1323.4861109999999</v>
      </c>
      <c r="G11" s="6">
        <v>-97404.633849999998</v>
      </c>
      <c r="H11" s="6">
        <v>3730802.767</v>
      </c>
    </row>
    <row r="12" spans="1:10">
      <c r="A12" s="7">
        <v>39356</v>
      </c>
      <c r="B12" s="8">
        <v>116.9888344</v>
      </c>
      <c r="C12" s="6">
        <v>33.3562011</v>
      </c>
      <c r="D12" s="6">
        <v>-2687.6256859999999</v>
      </c>
      <c r="E12" s="6">
        <v>130242.96769999999</v>
      </c>
      <c r="F12" s="6">
        <v>1330.7212050000001</v>
      </c>
      <c r="G12" s="6">
        <v>-98830.475430000006</v>
      </c>
      <c r="H12" s="6">
        <v>3735774.0970000001</v>
      </c>
    </row>
    <row r="13" spans="1:10">
      <c r="A13" s="7">
        <v>39387</v>
      </c>
      <c r="B13" s="8">
        <v>117.56033069999999</v>
      </c>
      <c r="C13" s="6">
        <v>33.667785559999999</v>
      </c>
      <c r="D13" s="6">
        <v>-2868.5631109999999</v>
      </c>
      <c r="E13" s="6">
        <v>130478.1667</v>
      </c>
      <c r="F13" s="6">
        <v>1333.0961890000001</v>
      </c>
      <c r="G13" s="6">
        <v>-100288.0768</v>
      </c>
      <c r="H13" s="6">
        <v>3908259.1</v>
      </c>
    </row>
    <row r="14" spans="1:10">
      <c r="A14" s="7">
        <v>39417</v>
      </c>
      <c r="B14" s="8">
        <v>110.79113390000001</v>
      </c>
      <c r="C14" s="6">
        <v>33.981491920000003</v>
      </c>
      <c r="D14" s="6">
        <v>-3040.4183189999999</v>
      </c>
      <c r="E14" s="6">
        <v>123417.4516</v>
      </c>
      <c r="F14" s="6">
        <v>1318.695704</v>
      </c>
      <c r="G14" s="6">
        <v>-101676.382</v>
      </c>
      <c r="H14" s="6">
        <v>4001213.6770000001</v>
      </c>
    </row>
    <row r="15" spans="1:10">
      <c r="A15" s="7">
        <v>39448</v>
      </c>
      <c r="B15" s="8">
        <v>101.49113370000001</v>
      </c>
      <c r="C15" s="6">
        <v>34.297646640000004</v>
      </c>
      <c r="D15" s="6">
        <v>-3198.9375209999998</v>
      </c>
      <c r="E15" s="6">
        <v>123417.9032</v>
      </c>
      <c r="F15" s="6">
        <v>1326.397158</v>
      </c>
      <c r="G15" s="6">
        <v>-103082.2884</v>
      </c>
      <c r="H15" s="6">
        <v>4023204.9029999999</v>
      </c>
    </row>
    <row r="16" spans="1:10">
      <c r="A16" s="7">
        <v>39479</v>
      </c>
      <c r="B16" s="8">
        <v>114.0254162</v>
      </c>
      <c r="C16" s="6">
        <v>34.578346840000002</v>
      </c>
      <c r="D16" s="6">
        <v>-3280.6833200000001</v>
      </c>
      <c r="E16" s="6">
        <v>128477.069</v>
      </c>
      <c r="F16" s="6">
        <v>1330.971515</v>
      </c>
      <c r="G16" s="6">
        <v>-104454.3536</v>
      </c>
      <c r="H16" s="6">
        <v>4053290.8969999999</v>
      </c>
    </row>
    <row r="17" spans="1:8">
      <c r="A17" s="7">
        <v>39508</v>
      </c>
      <c r="B17" s="8">
        <v>116.8513236</v>
      </c>
      <c r="C17" s="6">
        <v>34.839196100000002</v>
      </c>
      <c r="D17" s="6">
        <v>-3352.3990979999999</v>
      </c>
      <c r="E17" s="6">
        <v>132037.51610000001</v>
      </c>
      <c r="F17" s="6">
        <v>1344.780098</v>
      </c>
      <c r="G17" s="6">
        <v>-105702.57859999999</v>
      </c>
      <c r="H17" s="6">
        <v>4199027.7740000002</v>
      </c>
    </row>
    <row r="18" spans="1:8">
      <c r="A18" s="7">
        <v>39539</v>
      </c>
      <c r="B18" s="8">
        <v>120.2660262</v>
      </c>
      <c r="C18" s="6">
        <v>35.418320059999999</v>
      </c>
      <c r="D18" s="6">
        <v>-3426.4006639999998</v>
      </c>
      <c r="E18" s="6">
        <v>134040.4333</v>
      </c>
      <c r="F18" s="6">
        <v>1361.7562720000001</v>
      </c>
      <c r="G18" s="6">
        <v>-106994.1844</v>
      </c>
      <c r="H18" s="6">
        <v>4345276.7</v>
      </c>
    </row>
    <row r="19" spans="1:8">
      <c r="A19" s="7">
        <v>39569</v>
      </c>
      <c r="B19" s="8">
        <v>120.2499734</v>
      </c>
      <c r="C19" s="6">
        <v>35.986372269999997</v>
      </c>
      <c r="D19" s="6">
        <v>-3510.730814</v>
      </c>
      <c r="E19" s="6">
        <v>132393.12899999999</v>
      </c>
      <c r="F19" s="6">
        <v>1403.898524</v>
      </c>
      <c r="G19" s="6">
        <v>-108199.4302</v>
      </c>
      <c r="H19" s="6">
        <v>4403876.29</v>
      </c>
    </row>
    <row r="20" spans="1:8">
      <c r="A20" s="7">
        <v>39600</v>
      </c>
      <c r="B20" s="8">
        <v>112.2034045</v>
      </c>
      <c r="C20" s="6">
        <v>36.588937870000002</v>
      </c>
      <c r="D20" s="6">
        <v>-3613.7138180000002</v>
      </c>
      <c r="E20" s="6">
        <v>132949.9</v>
      </c>
      <c r="F20" s="6">
        <v>1438.760916</v>
      </c>
      <c r="G20" s="6">
        <v>-109398.961</v>
      </c>
      <c r="H20" s="6">
        <v>4473466.5999999996</v>
      </c>
    </row>
    <row r="21" spans="1:8">
      <c r="A21" s="7">
        <v>39630</v>
      </c>
      <c r="B21" s="8">
        <v>113.8705472</v>
      </c>
      <c r="C21" s="6">
        <v>37.238477660000001</v>
      </c>
      <c r="D21" s="6">
        <v>-3713.4200190000001</v>
      </c>
      <c r="E21" s="6">
        <v>131485.25810000001</v>
      </c>
      <c r="F21" s="6">
        <v>1475.21218</v>
      </c>
      <c r="G21" s="6">
        <v>-110517.7084</v>
      </c>
      <c r="H21" s="6">
        <v>4428404.8389999997</v>
      </c>
    </row>
    <row r="22" spans="1:8">
      <c r="A22" s="7">
        <v>39661</v>
      </c>
      <c r="B22" s="8">
        <v>117.7975606</v>
      </c>
      <c r="C22" s="6">
        <v>38.03388803</v>
      </c>
      <c r="D22" s="6">
        <v>-3804.1170699999998</v>
      </c>
      <c r="E22" s="6">
        <v>133827.0968</v>
      </c>
      <c r="F22" s="6">
        <v>1493.7446110000001</v>
      </c>
      <c r="G22" s="6">
        <v>-111634.3946</v>
      </c>
      <c r="H22" s="6">
        <v>4491674.2580000004</v>
      </c>
    </row>
    <row r="23" spans="1:8">
      <c r="A23" s="7">
        <v>39692</v>
      </c>
      <c r="B23" s="8">
        <v>117.64071559999999</v>
      </c>
      <c r="C23" s="6">
        <v>39.044247759999998</v>
      </c>
      <c r="D23" s="6">
        <v>-3890.1962800000001</v>
      </c>
      <c r="E23" s="6">
        <v>140719.5667</v>
      </c>
      <c r="F23" s="6">
        <v>1518.0274360000001</v>
      </c>
      <c r="G23" s="6">
        <v>-112715.484</v>
      </c>
      <c r="H23" s="6">
        <v>4575127</v>
      </c>
    </row>
    <row r="24" spans="1:8">
      <c r="A24" s="7">
        <v>39722</v>
      </c>
      <c r="B24" s="8">
        <v>117.8980443</v>
      </c>
      <c r="C24" s="6">
        <v>40.361243080000001</v>
      </c>
      <c r="D24" s="6">
        <v>-3970.7378050000002</v>
      </c>
      <c r="E24" s="6">
        <v>136637.80650000001</v>
      </c>
      <c r="F24" s="6">
        <v>1546.870823</v>
      </c>
      <c r="G24" s="6">
        <v>-113734.9725</v>
      </c>
      <c r="H24" s="6">
        <v>4626137.0650000004</v>
      </c>
    </row>
    <row r="25" spans="1:8">
      <c r="A25" s="7">
        <v>39753</v>
      </c>
      <c r="B25" s="8">
        <v>127.2461575</v>
      </c>
      <c r="C25" s="6">
        <v>42.197638329999997</v>
      </c>
      <c r="D25" s="6">
        <v>-4063.5042100000001</v>
      </c>
      <c r="E25" s="6">
        <v>138453.46669999999</v>
      </c>
      <c r="F25" s="6">
        <v>1584.0239369999999</v>
      </c>
      <c r="G25" s="6">
        <v>-114772.8765</v>
      </c>
      <c r="H25" s="6">
        <v>4685696.9670000002</v>
      </c>
    </row>
    <row r="26" spans="1:8">
      <c r="A26" s="7">
        <v>39783</v>
      </c>
      <c r="B26" s="8">
        <v>112.3186752</v>
      </c>
      <c r="C26" s="6">
        <v>44.455270630000001</v>
      </c>
      <c r="D26" s="6">
        <v>-4151.892562</v>
      </c>
      <c r="E26" s="6">
        <v>132202.41940000001</v>
      </c>
      <c r="F26" s="6">
        <v>1629.4691519999999</v>
      </c>
      <c r="G26" s="6">
        <v>-115780.86</v>
      </c>
      <c r="H26" s="6">
        <v>4662585.1610000003</v>
      </c>
    </row>
    <row r="27" spans="1:8">
      <c r="A27" s="7">
        <v>39814</v>
      </c>
      <c r="B27" s="8">
        <v>90.916848729999998</v>
      </c>
      <c r="C27" s="6">
        <v>47.251546939999997</v>
      </c>
      <c r="D27" s="6">
        <v>-4205.6413640000001</v>
      </c>
      <c r="E27" s="6">
        <v>134923.29029999999</v>
      </c>
      <c r="F27" s="6">
        <v>1684.689815</v>
      </c>
      <c r="G27" s="6">
        <v>-116857.463</v>
      </c>
      <c r="H27" s="6">
        <v>4787200.1610000003</v>
      </c>
    </row>
    <row r="28" spans="1:8">
      <c r="A28" s="7">
        <v>39845</v>
      </c>
      <c r="B28" s="8">
        <v>69.359284819999999</v>
      </c>
      <c r="C28" s="6">
        <v>50.327225300000002</v>
      </c>
      <c r="D28" s="6">
        <v>-4215.3735299999998</v>
      </c>
      <c r="E28" s="6">
        <v>137934.85709999999</v>
      </c>
      <c r="F28" s="6">
        <v>1752.048272</v>
      </c>
      <c r="G28" s="6">
        <v>-118026.69040000001</v>
      </c>
      <c r="H28" s="6">
        <v>4855315.3210000005</v>
      </c>
    </row>
    <row r="29" spans="1:8">
      <c r="A29" s="7">
        <v>39873</v>
      </c>
      <c r="B29" s="8">
        <v>58.296232879999998</v>
      </c>
      <c r="C29" s="6">
        <v>53.1690909</v>
      </c>
      <c r="D29" s="6">
        <v>-4184.3660879999998</v>
      </c>
      <c r="E29" s="6">
        <v>134779.70970000001</v>
      </c>
      <c r="F29" s="6">
        <v>1832.1519599999999</v>
      </c>
      <c r="G29" s="6">
        <v>-118978.2501</v>
      </c>
      <c r="H29" s="6">
        <v>4770011.3229999999</v>
      </c>
    </row>
    <row r="30" spans="1:8">
      <c r="A30" s="7">
        <v>39904</v>
      </c>
      <c r="B30" s="8">
        <v>52.321453699999999</v>
      </c>
      <c r="C30" s="6">
        <v>56.560534390000001</v>
      </c>
      <c r="D30" s="6">
        <v>-4112.7170759999999</v>
      </c>
      <c r="E30" s="6">
        <v>131491.20000000001</v>
      </c>
      <c r="F30" s="6">
        <v>1942.4740509999999</v>
      </c>
      <c r="G30" s="6">
        <v>-120196.6449</v>
      </c>
      <c r="H30" s="6">
        <v>4684632.9000000004</v>
      </c>
    </row>
    <row r="31" spans="1:8">
      <c r="A31" s="7">
        <v>39934</v>
      </c>
      <c r="B31" s="8">
        <v>45.348959489999999</v>
      </c>
      <c r="C31" s="6">
        <v>60.14029919</v>
      </c>
      <c r="D31" s="6">
        <v>-4017.0974609999998</v>
      </c>
      <c r="E31" s="6">
        <v>132589.48389999999</v>
      </c>
      <c r="F31" s="6">
        <v>2057.5601040000001</v>
      </c>
      <c r="G31" s="6">
        <v>-121822.35980000001</v>
      </c>
      <c r="H31" s="6">
        <v>4754864.71</v>
      </c>
    </row>
    <row r="32" spans="1:8">
      <c r="A32" s="7">
        <v>39965</v>
      </c>
      <c r="B32" s="8">
        <v>46.136751439999998</v>
      </c>
      <c r="C32" s="6">
        <v>64.14390702</v>
      </c>
      <c r="D32" s="6">
        <v>-3895.3812549999998</v>
      </c>
      <c r="E32" s="6">
        <v>133812.1667</v>
      </c>
      <c r="F32" s="6">
        <v>2179.1665659999999</v>
      </c>
      <c r="G32" s="6">
        <v>-122933.4451</v>
      </c>
      <c r="H32" s="6">
        <v>4693731.8329999996</v>
      </c>
    </row>
    <row r="33" spans="1:8">
      <c r="A33" s="7">
        <v>39995</v>
      </c>
      <c r="B33" s="8">
        <v>45.907760289999999</v>
      </c>
      <c r="C33" s="6">
        <v>68.269542329999993</v>
      </c>
      <c r="D33" s="6">
        <v>-3763.2205509999999</v>
      </c>
      <c r="E33" s="6">
        <v>129971.19349999999</v>
      </c>
      <c r="F33" s="6">
        <v>2293.9971179999998</v>
      </c>
      <c r="G33" s="6">
        <v>-124733.8132</v>
      </c>
      <c r="H33" s="6">
        <v>4636406.2259999998</v>
      </c>
    </row>
    <row r="34" spans="1:8">
      <c r="A34" s="7">
        <v>40026</v>
      </c>
      <c r="B34" s="8">
        <v>44.638513510000003</v>
      </c>
      <c r="C34" s="6">
        <v>72.757942490000005</v>
      </c>
      <c r="D34" s="6">
        <v>-3642.6622069999999</v>
      </c>
      <c r="E34" s="6">
        <v>131679.9032</v>
      </c>
      <c r="F34" s="6">
        <v>2437.3017359999999</v>
      </c>
      <c r="G34" s="6">
        <v>-125680.38740000001</v>
      </c>
      <c r="H34" s="6">
        <v>4696983.4189999998</v>
      </c>
    </row>
    <row r="35" spans="1:8">
      <c r="A35" s="7">
        <v>40057</v>
      </c>
      <c r="B35" s="8">
        <v>46.435742609999998</v>
      </c>
      <c r="C35" s="6">
        <v>77.427957579999998</v>
      </c>
      <c r="D35" s="6">
        <v>-3577.1190419999998</v>
      </c>
      <c r="E35" s="6">
        <v>133215.29999999999</v>
      </c>
      <c r="F35" s="6">
        <v>2510.9310110000001</v>
      </c>
      <c r="G35" s="6">
        <v>-126894.8227</v>
      </c>
      <c r="H35" s="6">
        <v>4490311.0999999996</v>
      </c>
    </row>
    <row r="36" spans="1:8">
      <c r="A36" s="7">
        <v>40087</v>
      </c>
      <c r="B36" s="8">
        <v>39.059066549999997</v>
      </c>
      <c r="C36" s="6">
        <v>81.942280600000004</v>
      </c>
      <c r="D36" s="6">
        <v>-3565.4098490000001</v>
      </c>
      <c r="E36" s="6">
        <v>130920.3226</v>
      </c>
      <c r="F36" s="6">
        <v>2629.8090379999999</v>
      </c>
      <c r="G36" s="6">
        <v>-128249.6384</v>
      </c>
      <c r="H36" s="6">
        <v>4652133.5480000004</v>
      </c>
    </row>
    <row r="37" spans="1:8">
      <c r="A37" s="7">
        <v>40118</v>
      </c>
      <c r="B37" s="8">
        <v>40.309523810000002</v>
      </c>
      <c r="C37" s="6">
        <v>86.378920840000006</v>
      </c>
      <c r="D37" s="6">
        <v>-3579.8352159999999</v>
      </c>
      <c r="E37" s="6">
        <v>136425.0667</v>
      </c>
      <c r="F37" s="6">
        <v>2706.4219450000001</v>
      </c>
      <c r="G37" s="6">
        <v>-128493.57829999999</v>
      </c>
      <c r="H37" s="6">
        <v>4791664.6670000004</v>
      </c>
    </row>
    <row r="38" spans="1:8">
      <c r="A38" s="7">
        <v>40148</v>
      </c>
      <c r="B38" s="8">
        <v>43.075490559999999</v>
      </c>
      <c r="C38" s="6">
        <v>90.157271069999993</v>
      </c>
      <c r="D38" s="6">
        <v>-3603.4590490000001</v>
      </c>
      <c r="E38" s="6">
        <v>129186.03230000001</v>
      </c>
      <c r="F38" s="6">
        <v>2743.16383</v>
      </c>
      <c r="G38" s="6">
        <v>-129154.8703</v>
      </c>
      <c r="H38" s="6">
        <v>4654805.4519999996</v>
      </c>
    </row>
    <row r="39" spans="1:8">
      <c r="A39" s="7">
        <v>40179</v>
      </c>
      <c r="B39" s="8">
        <v>45.429843550000001</v>
      </c>
      <c r="C39" s="6">
        <v>93.228853099999995</v>
      </c>
      <c r="D39" s="6">
        <v>-3619.776351</v>
      </c>
      <c r="E39" s="6">
        <v>136221.12899999999</v>
      </c>
      <c r="F39" s="6">
        <v>2793.8281189999998</v>
      </c>
      <c r="G39" s="6">
        <v>-128822.2399</v>
      </c>
      <c r="H39" s="6">
        <v>4754854.1289999997</v>
      </c>
    </row>
    <row r="40" spans="1:8">
      <c r="A40" s="7">
        <v>40210</v>
      </c>
      <c r="B40" s="8">
        <v>48.431564700000003</v>
      </c>
      <c r="C40" s="6">
        <v>95.285554599999998</v>
      </c>
      <c r="D40" s="6">
        <v>-3639.5370389999998</v>
      </c>
      <c r="E40" s="6">
        <v>140168.5</v>
      </c>
      <c r="F40" s="6">
        <v>2823.9730549999999</v>
      </c>
      <c r="G40" s="6">
        <v>-128605.9746</v>
      </c>
      <c r="H40" s="6">
        <v>4803990.1430000002</v>
      </c>
    </row>
    <row r="41" spans="1:8">
      <c r="A41" s="7">
        <v>40238</v>
      </c>
      <c r="B41" s="8">
        <v>51.493248049999998</v>
      </c>
      <c r="C41" s="6">
        <v>96.302362779999996</v>
      </c>
      <c r="D41" s="6">
        <v>-3688.1535779999999</v>
      </c>
      <c r="E41" s="6">
        <v>141692.25810000001</v>
      </c>
      <c r="F41" s="6">
        <v>2827.1608660000002</v>
      </c>
      <c r="G41" s="6">
        <v>-128265.8339</v>
      </c>
      <c r="H41" s="6">
        <v>4783352.8389999997</v>
      </c>
    </row>
    <row r="42" spans="1:8">
      <c r="A42" s="7">
        <v>40269</v>
      </c>
      <c r="B42" s="8">
        <v>51.161471859999999</v>
      </c>
      <c r="C42" s="6">
        <v>96.612265190000002</v>
      </c>
      <c r="D42" s="6">
        <v>-3762.5999230000002</v>
      </c>
      <c r="E42" s="6">
        <v>141358.8333</v>
      </c>
      <c r="F42" s="6">
        <v>2801.9789540000002</v>
      </c>
      <c r="G42" s="6">
        <v>-127692.2196</v>
      </c>
      <c r="H42" s="6">
        <v>4779396.3669999996</v>
      </c>
    </row>
    <row r="43" spans="1:8">
      <c r="A43" s="7">
        <v>40299</v>
      </c>
      <c r="B43" s="8">
        <v>51.87666909</v>
      </c>
      <c r="C43" s="6">
        <v>96.321384069999993</v>
      </c>
      <c r="D43" s="6">
        <v>-3826.594732</v>
      </c>
      <c r="E43" s="6">
        <v>144349.70970000001</v>
      </c>
      <c r="F43" s="6">
        <v>2752.5871069999998</v>
      </c>
      <c r="G43" s="6">
        <v>-127562.2755</v>
      </c>
      <c r="H43" s="6">
        <v>4803414.8059999999</v>
      </c>
    </row>
    <row r="44" spans="1:8">
      <c r="A44" s="7">
        <v>40330</v>
      </c>
      <c r="B44" s="8">
        <v>51.104083379999999</v>
      </c>
      <c r="C44" s="6">
        <v>95.745354090000006</v>
      </c>
      <c r="D44" s="6">
        <v>-3890.926794</v>
      </c>
      <c r="E44" s="6">
        <v>140793.79999999999</v>
      </c>
      <c r="F44" s="6">
        <v>2726.0203820000002</v>
      </c>
      <c r="G44" s="6">
        <v>-126927.95450000001</v>
      </c>
      <c r="H44" s="6">
        <v>4798998.4000000004</v>
      </c>
    </row>
    <row r="45" spans="1:8">
      <c r="A45" s="7">
        <v>40360</v>
      </c>
      <c r="B45" s="8">
        <v>55.815776990000003</v>
      </c>
      <c r="C45" s="6">
        <v>95.132832179999994</v>
      </c>
      <c r="D45" s="6">
        <v>-3971.6382279999998</v>
      </c>
      <c r="E45" s="6">
        <v>136681.61290000001</v>
      </c>
      <c r="F45" s="6">
        <v>2593.017171</v>
      </c>
      <c r="G45" s="6">
        <v>-127431.1961</v>
      </c>
      <c r="H45" s="6">
        <v>4761106.1940000001</v>
      </c>
    </row>
    <row r="46" spans="1:8">
      <c r="A46" s="7">
        <v>40391</v>
      </c>
      <c r="B46" s="8">
        <v>68.032602130000001</v>
      </c>
      <c r="C46" s="6">
        <v>94.514100130000003</v>
      </c>
      <c r="D46" s="6">
        <v>-4077.1864430000001</v>
      </c>
      <c r="E46" s="6">
        <v>145454.67739999999</v>
      </c>
      <c r="F46" s="6">
        <v>2525.8363840000002</v>
      </c>
      <c r="G46" s="6">
        <v>-127726.8698</v>
      </c>
      <c r="H46" s="6">
        <v>4912484.3550000004</v>
      </c>
    </row>
    <row r="47" spans="1:8">
      <c r="A47" s="7">
        <v>40422</v>
      </c>
      <c r="B47" s="8">
        <v>67.116000130000003</v>
      </c>
      <c r="C47" s="6">
        <v>93.844594939999993</v>
      </c>
      <c r="D47" s="6">
        <v>-4202.8210879999997</v>
      </c>
      <c r="E47" s="6">
        <v>149116.5</v>
      </c>
      <c r="F47" s="6">
        <v>2345.1235689999999</v>
      </c>
      <c r="G47" s="6">
        <v>-127452.89079999999</v>
      </c>
      <c r="H47" s="6">
        <v>4961905.9670000002</v>
      </c>
    </row>
    <row r="48" spans="1:8">
      <c r="A48" s="7">
        <v>40452</v>
      </c>
      <c r="B48" s="8">
        <v>71.417040360000001</v>
      </c>
      <c r="C48" s="6">
        <v>93.116740070000006</v>
      </c>
      <c r="D48" s="6">
        <v>-4342.9453800000001</v>
      </c>
      <c r="E48" s="6">
        <v>148087.67739999999</v>
      </c>
      <c r="F48" s="6">
        <v>2219.3266979999999</v>
      </c>
      <c r="G48" s="6">
        <v>-128933.5316</v>
      </c>
      <c r="H48" s="6">
        <v>4932221.3870000001</v>
      </c>
    </row>
    <row r="49" spans="1:8">
      <c r="A49" s="7">
        <v>40483</v>
      </c>
      <c r="B49" s="8">
        <v>77.366981469999999</v>
      </c>
      <c r="C49" s="6">
        <v>92.264715390000006</v>
      </c>
      <c r="D49" s="6">
        <v>-4502.6220300000004</v>
      </c>
      <c r="E49" s="6">
        <v>149600.6</v>
      </c>
      <c r="F49" s="6">
        <v>2051.149081</v>
      </c>
      <c r="G49" s="6">
        <v>-129188.1685</v>
      </c>
      <c r="H49" s="6">
        <v>4936795.9670000002</v>
      </c>
    </row>
    <row r="50" spans="1:8">
      <c r="A50" s="7">
        <v>40513</v>
      </c>
      <c r="B50" s="8">
        <v>74.745199900000003</v>
      </c>
      <c r="C50" s="6">
        <v>91.328935880000003</v>
      </c>
      <c r="D50" s="6">
        <v>-4654.6418919999996</v>
      </c>
      <c r="E50" s="6">
        <v>149299.51610000001</v>
      </c>
      <c r="F50" s="6">
        <v>1914.8610819999999</v>
      </c>
      <c r="G50" s="6">
        <v>-130868.6574</v>
      </c>
      <c r="H50" s="6">
        <v>4881293.71</v>
      </c>
    </row>
    <row r="51" spans="1:8">
      <c r="A51" s="7">
        <v>40544</v>
      </c>
      <c r="B51" s="8">
        <v>76.793608570000004</v>
      </c>
      <c r="C51" s="6">
        <v>90.475336119999994</v>
      </c>
      <c r="D51" s="6">
        <v>-4778.2431399999996</v>
      </c>
      <c r="E51" s="6">
        <v>143936.58059999999</v>
      </c>
      <c r="F51" s="6">
        <v>1777.6380449999999</v>
      </c>
      <c r="G51" s="6">
        <v>-132025.0068</v>
      </c>
      <c r="H51" s="6">
        <v>4648653.1610000003</v>
      </c>
    </row>
    <row r="52" spans="1:8">
      <c r="A52" s="7">
        <v>40575</v>
      </c>
      <c r="B52" s="8">
        <v>74.25</v>
      </c>
      <c r="C52" s="6">
        <v>90.124728959999999</v>
      </c>
      <c r="D52" s="6">
        <v>-4908.186729</v>
      </c>
      <c r="E52" s="6">
        <v>148779.57139999999</v>
      </c>
      <c r="F52" s="6">
        <v>1660.8426480000001</v>
      </c>
      <c r="G52" s="6">
        <v>-133235.02929999999</v>
      </c>
      <c r="H52" s="6">
        <v>4599751.5360000003</v>
      </c>
    </row>
    <row r="53" spans="1:8">
      <c r="A53" s="7">
        <v>40603</v>
      </c>
      <c r="B53" s="8">
        <v>82.25</v>
      </c>
      <c r="C53" s="6">
        <v>90.275418759999994</v>
      </c>
      <c r="D53" s="6">
        <v>-5058.0918840000004</v>
      </c>
      <c r="E53" s="6">
        <v>158301.67739999999</v>
      </c>
      <c r="F53" s="6">
        <v>1580.6283900000001</v>
      </c>
      <c r="G53" s="6">
        <v>-134401.82250000001</v>
      </c>
      <c r="H53" s="6">
        <v>4672936</v>
      </c>
    </row>
    <row r="54" spans="1:8">
      <c r="A54" s="7">
        <v>40634</v>
      </c>
      <c r="B54" s="8">
        <v>81</v>
      </c>
      <c r="C54" s="6">
        <v>90.927448150000004</v>
      </c>
      <c r="D54" s="6">
        <v>-5255.2818420000003</v>
      </c>
      <c r="E54" s="6">
        <v>160830.0667</v>
      </c>
      <c r="F54" s="6">
        <v>1528.219231</v>
      </c>
      <c r="G54" s="6">
        <v>-135834.98360000001</v>
      </c>
      <c r="H54" s="6">
        <v>4676119.0999999996</v>
      </c>
    </row>
    <row r="55" spans="1:8">
      <c r="A55" s="7">
        <v>40664</v>
      </c>
      <c r="B55" s="8">
        <v>82.5</v>
      </c>
      <c r="C55" s="6">
        <v>92.074762879999994</v>
      </c>
      <c r="D55" s="6">
        <v>-5475.2709430000004</v>
      </c>
      <c r="E55" s="6">
        <v>160411.38709999999</v>
      </c>
      <c r="F55" s="6">
        <v>1516.8965089999999</v>
      </c>
      <c r="G55" s="6">
        <v>-136886.70509999999</v>
      </c>
      <c r="H55" s="6">
        <v>4710553.4519999996</v>
      </c>
    </row>
    <row r="56" spans="1:8">
      <c r="A56" s="7">
        <v>40695</v>
      </c>
      <c r="B56" s="8">
        <v>84</v>
      </c>
      <c r="C56" s="6">
        <v>93.791060790000003</v>
      </c>
      <c r="D56" s="6">
        <v>-5739.9903539999996</v>
      </c>
      <c r="E56" s="6">
        <v>161086.3333</v>
      </c>
      <c r="F56" s="6">
        <v>1544.1428510000001</v>
      </c>
      <c r="G56" s="6">
        <v>-138378.7898</v>
      </c>
      <c r="H56" s="6">
        <v>4587663.6670000004</v>
      </c>
    </row>
    <row r="57" spans="1:8">
      <c r="A57" s="7">
        <v>40725</v>
      </c>
      <c r="B57" s="8">
        <v>86.2</v>
      </c>
      <c r="C57" s="6">
        <v>95.916363180000005</v>
      </c>
      <c r="D57" s="6">
        <v>-5995.4647320000004</v>
      </c>
      <c r="E57" s="6">
        <v>162021.6452</v>
      </c>
      <c r="F57" s="6">
        <v>1587.1171400000001</v>
      </c>
      <c r="G57" s="6">
        <v>-138957.57870000001</v>
      </c>
      <c r="H57" s="6">
        <v>4718923.1610000003</v>
      </c>
    </row>
    <row r="58" spans="1:8">
      <c r="A58" s="7">
        <v>40756</v>
      </c>
      <c r="B58" s="8">
        <v>83.5</v>
      </c>
      <c r="C58" s="6">
        <v>98.675866970000001</v>
      </c>
      <c r="D58" s="6">
        <v>-6270.9868239999996</v>
      </c>
      <c r="E58" s="6">
        <v>164346.87100000001</v>
      </c>
      <c r="F58" s="6">
        <v>1631.296597</v>
      </c>
      <c r="G58" s="6">
        <v>-139783.1318</v>
      </c>
      <c r="H58" s="6">
        <v>4758275.6449999996</v>
      </c>
    </row>
    <row r="59" spans="1:8">
      <c r="A59" s="7">
        <v>40787</v>
      </c>
      <c r="B59" s="8">
        <v>88.4</v>
      </c>
      <c r="C59" s="6">
        <v>101.995141</v>
      </c>
      <c r="D59" s="6">
        <v>-6600.2446689999997</v>
      </c>
      <c r="E59" s="6">
        <v>163697.63329999999</v>
      </c>
      <c r="F59" s="6">
        <v>1693.393321</v>
      </c>
      <c r="G59" s="6">
        <v>-140907.26209999999</v>
      </c>
      <c r="H59" s="6">
        <v>4763258.5999999996</v>
      </c>
    </row>
    <row r="60" spans="1:8">
      <c r="A60" s="7">
        <v>40817</v>
      </c>
      <c r="B60" s="8">
        <v>91.75</v>
      </c>
      <c r="C60" s="6">
        <v>105.404948</v>
      </c>
      <c r="D60" s="6">
        <v>-6984.0299400000004</v>
      </c>
      <c r="E60" s="6">
        <v>165599.9032</v>
      </c>
      <c r="F60" s="6">
        <v>1684.5829630000001</v>
      </c>
      <c r="G60" s="6">
        <v>-140940.75829999999</v>
      </c>
      <c r="H60" s="6">
        <v>4887452.7740000002</v>
      </c>
    </row>
    <row r="61" spans="1:8">
      <c r="A61" s="7">
        <v>40848</v>
      </c>
      <c r="B61" s="8">
        <v>95.75</v>
      </c>
      <c r="C61" s="6">
        <v>108.7719744</v>
      </c>
      <c r="D61" s="6">
        <v>-7398.0938020000003</v>
      </c>
      <c r="E61" s="6">
        <v>174197.9</v>
      </c>
      <c r="F61" s="6">
        <v>1695.7370619999999</v>
      </c>
      <c r="G61" s="6">
        <v>-141559.09039999999</v>
      </c>
      <c r="H61" s="6">
        <v>4938264.767</v>
      </c>
    </row>
    <row r="62" spans="1:8">
      <c r="A62" s="7">
        <v>40878</v>
      </c>
      <c r="B62" s="8">
        <v>94</v>
      </c>
      <c r="C62" s="6">
        <v>111.6169859</v>
      </c>
      <c r="D62" s="6">
        <v>-7741.9460129999998</v>
      </c>
      <c r="E62" s="6">
        <v>174200.06450000001</v>
      </c>
      <c r="F62" s="6">
        <v>1720.9395649999999</v>
      </c>
      <c r="G62" s="6">
        <v>-141304.34539999999</v>
      </c>
      <c r="H62" s="6">
        <v>4915672.0970000001</v>
      </c>
    </row>
    <row r="63" spans="1:8">
      <c r="A63" s="7">
        <v>40909</v>
      </c>
      <c r="B63" s="8">
        <v>88.25</v>
      </c>
      <c r="C63" s="6">
        <v>114.3287143</v>
      </c>
      <c r="D63" s="6">
        <v>-7957.7137750000002</v>
      </c>
      <c r="E63" s="6">
        <v>172297</v>
      </c>
      <c r="F63" s="6">
        <v>1695.5974450000001</v>
      </c>
      <c r="G63" s="6">
        <v>-141289.81219999999</v>
      </c>
      <c r="H63" s="6">
        <v>5117957.3229999999</v>
      </c>
    </row>
    <row r="64" spans="1:8">
      <c r="A64" s="7">
        <v>40940</v>
      </c>
      <c r="B64" s="8">
        <v>83.25</v>
      </c>
      <c r="C64" s="6">
        <v>117.66440830000001</v>
      </c>
      <c r="D64" s="6">
        <v>-8065.1586029999999</v>
      </c>
      <c r="E64" s="6">
        <v>178255</v>
      </c>
      <c r="F64" s="6">
        <v>1677.7361639999999</v>
      </c>
      <c r="G64" s="6">
        <v>-141321.74960000001</v>
      </c>
      <c r="H64" s="6">
        <v>4669955.2070000004</v>
      </c>
    </row>
    <row r="65" spans="1:8">
      <c r="A65" s="7">
        <v>40969</v>
      </c>
      <c r="B65" s="8">
        <v>81</v>
      </c>
      <c r="C65" s="6">
        <v>121.7795953</v>
      </c>
      <c r="D65" s="6">
        <v>-8137.0017669999997</v>
      </c>
      <c r="E65" s="6">
        <v>182290.03229999999</v>
      </c>
      <c r="F65" s="6">
        <v>1639.8185530000001</v>
      </c>
      <c r="G65" s="6">
        <v>-141451.2678</v>
      </c>
      <c r="H65" s="6">
        <v>4751494.2259999998</v>
      </c>
    </row>
    <row r="66" spans="1:8">
      <c r="A66" s="7">
        <v>41000</v>
      </c>
      <c r="B66" s="8">
        <v>80</v>
      </c>
      <c r="C66" s="6">
        <v>127.2943044</v>
      </c>
      <c r="D66" s="6">
        <v>-8235.7153839999992</v>
      </c>
      <c r="E66" s="6">
        <v>176558.13329999999</v>
      </c>
      <c r="F66" s="6">
        <v>1587.9880479999999</v>
      </c>
      <c r="G66" s="6">
        <v>-141742.50839999999</v>
      </c>
      <c r="H66" s="6">
        <v>4677102.5669999998</v>
      </c>
    </row>
    <row r="67" spans="1:8">
      <c r="A67" s="7">
        <v>41030</v>
      </c>
      <c r="B67" s="8">
        <v>81</v>
      </c>
      <c r="C67" s="6">
        <v>133.64127859999999</v>
      </c>
      <c r="D67" s="6">
        <v>-8363.5274750000008</v>
      </c>
      <c r="E67" s="6">
        <v>188659.16130000001</v>
      </c>
      <c r="F67" s="6">
        <v>1527.0490569999999</v>
      </c>
      <c r="G67" s="6">
        <v>-142161.13339999999</v>
      </c>
      <c r="H67" s="6">
        <v>4727759.4840000002</v>
      </c>
    </row>
    <row r="68" spans="1:8">
      <c r="A68" s="7">
        <v>41061</v>
      </c>
      <c r="B68" s="8">
        <v>83.2</v>
      </c>
      <c r="C68" s="6">
        <v>141.23994089999999</v>
      </c>
      <c r="D68" s="6">
        <v>-8551.4641800000009</v>
      </c>
      <c r="E68" s="6">
        <v>182223.4333</v>
      </c>
      <c r="F68" s="6">
        <v>1476.0037420000001</v>
      </c>
      <c r="G68" s="6">
        <v>-142770.14739999999</v>
      </c>
      <c r="H68" s="6">
        <v>4559184.2</v>
      </c>
    </row>
    <row r="69" spans="1:8">
      <c r="A69" s="7">
        <v>41091</v>
      </c>
      <c r="B69" s="8">
        <v>82</v>
      </c>
      <c r="C69" s="6">
        <v>149.55859229999999</v>
      </c>
      <c r="D69" s="6">
        <v>-8810.1864060000007</v>
      </c>
      <c r="E69" s="6">
        <v>185184.67739999999</v>
      </c>
      <c r="F69" s="6">
        <v>1417.487719</v>
      </c>
      <c r="G69" s="6">
        <v>-143353.04300000001</v>
      </c>
      <c r="H69" s="6">
        <v>4573058.0319999997</v>
      </c>
    </row>
    <row r="70" spans="1:8">
      <c r="A70" s="7">
        <v>41122</v>
      </c>
      <c r="B70" s="8">
        <v>81.599999999999994</v>
      </c>
      <c r="C70" s="6">
        <v>158.8480265</v>
      </c>
      <c r="D70" s="6">
        <v>-9153.8711079999994</v>
      </c>
      <c r="E70" s="6">
        <v>178085.58059999999</v>
      </c>
      <c r="F70" s="6">
        <v>1416.0574919999999</v>
      </c>
      <c r="G70" s="6">
        <v>-143900.3921</v>
      </c>
      <c r="H70" s="6">
        <v>4481965.2580000004</v>
      </c>
    </row>
    <row r="71" spans="1:8">
      <c r="A71" s="7">
        <v>41153</v>
      </c>
      <c r="B71" s="8">
        <v>79.25</v>
      </c>
      <c r="C71" s="6">
        <v>168.518528</v>
      </c>
      <c r="D71" s="6">
        <v>-9554.2508980000002</v>
      </c>
      <c r="E71" s="6">
        <v>185183.4</v>
      </c>
      <c r="F71" s="6">
        <v>1407.4114529999999</v>
      </c>
      <c r="G71" s="6">
        <v>-144383.02780000001</v>
      </c>
      <c r="H71" s="6">
        <v>4527293.3329999996</v>
      </c>
    </row>
    <row r="72" spans="1:8">
      <c r="A72" s="7">
        <v>41183</v>
      </c>
      <c r="B72" s="8">
        <v>80.5</v>
      </c>
      <c r="C72" s="6">
        <v>178.0723495</v>
      </c>
      <c r="D72" s="6">
        <v>-9955.8227100000004</v>
      </c>
      <c r="E72" s="6">
        <v>188510.48389999999</v>
      </c>
      <c r="F72" s="6">
        <v>1406.52997</v>
      </c>
      <c r="G72" s="6">
        <v>-144788.81340000001</v>
      </c>
      <c r="H72" s="6">
        <v>4546522.1289999997</v>
      </c>
    </row>
    <row r="73" spans="1:8">
      <c r="A73" s="7">
        <v>41214</v>
      </c>
      <c r="B73" s="8">
        <v>77</v>
      </c>
      <c r="C73" s="6">
        <v>187.88598429999999</v>
      </c>
      <c r="D73" s="6">
        <v>-10385.364219999999</v>
      </c>
      <c r="E73" s="6">
        <v>213248.73329999999</v>
      </c>
      <c r="F73" s="6">
        <v>1407.348549</v>
      </c>
      <c r="G73" s="6">
        <v>-145150.61540000001</v>
      </c>
      <c r="H73" s="6">
        <v>4563690.8669999996</v>
      </c>
    </row>
    <row r="74" spans="1:8">
      <c r="A74" s="7">
        <v>41244</v>
      </c>
      <c r="B74" s="8">
        <v>76.75</v>
      </c>
      <c r="C74" s="6">
        <v>197.39854149999999</v>
      </c>
      <c r="D74" s="6">
        <v>-10754.694799999999</v>
      </c>
      <c r="E74" s="6">
        <v>213531.38709999999</v>
      </c>
      <c r="F74" s="6">
        <v>1411.079643</v>
      </c>
      <c r="G74" s="6">
        <v>-145453.39240000001</v>
      </c>
      <c r="H74" s="6">
        <v>4505853.7419999996</v>
      </c>
    </row>
    <row r="75" spans="1:8">
      <c r="A75" s="7">
        <v>41275</v>
      </c>
      <c r="B75" s="8">
        <v>75.75</v>
      </c>
      <c r="C75" s="6">
        <v>207.6470142</v>
      </c>
      <c r="D75" s="6">
        <v>-11114.78506</v>
      </c>
      <c r="E75" s="6">
        <v>214279.12899999999</v>
      </c>
      <c r="F75" s="6">
        <v>1419.354619</v>
      </c>
      <c r="G75" s="6">
        <v>-145725.579</v>
      </c>
      <c r="H75" s="6">
        <v>4412586.4189999998</v>
      </c>
    </row>
    <row r="76" spans="1:8">
      <c r="A76" s="7">
        <v>41306</v>
      </c>
      <c r="B76" s="8">
        <v>80</v>
      </c>
      <c r="C76" s="6">
        <v>218.68548630000001</v>
      </c>
      <c r="D76" s="6">
        <v>-11623.50303</v>
      </c>
      <c r="E76" s="6">
        <v>221791.53570000001</v>
      </c>
      <c r="F76" s="6">
        <v>1430.402333</v>
      </c>
      <c r="G76" s="6">
        <v>-145961.25870000001</v>
      </c>
      <c r="H76" s="6">
        <v>4383932.1789999995</v>
      </c>
    </row>
    <row r="77" spans="1:8">
      <c r="A77" s="7">
        <v>41334</v>
      </c>
      <c r="B77" s="8">
        <v>80.2</v>
      </c>
      <c r="C77" s="6">
        <v>229.23539270000001</v>
      </c>
      <c r="D77" s="6">
        <v>-12370.17936</v>
      </c>
      <c r="E77" s="6">
        <v>234772.87100000001</v>
      </c>
      <c r="F77" s="6">
        <v>1441.6399449999999</v>
      </c>
      <c r="G77" s="6">
        <v>-146145.5055</v>
      </c>
      <c r="H77" s="6">
        <v>4371162.9349999996</v>
      </c>
    </row>
    <row r="78" spans="1:8">
      <c r="A78" s="7">
        <v>41365</v>
      </c>
      <c r="B78" s="8">
        <v>82.25</v>
      </c>
      <c r="C78" s="6">
        <v>241.4470661</v>
      </c>
      <c r="D78" s="6">
        <v>-13639.66828</v>
      </c>
      <c r="E78" s="6">
        <v>236607.0667</v>
      </c>
      <c r="F78" s="6">
        <v>1455.6783559999999</v>
      </c>
      <c r="G78" s="6">
        <v>-146321.2353</v>
      </c>
      <c r="H78" s="6">
        <v>4398814.8329999996</v>
      </c>
    </row>
    <row r="79" spans="1:8">
      <c r="A79" s="7">
        <v>41395</v>
      </c>
      <c r="B79" s="8">
        <v>82.4</v>
      </c>
      <c r="C79" s="6">
        <v>253.41608919999999</v>
      </c>
      <c r="D79" s="6">
        <v>-15234.453079999999</v>
      </c>
      <c r="E79" s="6">
        <v>242714.93549999999</v>
      </c>
      <c r="F79" s="6">
        <v>1468.4759550000001</v>
      </c>
      <c r="G79" s="6">
        <v>-146466.9319</v>
      </c>
      <c r="H79" s="6">
        <v>4405286.1289999997</v>
      </c>
    </row>
    <row r="80" spans="1:8">
      <c r="A80" s="7">
        <v>41426</v>
      </c>
      <c r="B80" s="8">
        <v>86.25</v>
      </c>
      <c r="C80" s="6">
        <v>265.38990469999999</v>
      </c>
      <c r="D80" s="6">
        <v>-17104.26598</v>
      </c>
      <c r="E80" s="6">
        <v>248538</v>
      </c>
      <c r="F80" s="6">
        <v>1468.853783</v>
      </c>
      <c r="G80" s="6">
        <v>-146597.09760000001</v>
      </c>
      <c r="H80" s="6">
        <v>4329848.0999999996</v>
      </c>
    </row>
    <row r="81" spans="1:8">
      <c r="A81" s="7">
        <v>41456</v>
      </c>
      <c r="B81" s="8">
        <v>93</v>
      </c>
      <c r="C81" s="6">
        <v>275.93416730000001</v>
      </c>
      <c r="D81" s="6">
        <v>-18910.395100000002</v>
      </c>
      <c r="E81" s="6">
        <v>249467.16130000001</v>
      </c>
      <c r="F81" s="6">
        <v>1479.9665010000001</v>
      </c>
      <c r="G81" s="6">
        <v>-146707.52619999999</v>
      </c>
      <c r="H81" s="6">
        <v>4330410.3550000004</v>
      </c>
    </row>
    <row r="82" spans="1:8">
      <c r="A82" s="7">
        <v>41487</v>
      </c>
      <c r="B82" s="8">
        <v>94.4</v>
      </c>
      <c r="C82" s="6">
        <v>284.19000920000002</v>
      </c>
      <c r="D82" s="6">
        <v>-20598.669819999999</v>
      </c>
      <c r="E82" s="6">
        <v>270608.25809999998</v>
      </c>
      <c r="F82" s="6">
        <v>1492.5479379999999</v>
      </c>
      <c r="G82" s="6">
        <v>-146808.3965</v>
      </c>
      <c r="H82" s="6">
        <v>4392821.0650000004</v>
      </c>
    </row>
    <row r="83" spans="1:8">
      <c r="A83" s="7">
        <v>41518</v>
      </c>
      <c r="B83" s="8">
        <v>96.25</v>
      </c>
      <c r="C83" s="6">
        <v>292.14495340000002</v>
      </c>
      <c r="D83" s="6">
        <v>-21760.844290000001</v>
      </c>
      <c r="E83" s="6">
        <v>254614.4333</v>
      </c>
      <c r="F83" s="6">
        <v>1504.3783000000001</v>
      </c>
      <c r="G83" s="6">
        <v>-146898.8559</v>
      </c>
      <c r="H83" s="6">
        <v>4198584.0999999996</v>
      </c>
    </row>
    <row r="84" spans="1:8">
      <c r="A84" s="7">
        <v>41548</v>
      </c>
      <c r="B84" s="8">
        <v>95.75</v>
      </c>
      <c r="C84" s="6">
        <v>299.82167650000002</v>
      </c>
      <c r="D84" s="6">
        <v>-22691.07718</v>
      </c>
      <c r="E84" s="6">
        <v>298709.48389999999</v>
      </c>
      <c r="F84" s="6">
        <v>1518.7444929999999</v>
      </c>
      <c r="G84" s="6">
        <v>-146980.06950000001</v>
      </c>
      <c r="H84" s="6">
        <v>4459718.7740000002</v>
      </c>
    </row>
    <row r="85" spans="1:8">
      <c r="A85" s="7">
        <v>41579</v>
      </c>
      <c r="B85" s="8">
        <v>99.6</v>
      </c>
      <c r="C85" s="6">
        <v>307.80142260000002</v>
      </c>
      <c r="D85" s="6">
        <v>-23648.7503</v>
      </c>
      <c r="E85" s="6">
        <v>315022.09999999998</v>
      </c>
      <c r="F85" s="6">
        <v>1534.6518160000001</v>
      </c>
      <c r="G85" s="6">
        <v>-147059.83989999999</v>
      </c>
      <c r="H85" s="6">
        <v>4518997.8329999996</v>
      </c>
    </row>
    <row r="86" spans="1:8">
      <c r="A86" s="7">
        <v>41609</v>
      </c>
      <c r="B86" s="8">
        <v>97.25</v>
      </c>
      <c r="C86" s="6">
        <v>315.58611350000001</v>
      </c>
      <c r="D86" s="6">
        <v>-24617.93794</v>
      </c>
      <c r="E86" s="6">
        <v>300591.32260000001</v>
      </c>
      <c r="F86" s="6">
        <v>1551.125548</v>
      </c>
      <c r="G86" s="6">
        <v>-147139.15340000001</v>
      </c>
      <c r="H86" s="6">
        <v>4307570.3229999999</v>
      </c>
    </row>
    <row r="87" spans="1:8">
      <c r="A87" s="7">
        <v>41640</v>
      </c>
      <c r="B87" s="8">
        <v>96</v>
      </c>
      <c r="C87" s="6">
        <v>323.66624250000001</v>
      </c>
      <c r="D87" s="6">
        <v>-25671.16963</v>
      </c>
      <c r="E87" s="6">
        <v>267655.06449999998</v>
      </c>
      <c r="F87" s="6">
        <v>1569.077736</v>
      </c>
      <c r="G87" s="6">
        <v>-147229.64079999999</v>
      </c>
      <c r="H87" s="6">
        <v>4027859.7740000002</v>
      </c>
    </row>
    <row r="88" spans="1:8">
      <c r="A88" s="7">
        <v>41671</v>
      </c>
      <c r="B88" s="8">
        <v>95.5</v>
      </c>
      <c r="C88" s="6">
        <v>331.73474709999999</v>
      </c>
      <c r="D88" s="6">
        <v>-26762.81971</v>
      </c>
      <c r="E88" s="6">
        <v>300567.67859999998</v>
      </c>
      <c r="F88" s="6">
        <v>1587.8174799999999</v>
      </c>
      <c r="G88" s="6">
        <v>-147329.43059999999</v>
      </c>
      <c r="H88" s="6">
        <v>4263236</v>
      </c>
    </row>
    <row r="89" spans="1:8">
      <c r="A89" s="7">
        <v>41699</v>
      </c>
      <c r="B89" s="8">
        <v>97.5</v>
      </c>
      <c r="C89" s="6">
        <v>338.99001170000003</v>
      </c>
      <c r="D89" s="6">
        <v>-27760.710480000002</v>
      </c>
      <c r="E89" s="6">
        <v>314931.9032</v>
      </c>
      <c r="F89" s="6">
        <v>1605.46983</v>
      </c>
      <c r="G89" s="6">
        <v>-147423.4921</v>
      </c>
      <c r="H89" s="6">
        <v>4298188.6919999998</v>
      </c>
    </row>
    <row r="90" spans="1:8">
      <c r="A90" s="7">
        <v>41730</v>
      </c>
      <c r="B90" s="8">
        <v>96</v>
      </c>
      <c r="C90" s="6">
        <v>346.96643</v>
      </c>
      <c r="D90" s="6">
        <v>-28854.70579</v>
      </c>
      <c r="E90" s="6">
        <v>334100.8333</v>
      </c>
      <c r="F90" s="6">
        <v>1625.905994</v>
      </c>
      <c r="G90" s="6">
        <v>-147527.6875</v>
      </c>
      <c r="H90" s="6">
        <v>4374350.4000000004</v>
      </c>
    </row>
    <row r="91" spans="1:8">
      <c r="A91" s="7">
        <v>41760</v>
      </c>
      <c r="B91" s="8">
        <v>93.6</v>
      </c>
      <c r="C91" s="6">
        <v>354.61718810000002</v>
      </c>
      <c r="D91" s="6">
        <v>-29884.464769999999</v>
      </c>
      <c r="E91" s="6">
        <v>338791.54440000001</v>
      </c>
      <c r="F91" s="6">
        <v>1646.5997620000001</v>
      </c>
      <c r="G91" s="6">
        <v>-147625.87419999999</v>
      </c>
      <c r="H91" s="6">
        <v>4468947.023</v>
      </c>
    </row>
    <row r="92" spans="1:8">
      <c r="A92" s="7">
        <v>41791</v>
      </c>
      <c r="B92" s="8">
        <v>97.75</v>
      </c>
      <c r="C92" s="6">
        <v>362.4492156</v>
      </c>
      <c r="D92" s="6">
        <v>-30906.77448</v>
      </c>
      <c r="E92" s="6">
        <v>342679.8946</v>
      </c>
      <c r="F92" s="6">
        <v>1668.855753</v>
      </c>
      <c r="G92" s="6">
        <v>-147723.31520000001</v>
      </c>
      <c r="H92" s="6">
        <v>4447336.716</v>
      </c>
    </row>
    <row r="93" spans="1:8">
      <c r="A93" s="7">
        <v>41821</v>
      </c>
      <c r="B93" s="8">
        <v>100</v>
      </c>
      <c r="C93" s="6">
        <v>369.96045909999998</v>
      </c>
      <c r="D93" s="6">
        <v>-31850.819879999999</v>
      </c>
      <c r="E93" s="6">
        <v>345457.3737</v>
      </c>
      <c r="F93" s="6">
        <v>1691.098287</v>
      </c>
      <c r="G93" s="6">
        <v>-147813.7984</v>
      </c>
      <c r="H93" s="6">
        <v>4427326.4970000004</v>
      </c>
    </row>
    <row r="94" spans="1:8">
      <c r="A94" s="7">
        <v>41852</v>
      </c>
      <c r="B94" s="8">
        <v>101.2</v>
      </c>
      <c r="C94" s="6">
        <v>377.65871429999999</v>
      </c>
      <c r="D94" s="6">
        <v>-32779.264889999999</v>
      </c>
      <c r="E94" s="6">
        <v>349594.24819999997</v>
      </c>
      <c r="F94" s="6">
        <v>1714.6796569999999</v>
      </c>
      <c r="G94" s="6">
        <v>-147903.65330000001</v>
      </c>
      <c r="H94" s="6">
        <v>4493967.12</v>
      </c>
    </row>
    <row r="95" spans="1:8">
      <c r="A95" s="7">
        <v>41883</v>
      </c>
      <c r="B95" s="8">
        <v>104.75</v>
      </c>
      <c r="C95" s="6">
        <v>385.29987649999998</v>
      </c>
      <c r="D95" s="6">
        <v>-33662.518680000001</v>
      </c>
      <c r="E95" s="6">
        <v>354461.71710000001</v>
      </c>
      <c r="F95" s="6">
        <v>1738.7640650000001</v>
      </c>
      <c r="G95" s="6">
        <v>-147990.06039999999</v>
      </c>
      <c r="H95" s="6">
        <v>4493016.5729999999</v>
      </c>
    </row>
    <row r="96" spans="1:8">
      <c r="A96" s="7">
        <v>41913</v>
      </c>
      <c r="B96" s="8">
        <v>108.6</v>
      </c>
      <c r="C96" s="6">
        <v>392.64637499999998</v>
      </c>
      <c r="D96" s="6">
        <v>-34478.156130000003</v>
      </c>
      <c r="E96" s="6">
        <v>359719.37420000002</v>
      </c>
      <c r="F96" s="6">
        <v>1762.4719399999999</v>
      </c>
      <c r="G96" s="6">
        <v>-148070.60560000001</v>
      </c>
      <c r="H96" s="6">
        <v>4562176.4450000003</v>
      </c>
    </row>
    <row r="97" spans="1:8">
      <c r="A97" s="7">
        <v>41944</v>
      </c>
      <c r="B97" s="8">
        <v>107</v>
      </c>
      <c r="C97" s="6">
        <v>400.19359429999997</v>
      </c>
      <c r="D97" s="6">
        <v>-35284.562400000003</v>
      </c>
      <c r="E97" s="6">
        <v>366355.09080000001</v>
      </c>
      <c r="F97" s="6">
        <v>1787.319039</v>
      </c>
      <c r="G97" s="6">
        <v>-148150.84280000001</v>
      </c>
      <c r="H97" s="6">
        <v>4601247.2719999999</v>
      </c>
    </row>
    <row r="98" spans="1:8">
      <c r="A98" s="7">
        <v>41974</v>
      </c>
      <c r="B98" s="8"/>
      <c r="C98" s="6">
        <v>407.45932800000003</v>
      </c>
      <c r="D98" s="6">
        <v>-36033.206330000001</v>
      </c>
      <c r="E98" s="6">
        <v>374571.96740000002</v>
      </c>
      <c r="F98" s="6">
        <v>1811.652317</v>
      </c>
      <c r="G98" s="6">
        <v>-148225.74770000001</v>
      </c>
      <c r="H98" s="6">
        <v>4649766.966</v>
      </c>
    </row>
    <row r="99" spans="1:8" s="10" customFormat="1">
      <c r="A99" s="7">
        <v>42005</v>
      </c>
      <c r="B99" s="8"/>
      <c r="C99" s="6">
        <v>414.93226199999998</v>
      </c>
      <c r="D99" s="6">
        <v>-36777.285020000003</v>
      </c>
      <c r="E99" s="6">
        <v>382192.43449999997</v>
      </c>
      <c r="F99" s="6">
        <v>1837.051455</v>
      </c>
      <c r="G99" s="6">
        <v>-148300.45209999999</v>
      </c>
      <c r="H99" s="6">
        <v>4698031.0190000003</v>
      </c>
    </row>
  </sheetData>
  <mergeCells count="2">
    <mergeCell ref="C1:E1"/>
    <mergeCell ref="F1:H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J99"/>
  <sheetViews>
    <sheetView showGridLines="0" topLeftCell="A75" workbookViewId="0">
      <selection activeCell="H99" sqref="A3:H99"/>
    </sheetView>
  </sheetViews>
  <sheetFormatPr baseColWidth="10" defaultColWidth="8.83203125" defaultRowHeight="14" x14ac:dyDescent="0"/>
  <cols>
    <col min="1" max="1" width="11" customWidth="1"/>
    <col min="2" max="2" width="11.5" customWidth="1"/>
    <col min="3" max="3" width="18.5" customWidth="1"/>
    <col min="4" max="4" width="26.6640625" customWidth="1"/>
    <col min="5" max="5" width="17" customWidth="1"/>
    <col min="6" max="6" width="20" customWidth="1"/>
    <col min="7" max="7" width="26.6640625" customWidth="1"/>
    <col min="8" max="8" width="17.5" customWidth="1"/>
  </cols>
  <sheetData>
    <row r="1" spans="1:10" ht="19" thickBot="1">
      <c r="A1" s="1" t="s">
        <v>440</v>
      </c>
      <c r="C1" s="27" t="s">
        <v>0</v>
      </c>
      <c r="D1" s="27"/>
      <c r="E1" s="27"/>
      <c r="F1" s="28" t="s">
        <v>1</v>
      </c>
      <c r="G1" s="28"/>
      <c r="H1" s="28"/>
      <c r="I1" s="2"/>
      <c r="J1" s="2"/>
    </row>
    <row r="2" spans="1:10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>
      <c r="A3" s="5">
        <v>39083</v>
      </c>
      <c r="B3" s="6">
        <v>247.90919940000001</v>
      </c>
      <c r="C3" s="6">
        <v>61.756358339999998</v>
      </c>
      <c r="D3" s="6">
        <v>-11193.45601</v>
      </c>
      <c r="E3" s="6">
        <v>842925.41940000001</v>
      </c>
      <c r="F3" s="6">
        <v>537.52009889999999</v>
      </c>
      <c r="G3" s="6">
        <v>-83556.101200000005</v>
      </c>
      <c r="H3" s="6">
        <v>4602880.1610000003</v>
      </c>
    </row>
    <row r="4" spans="1:10">
      <c r="A4" s="7">
        <v>39114</v>
      </c>
      <c r="B4" s="8">
        <v>252.94273329999999</v>
      </c>
      <c r="C4" s="6">
        <v>60.594575570000003</v>
      </c>
      <c r="D4" s="6">
        <v>-11333.608200000001</v>
      </c>
      <c r="E4" s="6">
        <v>857396.5</v>
      </c>
      <c r="F4" s="6">
        <v>530.10805540000001</v>
      </c>
      <c r="G4" s="6">
        <v>-87641.161840000001</v>
      </c>
      <c r="H4" s="6">
        <v>4707023.1789999995</v>
      </c>
    </row>
    <row r="5" spans="1:10">
      <c r="A5" s="7">
        <v>39142</v>
      </c>
      <c r="B5" s="8">
        <v>242.36121069999999</v>
      </c>
      <c r="C5" s="6">
        <v>59.616455360000003</v>
      </c>
      <c r="D5" s="6">
        <v>-11465.329299999999</v>
      </c>
      <c r="E5" s="6">
        <v>851934.19350000005</v>
      </c>
      <c r="F5" s="6">
        <v>523.22271190000004</v>
      </c>
      <c r="G5" s="6">
        <v>-91141.897989999998</v>
      </c>
      <c r="H5" s="6">
        <v>4762665.71</v>
      </c>
    </row>
    <row r="6" spans="1:10">
      <c r="A6" s="7">
        <v>39173</v>
      </c>
      <c r="B6" s="8">
        <v>242.71588449999999</v>
      </c>
      <c r="C6" s="6">
        <v>58.632130439999997</v>
      </c>
      <c r="D6" s="6">
        <v>-11621.22674</v>
      </c>
      <c r="E6" s="6">
        <v>853374.86670000001</v>
      </c>
      <c r="F6" s="6">
        <v>515.3920779</v>
      </c>
      <c r="G6" s="6">
        <v>-94820.830159999998</v>
      </c>
      <c r="H6" s="6">
        <v>4807624.733</v>
      </c>
    </row>
    <row r="7" spans="1:10">
      <c r="A7" s="7">
        <v>39203</v>
      </c>
      <c r="B7" s="8">
        <v>243.06470039999999</v>
      </c>
      <c r="C7" s="6">
        <v>57.795725769999997</v>
      </c>
      <c r="D7" s="6">
        <v>-11785.68052</v>
      </c>
      <c r="E7" s="6">
        <v>843732.64520000003</v>
      </c>
      <c r="F7" s="6">
        <v>507.70173720000003</v>
      </c>
      <c r="G7" s="6">
        <v>-98220.8848</v>
      </c>
      <c r="H7" s="6">
        <v>4829188.7740000002</v>
      </c>
    </row>
    <row r="8" spans="1:10">
      <c r="A8" s="7">
        <v>39234</v>
      </c>
      <c r="B8" s="8">
        <v>243.60969589999999</v>
      </c>
      <c r="C8" s="6">
        <v>57.033230889999999</v>
      </c>
      <c r="D8" s="6">
        <v>-11971.35735</v>
      </c>
      <c r="E8" s="6">
        <v>834471.2</v>
      </c>
      <c r="F8" s="6">
        <v>500.1954278</v>
      </c>
      <c r="G8" s="6">
        <v>-101633.2117</v>
      </c>
      <c r="H8" s="6">
        <v>4777398.8</v>
      </c>
    </row>
    <row r="9" spans="1:10">
      <c r="A9" s="7">
        <v>39264</v>
      </c>
      <c r="B9" s="8">
        <v>244.39445230000001</v>
      </c>
      <c r="C9" s="6">
        <v>56.363819710000001</v>
      </c>
      <c r="D9" s="6">
        <v>-12164.918299999999</v>
      </c>
      <c r="E9" s="6">
        <v>843010.16130000004</v>
      </c>
      <c r="F9" s="6">
        <v>494.09085240000002</v>
      </c>
      <c r="G9" s="6">
        <v>-104903.6436</v>
      </c>
      <c r="H9" s="6">
        <v>4856093.9680000003</v>
      </c>
    </row>
    <row r="10" spans="1:10">
      <c r="A10" s="7">
        <v>39295</v>
      </c>
      <c r="B10" s="8">
        <v>247.77396999999999</v>
      </c>
      <c r="C10" s="6">
        <v>55.713698180000002</v>
      </c>
      <c r="D10" s="6">
        <v>-12375.085590000001</v>
      </c>
      <c r="E10" s="6">
        <v>844007.77419999999</v>
      </c>
      <c r="F10" s="6">
        <v>489.2705138</v>
      </c>
      <c r="G10" s="6">
        <v>-108291.3803</v>
      </c>
      <c r="H10" s="6">
        <v>4865084.9029999999</v>
      </c>
    </row>
    <row r="11" spans="1:10">
      <c r="A11" s="7">
        <v>39326</v>
      </c>
      <c r="B11" s="8">
        <v>247.06502130000001</v>
      </c>
      <c r="C11" s="6">
        <v>55.066404540000001</v>
      </c>
      <c r="D11" s="6">
        <v>-12590.750239999999</v>
      </c>
      <c r="E11" s="6">
        <v>845644.43330000003</v>
      </c>
      <c r="F11" s="6">
        <v>486.04189000000002</v>
      </c>
      <c r="G11" s="6">
        <v>-111756.8045</v>
      </c>
      <c r="H11" s="6">
        <v>4763723.2</v>
      </c>
    </row>
    <row r="12" spans="1:10">
      <c r="A12" s="7">
        <v>39356</v>
      </c>
      <c r="B12" s="8">
        <v>241.76697849999999</v>
      </c>
      <c r="C12" s="6">
        <v>54.43255825</v>
      </c>
      <c r="D12" s="6">
        <v>-12798.85079</v>
      </c>
      <c r="E12" s="6">
        <v>851379.35479999997</v>
      </c>
      <c r="F12" s="6">
        <v>477.80634229999998</v>
      </c>
      <c r="G12" s="6">
        <v>-115266.86410000001</v>
      </c>
      <c r="H12" s="6">
        <v>4748660.9349999996</v>
      </c>
    </row>
    <row r="13" spans="1:10">
      <c r="A13" s="7">
        <v>39387</v>
      </c>
      <c r="B13" s="8">
        <v>240.3194585</v>
      </c>
      <c r="C13" s="6">
        <v>54.816993050000001</v>
      </c>
      <c r="D13" s="6">
        <v>-13005.5805</v>
      </c>
      <c r="E13" s="6">
        <v>858235.26670000004</v>
      </c>
      <c r="F13" s="6">
        <v>473.11655480000002</v>
      </c>
      <c r="G13" s="6">
        <v>-119038.5462</v>
      </c>
      <c r="H13" s="6">
        <v>4751563.7</v>
      </c>
    </row>
    <row r="14" spans="1:10">
      <c r="A14" s="7">
        <v>39417</v>
      </c>
      <c r="B14" s="8">
        <v>253.00655610000001</v>
      </c>
      <c r="C14" s="6">
        <v>55.549422890000002</v>
      </c>
      <c r="D14" s="6">
        <v>-13189.131719999999</v>
      </c>
      <c r="E14" s="6">
        <v>862859.35479999997</v>
      </c>
      <c r="F14" s="6">
        <v>474.45812899999999</v>
      </c>
      <c r="G14" s="6">
        <v>-122494.4996</v>
      </c>
      <c r="H14" s="6">
        <v>4721718.8710000003</v>
      </c>
    </row>
    <row r="15" spans="1:10">
      <c r="A15" s="7">
        <v>39448</v>
      </c>
      <c r="B15" s="8">
        <v>249.09420180000001</v>
      </c>
      <c r="C15" s="6">
        <v>57.481203659999998</v>
      </c>
      <c r="D15" s="6">
        <v>-13350.684370000001</v>
      </c>
      <c r="E15" s="6">
        <v>862895.77419999999</v>
      </c>
      <c r="F15" s="6">
        <v>478.43991399999999</v>
      </c>
      <c r="G15" s="6">
        <v>-126585.97380000001</v>
      </c>
      <c r="H15" s="6">
        <v>4691774.9029999999</v>
      </c>
    </row>
    <row r="16" spans="1:10">
      <c r="A16" s="7">
        <v>39479</v>
      </c>
      <c r="B16" s="8">
        <v>250.123617</v>
      </c>
      <c r="C16" s="6">
        <v>59.453523220000001</v>
      </c>
      <c r="D16" s="6">
        <v>-13468.79909</v>
      </c>
      <c r="E16" s="6">
        <v>871295</v>
      </c>
      <c r="F16" s="6">
        <v>482.37349180000001</v>
      </c>
      <c r="G16" s="6">
        <v>-128828.62179999999</v>
      </c>
      <c r="H16" s="6">
        <v>4860203.517</v>
      </c>
    </row>
    <row r="17" spans="1:8">
      <c r="A17" s="7">
        <v>39508</v>
      </c>
      <c r="B17" s="8">
        <v>257.24837309999998</v>
      </c>
      <c r="C17" s="6">
        <v>61.296931399999998</v>
      </c>
      <c r="D17" s="6">
        <v>-13526.673150000001</v>
      </c>
      <c r="E17" s="6">
        <v>872534.35479999997</v>
      </c>
      <c r="F17" s="6">
        <v>484.90189290000001</v>
      </c>
      <c r="G17" s="6">
        <v>-128849.9803</v>
      </c>
      <c r="H17" s="6">
        <v>4813449.4840000002</v>
      </c>
    </row>
    <row r="18" spans="1:8">
      <c r="A18" s="7">
        <v>39539</v>
      </c>
      <c r="B18" s="8">
        <v>258.87532429999999</v>
      </c>
      <c r="C18" s="6">
        <v>63.306267259999998</v>
      </c>
      <c r="D18" s="6">
        <v>-13576.392599999999</v>
      </c>
      <c r="E18" s="6">
        <v>867744.63329999999</v>
      </c>
      <c r="F18" s="6">
        <v>482.19631079999999</v>
      </c>
      <c r="G18" s="6">
        <v>-127475.075</v>
      </c>
      <c r="H18" s="6">
        <v>4813858.6330000004</v>
      </c>
    </row>
    <row r="19" spans="1:8">
      <c r="A19" s="7">
        <v>39569</v>
      </c>
      <c r="B19" s="8">
        <v>260.65364219999998</v>
      </c>
      <c r="C19" s="6">
        <v>64.515246320000003</v>
      </c>
      <c r="D19" s="6">
        <v>-13978.73171</v>
      </c>
      <c r="E19" s="6">
        <v>864938</v>
      </c>
      <c r="F19" s="6">
        <v>481.68326560000003</v>
      </c>
      <c r="G19" s="6">
        <v>-126449.8064</v>
      </c>
      <c r="H19" s="6">
        <v>4842176</v>
      </c>
    </row>
    <row r="20" spans="1:8">
      <c r="A20" s="7">
        <v>39600</v>
      </c>
      <c r="B20" s="8">
        <v>285.31413700000002</v>
      </c>
      <c r="C20" s="6">
        <v>66.059620550000005</v>
      </c>
      <c r="D20" s="6">
        <v>-14555.91372</v>
      </c>
      <c r="E20" s="6">
        <v>857196.4</v>
      </c>
      <c r="F20" s="6">
        <v>485.7179769</v>
      </c>
      <c r="G20" s="6">
        <v>-123643.0229</v>
      </c>
      <c r="H20" s="6">
        <v>4748648.8669999996</v>
      </c>
    </row>
    <row r="21" spans="1:8">
      <c r="A21" s="7">
        <v>39630</v>
      </c>
      <c r="B21" s="8">
        <v>286.71456310000002</v>
      </c>
      <c r="C21" s="6">
        <v>67.897538019999999</v>
      </c>
      <c r="D21" s="6">
        <v>-15216.58459</v>
      </c>
      <c r="E21" s="6">
        <v>874156.96770000004</v>
      </c>
      <c r="F21" s="6">
        <v>470.30216710000002</v>
      </c>
      <c r="G21" s="6">
        <v>-123270.56329999999</v>
      </c>
      <c r="H21" s="6">
        <v>4832577.0970000001</v>
      </c>
    </row>
    <row r="22" spans="1:8">
      <c r="A22" s="7">
        <v>39661</v>
      </c>
      <c r="B22" s="8">
        <v>284.70461820000003</v>
      </c>
      <c r="C22" s="6">
        <v>70.363962810000004</v>
      </c>
      <c r="D22" s="6">
        <v>-15893.240750000001</v>
      </c>
      <c r="E22" s="6">
        <v>875738.06449999998</v>
      </c>
      <c r="F22" s="6">
        <v>466.0885174</v>
      </c>
      <c r="G22" s="6">
        <v>-122706.924</v>
      </c>
      <c r="H22" s="6">
        <v>4825192.6449999996</v>
      </c>
    </row>
    <row r="23" spans="1:8">
      <c r="A23" s="7">
        <v>39692</v>
      </c>
      <c r="B23" s="8">
        <v>285.39451250000002</v>
      </c>
      <c r="C23" s="6">
        <v>73.035706500000003</v>
      </c>
      <c r="D23" s="6">
        <v>-16456.806629999999</v>
      </c>
      <c r="E23" s="6">
        <v>853487.06669999997</v>
      </c>
      <c r="F23" s="6">
        <v>465.17594200000002</v>
      </c>
      <c r="G23" s="6">
        <v>-122644.18580000001</v>
      </c>
      <c r="H23" s="6">
        <v>4256185.7</v>
      </c>
    </row>
    <row r="24" spans="1:8">
      <c r="A24" s="7">
        <v>39722</v>
      </c>
      <c r="B24" s="8">
        <v>275.88701520000001</v>
      </c>
      <c r="C24" s="6">
        <v>75.301311249999998</v>
      </c>
      <c r="D24" s="6">
        <v>-16853.213919999998</v>
      </c>
      <c r="E24" s="6">
        <v>890908.87100000004</v>
      </c>
      <c r="F24" s="6">
        <v>465.40029609999999</v>
      </c>
      <c r="G24" s="6">
        <v>-124747.45570000001</v>
      </c>
      <c r="H24" s="6">
        <v>4751917.2580000004</v>
      </c>
    </row>
    <row r="25" spans="1:8">
      <c r="A25" s="7">
        <v>39753</v>
      </c>
      <c r="B25" s="8">
        <v>252.8282537</v>
      </c>
      <c r="C25" s="6">
        <v>78.895676210000005</v>
      </c>
      <c r="D25" s="6">
        <v>-17052.048030000002</v>
      </c>
      <c r="E25" s="6">
        <v>904644.93330000003</v>
      </c>
      <c r="F25" s="6">
        <v>459.72042329999999</v>
      </c>
      <c r="G25" s="6">
        <v>-120920.7975</v>
      </c>
      <c r="H25" s="6">
        <v>4798794.5</v>
      </c>
    </row>
    <row r="26" spans="1:8">
      <c r="A26" s="7">
        <v>39783</v>
      </c>
      <c r="B26" s="8">
        <v>234.38296550000001</v>
      </c>
      <c r="C26" s="6">
        <v>81.935044340000005</v>
      </c>
      <c r="D26" s="6">
        <v>-17077.190190000001</v>
      </c>
      <c r="E26" s="6">
        <v>902811.09680000006</v>
      </c>
      <c r="F26" s="6">
        <v>455.08252090000002</v>
      </c>
      <c r="G26" s="6">
        <v>-117880.76549999999</v>
      </c>
      <c r="H26" s="6">
        <v>4854810.3550000004</v>
      </c>
    </row>
    <row r="27" spans="1:8">
      <c r="A27" s="7">
        <v>39814</v>
      </c>
      <c r="B27" s="8">
        <v>193.70111539999999</v>
      </c>
      <c r="C27" s="6">
        <v>85.216733930000004</v>
      </c>
      <c r="D27" s="6">
        <v>-16970.061229999999</v>
      </c>
      <c r="E27" s="6">
        <v>902350.87100000004</v>
      </c>
      <c r="F27" s="6">
        <v>455.37717070000002</v>
      </c>
      <c r="G27" s="6">
        <v>-112071.03660000001</v>
      </c>
      <c r="H27" s="6">
        <v>4829276.8059999999</v>
      </c>
    </row>
    <row r="28" spans="1:8">
      <c r="A28" s="7">
        <v>39845</v>
      </c>
      <c r="B28" s="8">
        <v>162.0540431</v>
      </c>
      <c r="C28" s="6">
        <v>89.013017610000006</v>
      </c>
      <c r="D28" s="6">
        <v>-16754.105329999999</v>
      </c>
      <c r="E28" s="6">
        <v>904632.64289999998</v>
      </c>
      <c r="F28" s="6">
        <v>459.63299039999998</v>
      </c>
      <c r="G28" s="6">
        <v>-105954.55250000001</v>
      </c>
      <c r="H28" s="6">
        <v>4804217.3930000002</v>
      </c>
    </row>
    <row r="29" spans="1:8">
      <c r="A29" s="7">
        <v>39873</v>
      </c>
      <c r="B29" s="8">
        <v>128.72995990000001</v>
      </c>
      <c r="C29" s="6">
        <v>93.036218149999996</v>
      </c>
      <c r="D29" s="6">
        <v>-16543.034029999999</v>
      </c>
      <c r="E29" s="6">
        <v>900246.96770000004</v>
      </c>
      <c r="F29" s="6">
        <v>464.0068531</v>
      </c>
      <c r="G29" s="6">
        <v>-100874.3928</v>
      </c>
      <c r="H29" s="6">
        <v>4721254.6129999999</v>
      </c>
    </row>
    <row r="30" spans="1:8">
      <c r="A30" s="7">
        <v>39904</v>
      </c>
      <c r="B30" s="8">
        <v>93.205537969999995</v>
      </c>
      <c r="C30" s="6">
        <v>97.723528529999996</v>
      </c>
      <c r="D30" s="6">
        <v>-16342.8454</v>
      </c>
      <c r="E30" s="6">
        <v>886112.6</v>
      </c>
      <c r="F30" s="6">
        <v>462.46641169999998</v>
      </c>
      <c r="G30" s="6">
        <v>-96231.161770000006</v>
      </c>
      <c r="H30" s="6">
        <v>4645070.2</v>
      </c>
    </row>
    <row r="31" spans="1:8">
      <c r="A31" s="7">
        <v>39934</v>
      </c>
      <c r="B31" s="8">
        <v>91.699315139999996</v>
      </c>
      <c r="C31" s="6">
        <v>102.1137209</v>
      </c>
      <c r="D31" s="6">
        <v>-16260.396930000001</v>
      </c>
      <c r="E31" s="6">
        <v>876788.83869999996</v>
      </c>
      <c r="F31" s="6">
        <v>457.92599200000001</v>
      </c>
      <c r="G31" s="6">
        <v>-92869.956269999995</v>
      </c>
      <c r="H31" s="6">
        <v>4707253.5159999998</v>
      </c>
    </row>
    <row r="32" spans="1:8">
      <c r="A32" s="7">
        <v>39965</v>
      </c>
      <c r="B32" s="8">
        <v>99.162610439999995</v>
      </c>
      <c r="C32" s="6">
        <v>106.1981242</v>
      </c>
      <c r="D32" s="6">
        <v>-16324.004870000001</v>
      </c>
      <c r="E32" s="6">
        <v>864552.7</v>
      </c>
      <c r="F32" s="6">
        <v>450.57662440000001</v>
      </c>
      <c r="G32" s="6">
        <v>-90483.088310000006</v>
      </c>
      <c r="H32" s="6">
        <v>4695634.3329999996</v>
      </c>
    </row>
    <row r="33" spans="1:8">
      <c r="A33" s="7">
        <v>39995</v>
      </c>
      <c r="B33" s="8">
        <v>113.1486822</v>
      </c>
      <c r="C33" s="6">
        <v>109.3929883</v>
      </c>
      <c r="D33" s="6">
        <v>-16504.657910000002</v>
      </c>
      <c r="E33" s="6">
        <v>855082.38710000005</v>
      </c>
      <c r="F33" s="6">
        <v>443.93972550000001</v>
      </c>
      <c r="G33" s="6">
        <v>-89285.404609999998</v>
      </c>
      <c r="H33" s="6">
        <v>4572758.6449999996</v>
      </c>
    </row>
    <row r="34" spans="1:8">
      <c r="A34" s="7">
        <v>40026</v>
      </c>
      <c r="B34" s="8">
        <v>125.3963918</v>
      </c>
      <c r="C34" s="6">
        <v>112.7461587</v>
      </c>
      <c r="D34" s="6">
        <v>-16748.336050000002</v>
      </c>
      <c r="E34" s="6">
        <v>862116.93550000002</v>
      </c>
      <c r="F34" s="6">
        <v>435.23553570000001</v>
      </c>
      <c r="G34" s="6">
        <v>-87814.550040000002</v>
      </c>
      <c r="H34" s="6">
        <v>4563053.9029999999</v>
      </c>
    </row>
    <row r="35" spans="1:8">
      <c r="A35" s="7">
        <v>40057</v>
      </c>
      <c r="B35" s="8">
        <v>136.3604282</v>
      </c>
      <c r="C35" s="6">
        <v>114.21307950000001</v>
      </c>
      <c r="D35" s="6">
        <v>-16987.27677</v>
      </c>
      <c r="E35" s="6">
        <v>871819.53330000001</v>
      </c>
      <c r="F35" s="6">
        <v>419.76740030000002</v>
      </c>
      <c r="G35" s="6">
        <v>-85769.59607</v>
      </c>
      <c r="H35" s="6">
        <v>4562341.7</v>
      </c>
    </row>
    <row r="36" spans="1:8">
      <c r="A36" s="7">
        <v>40087</v>
      </c>
      <c r="B36" s="8">
        <v>149.0516744</v>
      </c>
      <c r="C36" s="6">
        <v>116.657624</v>
      </c>
      <c r="D36" s="6">
        <v>-17144.005870000001</v>
      </c>
      <c r="E36" s="6">
        <v>876509.67740000004</v>
      </c>
      <c r="F36" s="6">
        <v>406.14384189999998</v>
      </c>
      <c r="G36" s="6">
        <v>-83468.945049999995</v>
      </c>
      <c r="H36" s="6">
        <v>4514544.9029999999</v>
      </c>
    </row>
    <row r="37" spans="1:8">
      <c r="A37" s="7">
        <v>40118</v>
      </c>
      <c r="B37" s="8">
        <v>170.2973269</v>
      </c>
      <c r="C37" s="6">
        <v>119.3929851</v>
      </c>
      <c r="D37" s="6">
        <v>-17194.755270000001</v>
      </c>
      <c r="E37" s="6">
        <v>888641.86670000001</v>
      </c>
      <c r="F37" s="6">
        <v>394.1477749</v>
      </c>
      <c r="G37" s="6">
        <v>-82133.034870000003</v>
      </c>
      <c r="H37" s="6">
        <v>4568474.3669999996</v>
      </c>
    </row>
    <row r="38" spans="1:8">
      <c r="A38" s="7">
        <v>40148</v>
      </c>
      <c r="B38" s="8">
        <v>177.14034860000001</v>
      </c>
      <c r="C38" s="6">
        <v>122.1745124</v>
      </c>
      <c r="D38" s="6">
        <v>-17144.906650000001</v>
      </c>
      <c r="E38" s="6">
        <v>876720</v>
      </c>
      <c r="F38" s="6">
        <v>391.3284577</v>
      </c>
      <c r="G38" s="6">
        <v>-82063.841249999998</v>
      </c>
      <c r="H38" s="6">
        <v>4384614.9680000003</v>
      </c>
    </row>
    <row r="39" spans="1:8">
      <c r="A39" s="7">
        <v>40179</v>
      </c>
      <c r="B39" s="8">
        <v>192.64761609999999</v>
      </c>
      <c r="C39" s="6">
        <v>124.55378829999999</v>
      </c>
      <c r="D39" s="6">
        <v>-17121.517240000001</v>
      </c>
      <c r="E39" s="6">
        <v>886352.22580000001</v>
      </c>
      <c r="F39" s="6">
        <v>394.73316979999998</v>
      </c>
      <c r="G39" s="6">
        <v>-82569.428920000006</v>
      </c>
      <c r="H39" s="6">
        <v>4407576.4840000002</v>
      </c>
    </row>
    <row r="40" spans="1:8">
      <c r="A40" s="7">
        <v>40210</v>
      </c>
      <c r="B40" s="8">
        <v>191.97401959999999</v>
      </c>
      <c r="C40" s="6">
        <v>125.8549896</v>
      </c>
      <c r="D40" s="6">
        <v>-17341.308560000001</v>
      </c>
      <c r="E40" s="6">
        <v>906933.82140000002</v>
      </c>
      <c r="F40" s="6">
        <v>398.5353753</v>
      </c>
      <c r="G40" s="6">
        <v>-84223.202579999997</v>
      </c>
      <c r="H40" s="6">
        <v>4491246.8930000002</v>
      </c>
    </row>
    <row r="41" spans="1:8">
      <c r="A41" s="7">
        <v>40238</v>
      </c>
      <c r="B41" s="8">
        <v>188.2579787</v>
      </c>
      <c r="C41" s="6">
        <v>126.0055689</v>
      </c>
      <c r="D41" s="6">
        <v>-17675.28371</v>
      </c>
      <c r="E41" s="6">
        <v>907560.16130000004</v>
      </c>
      <c r="F41" s="6">
        <v>401.08502240000001</v>
      </c>
      <c r="G41" s="6">
        <v>-85258.422550000003</v>
      </c>
      <c r="H41" s="6">
        <v>4454548.6129999999</v>
      </c>
    </row>
    <row r="42" spans="1:8">
      <c r="A42" s="7">
        <v>40269</v>
      </c>
      <c r="B42" s="8">
        <v>208.81539169999999</v>
      </c>
      <c r="C42" s="6">
        <v>125.5450433</v>
      </c>
      <c r="D42" s="6">
        <v>-18234.922579999999</v>
      </c>
      <c r="E42" s="6">
        <v>902490.7</v>
      </c>
      <c r="F42" s="6">
        <v>397.40671200000003</v>
      </c>
      <c r="G42" s="6">
        <v>-86818.791759999993</v>
      </c>
      <c r="H42" s="6">
        <v>4473151.233</v>
      </c>
    </row>
    <row r="43" spans="1:8">
      <c r="A43" s="7">
        <v>40299</v>
      </c>
      <c r="B43" s="8">
        <v>226.72385059999999</v>
      </c>
      <c r="C43" s="6">
        <v>124.9958367</v>
      </c>
      <c r="D43" s="6">
        <v>-18947.02032</v>
      </c>
      <c r="E43" s="6">
        <v>911600.06449999998</v>
      </c>
      <c r="F43" s="6">
        <v>390.9544502</v>
      </c>
      <c r="G43" s="6">
        <v>-89958.555519999994</v>
      </c>
      <c r="H43" s="6">
        <v>4485028.4840000002</v>
      </c>
    </row>
    <row r="44" spans="1:8">
      <c r="A44" s="7">
        <v>40330</v>
      </c>
      <c r="B44" s="8">
        <v>240.38934660000001</v>
      </c>
      <c r="C44" s="6">
        <v>124.2058507</v>
      </c>
      <c r="D44" s="6">
        <v>-19830.965759999999</v>
      </c>
      <c r="E44" s="6">
        <v>904834.46669999999</v>
      </c>
      <c r="F44" s="6">
        <v>379.18516260000001</v>
      </c>
      <c r="G44" s="6">
        <v>-93139.347269999998</v>
      </c>
      <c r="H44" s="6">
        <v>4375215.767</v>
      </c>
    </row>
    <row r="45" spans="1:8">
      <c r="A45" s="7">
        <v>40360</v>
      </c>
      <c r="B45" s="8">
        <v>243.7256319</v>
      </c>
      <c r="C45" s="6">
        <v>123.3661737</v>
      </c>
      <c r="D45" s="6">
        <v>-20766.988730000001</v>
      </c>
      <c r="E45" s="6">
        <v>919196.09680000006</v>
      </c>
      <c r="F45" s="6">
        <v>360.9927869</v>
      </c>
      <c r="G45" s="6">
        <v>-95131.72193</v>
      </c>
      <c r="H45" s="6">
        <v>4392056.0319999997</v>
      </c>
    </row>
    <row r="46" spans="1:8">
      <c r="A46" s="7">
        <v>40391</v>
      </c>
      <c r="B46" s="8">
        <v>256.32164540000002</v>
      </c>
      <c r="C46" s="6">
        <v>121.9512254</v>
      </c>
      <c r="D46" s="6">
        <v>-21747.916369999999</v>
      </c>
      <c r="E46" s="6">
        <v>923619.83869999996</v>
      </c>
      <c r="F46" s="6">
        <v>339.8827976</v>
      </c>
      <c r="G46" s="6">
        <v>-97747.381770000007</v>
      </c>
      <c r="H46" s="6">
        <v>4364225.8389999997</v>
      </c>
    </row>
    <row r="47" spans="1:8">
      <c r="A47" s="7">
        <v>40422</v>
      </c>
      <c r="B47" s="8">
        <v>269.02188200000001</v>
      </c>
      <c r="C47" s="6">
        <v>118.7200418</v>
      </c>
      <c r="D47" s="6">
        <v>-22663.819579999999</v>
      </c>
      <c r="E47" s="6">
        <v>931961.7</v>
      </c>
      <c r="F47" s="6">
        <v>319.63279199999999</v>
      </c>
      <c r="G47" s="6">
        <v>-95028.297049999994</v>
      </c>
      <c r="H47" s="6">
        <v>4344868.0669999998</v>
      </c>
    </row>
    <row r="48" spans="1:8">
      <c r="A48" s="7">
        <v>40452</v>
      </c>
      <c r="B48" s="8">
        <v>277.33027659999999</v>
      </c>
      <c r="C48" s="6">
        <v>115.57953120000001</v>
      </c>
      <c r="D48" s="6">
        <v>-23441.356230000001</v>
      </c>
      <c r="E48" s="6">
        <v>951797.06449999998</v>
      </c>
      <c r="F48" s="6">
        <v>302.8963559</v>
      </c>
      <c r="G48" s="6">
        <v>-93724.670469999997</v>
      </c>
      <c r="H48" s="6">
        <v>4366838.9349999996</v>
      </c>
    </row>
    <row r="49" spans="1:8">
      <c r="A49" s="7">
        <v>40483</v>
      </c>
      <c r="B49" s="8">
        <v>293.32502299999999</v>
      </c>
      <c r="C49" s="6">
        <v>112.46977529999999</v>
      </c>
      <c r="D49" s="6">
        <v>-24091.4444</v>
      </c>
      <c r="E49" s="6">
        <v>964225.73329999996</v>
      </c>
      <c r="F49" s="6">
        <v>286.16981019999997</v>
      </c>
      <c r="G49" s="6">
        <v>-92381.202850000001</v>
      </c>
      <c r="H49" s="6">
        <v>4358123.5</v>
      </c>
    </row>
    <row r="50" spans="1:8">
      <c r="A50" s="7">
        <v>40513</v>
      </c>
      <c r="B50" s="8">
        <v>312.28394550000002</v>
      </c>
      <c r="C50" s="6">
        <v>109.9326027</v>
      </c>
      <c r="D50" s="6">
        <v>-24616.29348</v>
      </c>
      <c r="E50" s="6">
        <v>972548.80649999995</v>
      </c>
      <c r="F50" s="6">
        <v>270.7879853</v>
      </c>
      <c r="G50" s="6">
        <v>-91050.594790000003</v>
      </c>
      <c r="H50" s="6">
        <v>4323894.3229999999</v>
      </c>
    </row>
    <row r="51" spans="1:8">
      <c r="A51" s="7">
        <v>40544</v>
      </c>
      <c r="B51" s="8">
        <v>332.51837110000002</v>
      </c>
      <c r="C51" s="6">
        <v>107.6484296</v>
      </c>
      <c r="D51" s="6">
        <v>-25122.147580000001</v>
      </c>
      <c r="E51" s="6">
        <v>980002.80649999995</v>
      </c>
      <c r="F51" s="6">
        <v>255.469222</v>
      </c>
      <c r="G51" s="6">
        <v>-89168.379870000004</v>
      </c>
      <c r="H51" s="6">
        <v>4252919.4189999998</v>
      </c>
    </row>
    <row r="52" spans="1:8">
      <c r="A52" s="7">
        <v>40575</v>
      </c>
      <c r="B52" s="8">
        <v>369.25</v>
      </c>
      <c r="C52" s="6">
        <v>105.78972779999999</v>
      </c>
      <c r="D52" s="6">
        <v>-25616.868060000001</v>
      </c>
      <c r="E52" s="6">
        <v>902341.96429999999</v>
      </c>
      <c r="F52" s="6">
        <v>241.18300500000001</v>
      </c>
      <c r="G52" s="6">
        <v>-89584.03499</v>
      </c>
      <c r="H52" s="6">
        <v>3835751</v>
      </c>
    </row>
    <row r="53" spans="1:8">
      <c r="A53" s="7">
        <v>40603</v>
      </c>
      <c r="B53" s="8">
        <v>376.5</v>
      </c>
      <c r="C53" s="6">
        <v>104.3595996</v>
      </c>
      <c r="D53" s="6">
        <v>-26087.556219999999</v>
      </c>
      <c r="E53" s="6">
        <v>990586.41940000001</v>
      </c>
      <c r="F53" s="6">
        <v>231.33292750000001</v>
      </c>
      <c r="G53" s="6">
        <v>-89669.478839999996</v>
      </c>
      <c r="H53" s="6">
        <v>4331783.0319999997</v>
      </c>
    </row>
    <row r="54" spans="1:8">
      <c r="A54" s="7">
        <v>40634</v>
      </c>
      <c r="B54" s="8">
        <v>394.4</v>
      </c>
      <c r="C54" s="6">
        <v>102.928714</v>
      </c>
      <c r="D54" s="6">
        <v>-26684.229169999999</v>
      </c>
      <c r="E54" s="6">
        <v>987761.53330000001</v>
      </c>
      <c r="F54" s="6">
        <v>224.42565640000001</v>
      </c>
      <c r="G54" s="6">
        <v>-89024.986309999993</v>
      </c>
      <c r="H54" s="6">
        <v>4220901.2</v>
      </c>
    </row>
    <row r="55" spans="1:8">
      <c r="A55" s="7">
        <v>40664</v>
      </c>
      <c r="B55" s="8">
        <v>419.25</v>
      </c>
      <c r="C55" s="6">
        <v>101.7030828</v>
      </c>
      <c r="D55" s="6">
        <v>-27414.049419999999</v>
      </c>
      <c r="E55" s="6">
        <v>998847.38710000005</v>
      </c>
      <c r="F55" s="6">
        <v>221.90902320000001</v>
      </c>
      <c r="G55" s="6">
        <v>-89176.608479999995</v>
      </c>
      <c r="H55" s="6">
        <v>4303645.0319999997</v>
      </c>
    </row>
    <row r="56" spans="1:8">
      <c r="A56" s="7">
        <v>40695</v>
      </c>
      <c r="B56" s="8">
        <v>430.25</v>
      </c>
      <c r="C56" s="6">
        <v>100.72632780000001</v>
      </c>
      <c r="D56" s="6">
        <v>-28338.352139999999</v>
      </c>
      <c r="E56" s="6">
        <v>1000963.233</v>
      </c>
      <c r="F56" s="6">
        <v>222.4421112</v>
      </c>
      <c r="G56" s="6">
        <v>-87227.281719999999</v>
      </c>
      <c r="H56" s="6">
        <v>4303617.2</v>
      </c>
    </row>
    <row r="57" spans="1:8">
      <c r="A57" s="7">
        <v>40725</v>
      </c>
      <c r="B57" s="8">
        <v>438.6</v>
      </c>
      <c r="C57" s="6">
        <v>100.0855268</v>
      </c>
      <c r="D57" s="6">
        <v>-29339.090520000002</v>
      </c>
      <c r="E57" s="6">
        <v>1008035.5159999999</v>
      </c>
      <c r="F57" s="6">
        <v>223.7577</v>
      </c>
      <c r="G57" s="6">
        <v>-86550.142430000007</v>
      </c>
      <c r="H57" s="6">
        <v>4318294.0650000004</v>
      </c>
    </row>
    <row r="58" spans="1:8">
      <c r="A58" s="7">
        <v>40756</v>
      </c>
      <c r="B58" s="8">
        <v>447.25</v>
      </c>
      <c r="C58" s="6">
        <v>99.649633370000004</v>
      </c>
      <c r="D58" s="6">
        <v>-30420.308349999999</v>
      </c>
      <c r="E58" s="6">
        <v>1025811.355</v>
      </c>
      <c r="F58" s="6">
        <v>222.46596289999999</v>
      </c>
      <c r="G58" s="6">
        <v>-85638.565069999997</v>
      </c>
      <c r="H58" s="6">
        <v>4264804.2580000004</v>
      </c>
    </row>
    <row r="59" spans="1:8">
      <c r="A59" s="7">
        <v>40787</v>
      </c>
      <c r="B59" s="8">
        <v>456</v>
      </c>
      <c r="C59" s="6">
        <v>99.063578770000007</v>
      </c>
      <c r="D59" s="6">
        <v>-31505.540430000001</v>
      </c>
      <c r="E59" s="6">
        <v>1038974.4669999999</v>
      </c>
      <c r="F59" s="6">
        <v>218.029391</v>
      </c>
      <c r="G59" s="6">
        <v>-84240.665359999999</v>
      </c>
      <c r="H59" s="6">
        <v>4274506.4670000002</v>
      </c>
    </row>
    <row r="60" spans="1:8">
      <c r="A60" s="7">
        <v>40817</v>
      </c>
      <c r="B60" s="8">
        <v>468</v>
      </c>
      <c r="C60" s="6">
        <v>100.3329193</v>
      </c>
      <c r="D60" s="6">
        <v>-32515.282469999998</v>
      </c>
      <c r="E60" s="6">
        <v>1062621.645</v>
      </c>
      <c r="F60" s="6">
        <v>216.48190969999999</v>
      </c>
      <c r="G60" s="6">
        <v>-86567.705520000003</v>
      </c>
      <c r="H60" s="6">
        <v>4250211.2259999998</v>
      </c>
    </row>
    <row r="61" spans="1:8">
      <c r="A61" s="7">
        <v>40848</v>
      </c>
      <c r="B61" s="8">
        <v>475.5</v>
      </c>
      <c r="C61" s="6">
        <v>101.8092985</v>
      </c>
      <c r="D61" s="6">
        <v>-33496.952579999997</v>
      </c>
      <c r="E61" s="6">
        <v>1094225.067</v>
      </c>
      <c r="F61" s="6">
        <v>215.63611789999999</v>
      </c>
      <c r="G61" s="6">
        <v>-90666.217669999998</v>
      </c>
      <c r="H61" s="6">
        <v>4308585.0999999996</v>
      </c>
    </row>
    <row r="62" spans="1:8">
      <c r="A62" s="7">
        <v>40878</v>
      </c>
      <c r="B62" s="8">
        <v>473.8</v>
      </c>
      <c r="C62" s="6">
        <v>103.57737179999999</v>
      </c>
      <c r="D62" s="6">
        <v>-34441.983110000001</v>
      </c>
      <c r="E62" s="6">
        <v>1093206.548</v>
      </c>
      <c r="F62" s="6">
        <v>212.38896339999999</v>
      </c>
      <c r="G62" s="6">
        <v>-90585.759099999996</v>
      </c>
      <c r="H62" s="6">
        <v>4242043.4189999998</v>
      </c>
    </row>
    <row r="63" spans="1:8">
      <c r="A63" s="7">
        <v>40909</v>
      </c>
      <c r="B63" s="8">
        <v>471.5</v>
      </c>
      <c r="C63" s="6">
        <v>105.8489153</v>
      </c>
      <c r="D63" s="6">
        <v>-35465.838210000002</v>
      </c>
      <c r="E63" s="6">
        <v>1107063.0649999999</v>
      </c>
      <c r="F63" s="6">
        <v>218.8853627</v>
      </c>
      <c r="G63" s="6">
        <v>-92174.366209999993</v>
      </c>
      <c r="H63" s="6">
        <v>4263244.5810000002</v>
      </c>
    </row>
    <row r="64" spans="1:8">
      <c r="A64" s="7">
        <v>40940</v>
      </c>
      <c r="B64" s="8">
        <v>481</v>
      </c>
      <c r="C64" s="6">
        <v>107.654385</v>
      </c>
      <c r="D64" s="6">
        <v>-36595.05517</v>
      </c>
      <c r="E64" s="6">
        <v>1126776.4480000001</v>
      </c>
      <c r="F64" s="6">
        <v>219.3925141</v>
      </c>
      <c r="G64" s="6">
        <v>-91581.330449999994</v>
      </c>
      <c r="H64" s="6">
        <v>4311834.5520000001</v>
      </c>
    </row>
    <row r="65" spans="1:8">
      <c r="A65" s="7">
        <v>40969</v>
      </c>
      <c r="B65" s="8">
        <v>486</v>
      </c>
      <c r="C65" s="6">
        <v>109.4749498</v>
      </c>
      <c r="D65" s="6">
        <v>-37727.996160000002</v>
      </c>
      <c r="E65" s="6">
        <v>1139256.71</v>
      </c>
      <c r="F65" s="6">
        <v>221.2635574</v>
      </c>
      <c r="G65" s="6">
        <v>-90784.817379999993</v>
      </c>
      <c r="H65" s="6">
        <v>4351379.7419999996</v>
      </c>
    </row>
    <row r="66" spans="1:8">
      <c r="A66" s="7">
        <v>41000</v>
      </c>
      <c r="B66" s="8">
        <v>499.75</v>
      </c>
      <c r="C66" s="6">
        <v>111.7962345</v>
      </c>
      <c r="D66" s="6">
        <v>-38972.487930000003</v>
      </c>
      <c r="E66" s="6">
        <v>1152011.433</v>
      </c>
      <c r="F66" s="6">
        <v>228.4051609</v>
      </c>
      <c r="G66" s="6">
        <v>-90308.315300000002</v>
      </c>
      <c r="H66" s="6">
        <v>4379680.4330000002</v>
      </c>
    </row>
    <row r="67" spans="1:8">
      <c r="A67" s="7">
        <v>41030</v>
      </c>
      <c r="B67" s="8">
        <v>510.25</v>
      </c>
      <c r="C67" s="6">
        <v>114.1889597</v>
      </c>
      <c r="D67" s="6">
        <v>-40146.624960000001</v>
      </c>
      <c r="E67" s="6">
        <v>1159460.8060000001</v>
      </c>
      <c r="F67" s="6">
        <v>232.2323342</v>
      </c>
      <c r="G67" s="6">
        <v>-88888.573449999996</v>
      </c>
      <c r="H67" s="6">
        <v>4297978.1610000003</v>
      </c>
    </row>
    <row r="68" spans="1:8">
      <c r="A68" s="7">
        <v>41061</v>
      </c>
      <c r="B68" s="8">
        <v>525</v>
      </c>
      <c r="C68" s="6">
        <v>116.4112391</v>
      </c>
      <c r="D68" s="6">
        <v>-41407.293259999999</v>
      </c>
      <c r="E68" s="6">
        <v>1165129.767</v>
      </c>
      <c r="F68" s="6">
        <v>235.7639824</v>
      </c>
      <c r="G68" s="6">
        <v>-90517.395250000001</v>
      </c>
      <c r="H68" s="6">
        <v>4316613.1670000004</v>
      </c>
    </row>
    <row r="69" spans="1:8">
      <c r="A69" s="7">
        <v>41091</v>
      </c>
      <c r="B69" s="8">
        <v>517</v>
      </c>
      <c r="C69" s="6">
        <v>118.6547616</v>
      </c>
      <c r="D69" s="6">
        <v>-42637.628490000003</v>
      </c>
      <c r="E69" s="6">
        <v>1192463.8060000001</v>
      </c>
      <c r="F69" s="6">
        <v>237.09144330000001</v>
      </c>
      <c r="G69" s="6">
        <v>-91014.796270000006</v>
      </c>
      <c r="H69" s="6">
        <v>4472313.8710000003</v>
      </c>
    </row>
    <row r="70" spans="1:8">
      <c r="A70" s="7">
        <v>41122</v>
      </c>
      <c r="B70" s="8">
        <v>511.8</v>
      </c>
      <c r="C70" s="6">
        <v>119.0010798</v>
      </c>
      <c r="D70" s="6">
        <v>-43865.104610000002</v>
      </c>
      <c r="E70" s="6">
        <v>1201929.645</v>
      </c>
      <c r="F70" s="6">
        <v>235.10275630000001</v>
      </c>
      <c r="G70" s="6">
        <v>-89670.745869999999</v>
      </c>
      <c r="H70" s="6">
        <v>4486605.6129999999</v>
      </c>
    </row>
    <row r="71" spans="1:8">
      <c r="A71" s="7">
        <v>41153</v>
      </c>
      <c r="B71" s="8">
        <v>500.75</v>
      </c>
      <c r="C71" s="6">
        <v>119.6874907</v>
      </c>
      <c r="D71" s="6">
        <v>-45002.206859999998</v>
      </c>
      <c r="E71" s="6">
        <v>1225451.067</v>
      </c>
      <c r="F71" s="6">
        <v>235.00587569999999</v>
      </c>
      <c r="G71" s="6">
        <v>-88716.687380000003</v>
      </c>
      <c r="H71" s="6">
        <v>4500762.5</v>
      </c>
    </row>
    <row r="72" spans="1:8">
      <c r="A72" s="7">
        <v>41183</v>
      </c>
      <c r="B72" s="8">
        <v>496</v>
      </c>
      <c r="C72" s="6">
        <v>120.1898417</v>
      </c>
      <c r="D72" s="6">
        <v>-46040.172919999997</v>
      </c>
      <c r="E72" s="6">
        <v>1250291.226</v>
      </c>
      <c r="F72" s="6">
        <v>235.46744380000001</v>
      </c>
      <c r="G72" s="6">
        <v>-88079.207639999993</v>
      </c>
      <c r="H72" s="6">
        <v>4566634.9029999999</v>
      </c>
    </row>
    <row r="73" spans="1:8">
      <c r="A73" s="7">
        <v>41214</v>
      </c>
      <c r="B73" s="8">
        <v>483.8</v>
      </c>
      <c r="C73" s="6">
        <v>122.89423410000001</v>
      </c>
      <c r="D73" s="6">
        <v>-47074.521860000001</v>
      </c>
      <c r="E73" s="6">
        <v>1268094.5</v>
      </c>
      <c r="F73" s="6">
        <v>235.43843330000001</v>
      </c>
      <c r="G73" s="6">
        <v>-87004.935729999997</v>
      </c>
      <c r="H73" s="6">
        <v>4624481.8329999996</v>
      </c>
    </row>
    <row r="74" spans="1:8">
      <c r="A74" s="7">
        <v>41244</v>
      </c>
      <c r="B74" s="8">
        <v>467.75</v>
      </c>
      <c r="C74" s="6">
        <v>125.9390732</v>
      </c>
      <c r="D74" s="6">
        <v>-48026.361689999998</v>
      </c>
      <c r="E74" s="6">
        <v>1269874.226</v>
      </c>
      <c r="F74" s="6">
        <v>236.41890470000001</v>
      </c>
      <c r="G74" s="6">
        <v>-85820.563309999998</v>
      </c>
      <c r="H74" s="6">
        <v>4567812.3870000001</v>
      </c>
    </row>
    <row r="75" spans="1:8">
      <c r="A75" s="7">
        <v>41275</v>
      </c>
      <c r="B75" s="8">
        <v>462.5</v>
      </c>
      <c r="C75" s="6">
        <v>129.3427346</v>
      </c>
      <c r="D75" s="6">
        <v>-48940.439810000003</v>
      </c>
      <c r="E75" s="6">
        <v>1268300.581</v>
      </c>
      <c r="F75" s="6">
        <v>240.31347790000001</v>
      </c>
      <c r="G75" s="6">
        <v>-87014.910140000007</v>
      </c>
      <c r="H75" s="6">
        <v>4464517.9029999999</v>
      </c>
    </row>
    <row r="76" spans="1:8">
      <c r="A76" s="7">
        <v>41306</v>
      </c>
      <c r="B76" s="8">
        <v>467.25</v>
      </c>
      <c r="C76" s="6">
        <v>132.64447250000001</v>
      </c>
      <c r="D76" s="6">
        <v>-49775.878230000002</v>
      </c>
      <c r="E76" s="6">
        <v>1290415.75</v>
      </c>
      <c r="F76" s="6">
        <v>247.8719049</v>
      </c>
      <c r="G76" s="6">
        <v>-89296.482250000001</v>
      </c>
      <c r="H76" s="6">
        <v>4625590.6430000002</v>
      </c>
    </row>
    <row r="77" spans="1:8">
      <c r="A77" s="7">
        <v>41334</v>
      </c>
      <c r="B77" s="8">
        <v>472.4</v>
      </c>
      <c r="C77" s="6">
        <v>135.76965960000001</v>
      </c>
      <c r="D77" s="6">
        <v>-50432.832920000001</v>
      </c>
      <c r="E77" s="6">
        <v>1289830.129</v>
      </c>
      <c r="F77" s="6">
        <v>257.08230470000001</v>
      </c>
      <c r="G77" s="6">
        <v>-92636.805680000005</v>
      </c>
      <c r="H77" s="6">
        <v>4572513.3870000001</v>
      </c>
    </row>
    <row r="78" spans="1:8">
      <c r="A78" s="7">
        <v>41365</v>
      </c>
      <c r="B78" s="8">
        <v>467.75</v>
      </c>
      <c r="C78" s="6">
        <v>139.73256019999999</v>
      </c>
      <c r="D78" s="6">
        <v>-51068.280250000003</v>
      </c>
      <c r="E78" s="6">
        <v>1318943</v>
      </c>
      <c r="F78" s="6">
        <v>268.16000530000002</v>
      </c>
      <c r="G78" s="6">
        <v>-96525.562720000002</v>
      </c>
      <c r="H78" s="6">
        <v>4821128.4670000002</v>
      </c>
    </row>
    <row r="79" spans="1:8">
      <c r="A79" s="7">
        <v>41395</v>
      </c>
      <c r="B79" s="8">
        <v>466.6</v>
      </c>
      <c r="C79" s="6">
        <v>143.80503379999999</v>
      </c>
      <c r="D79" s="6">
        <v>-51673.421020000002</v>
      </c>
      <c r="E79" s="6">
        <v>1330949.4839999999</v>
      </c>
      <c r="F79" s="6">
        <v>280.642134</v>
      </c>
      <c r="G79" s="6">
        <v>-99229.887700000007</v>
      </c>
      <c r="H79" s="6">
        <v>4752730</v>
      </c>
    </row>
    <row r="80" spans="1:8">
      <c r="A80" s="7">
        <v>41426</v>
      </c>
      <c r="B80" s="8">
        <v>468.25</v>
      </c>
      <c r="C80" s="6">
        <v>146.15615159999999</v>
      </c>
      <c r="D80" s="6">
        <v>-52246.924099999997</v>
      </c>
      <c r="E80" s="6">
        <v>1323919.6669999999</v>
      </c>
      <c r="F80" s="6">
        <v>294.55743819999998</v>
      </c>
      <c r="G80" s="6">
        <v>-100683.1479</v>
      </c>
      <c r="H80" s="6">
        <v>4838971.9670000002</v>
      </c>
    </row>
    <row r="81" spans="1:8">
      <c r="A81" s="7">
        <v>41456</v>
      </c>
      <c r="B81" s="8">
        <v>462.5</v>
      </c>
      <c r="C81" s="6">
        <v>146.78857790000001</v>
      </c>
      <c r="D81" s="6">
        <v>-52734.550410000003</v>
      </c>
      <c r="E81" s="6">
        <v>1346469.419</v>
      </c>
      <c r="F81" s="6">
        <v>306.31817919999997</v>
      </c>
      <c r="G81" s="6">
        <v>-101549.6833</v>
      </c>
      <c r="H81" s="6">
        <v>4857562.6449999996</v>
      </c>
    </row>
    <row r="82" spans="1:8">
      <c r="A82" s="7">
        <v>41487</v>
      </c>
      <c r="B82" s="8">
        <v>463.4</v>
      </c>
      <c r="C82" s="6">
        <v>148.4425511</v>
      </c>
      <c r="D82" s="6">
        <v>-53177.808680000002</v>
      </c>
      <c r="E82" s="6">
        <v>1363894.0970000001</v>
      </c>
      <c r="F82" s="6">
        <v>314.67527360000003</v>
      </c>
      <c r="G82" s="6">
        <v>-102423.69289999999</v>
      </c>
      <c r="H82" s="6">
        <v>4926365.2259999998</v>
      </c>
    </row>
    <row r="83" spans="1:8">
      <c r="A83" s="7">
        <v>41518</v>
      </c>
      <c r="B83" s="8">
        <v>451</v>
      </c>
      <c r="C83" s="6">
        <v>143.91150440000001</v>
      </c>
      <c r="D83" s="6">
        <v>-53588.357609999999</v>
      </c>
      <c r="E83" s="6">
        <v>1387735.933</v>
      </c>
      <c r="F83" s="6">
        <v>321.87925200000001</v>
      </c>
      <c r="G83" s="6">
        <v>-103969.8177</v>
      </c>
      <c r="H83" s="6">
        <v>4963035.4000000004</v>
      </c>
    </row>
    <row r="84" spans="1:8">
      <c r="A84" s="7">
        <v>41548</v>
      </c>
      <c r="B84" s="8">
        <v>445.75</v>
      </c>
      <c r="C84" s="6">
        <v>142.5728312</v>
      </c>
      <c r="D84" s="6">
        <v>-53968.511400000003</v>
      </c>
      <c r="E84" s="6">
        <v>1407020.452</v>
      </c>
      <c r="F84" s="6">
        <v>328.7415024</v>
      </c>
      <c r="G84" s="6">
        <v>-105927.3214</v>
      </c>
      <c r="H84" s="6">
        <v>5005324.3870000001</v>
      </c>
    </row>
    <row r="85" spans="1:8">
      <c r="A85" s="7">
        <v>41579</v>
      </c>
      <c r="B85" s="8">
        <v>462.2</v>
      </c>
      <c r="C85" s="6">
        <v>142.43227669999999</v>
      </c>
      <c r="D85" s="6">
        <v>-54350.802159999999</v>
      </c>
      <c r="E85" s="6">
        <v>1385227.1669999999</v>
      </c>
      <c r="F85" s="6">
        <v>335.3863303</v>
      </c>
      <c r="G85" s="6">
        <v>-108239.65089999999</v>
      </c>
      <c r="H85" s="6">
        <v>4875404.8329999996</v>
      </c>
    </row>
    <row r="86" spans="1:8">
      <c r="A86" s="7">
        <v>41609</v>
      </c>
      <c r="B86" s="8">
        <v>472.75</v>
      </c>
      <c r="C86" s="6">
        <v>144.48067710000001</v>
      </c>
      <c r="D86" s="6">
        <v>-54711.99235</v>
      </c>
      <c r="E86" s="6">
        <v>1427188.2579999999</v>
      </c>
      <c r="F86" s="6">
        <v>339.36485010000001</v>
      </c>
      <c r="G86" s="6">
        <v>-110612.227</v>
      </c>
      <c r="H86" s="6">
        <v>4888340.29</v>
      </c>
    </row>
    <row r="87" spans="1:8">
      <c r="A87" s="7">
        <v>41640</v>
      </c>
      <c r="B87" s="8">
        <v>473.8</v>
      </c>
      <c r="C87" s="6">
        <v>146.05269899999999</v>
      </c>
      <c r="D87" s="6">
        <v>-55070.811439999998</v>
      </c>
      <c r="E87" s="6">
        <v>1469375.452</v>
      </c>
      <c r="F87" s="6">
        <v>340.86598509999999</v>
      </c>
      <c r="G87" s="6">
        <v>-113023.8021</v>
      </c>
      <c r="H87" s="6">
        <v>5070188.5159999998</v>
      </c>
    </row>
    <row r="88" spans="1:8">
      <c r="A88" s="7">
        <v>41671</v>
      </c>
      <c r="B88" s="8">
        <v>485</v>
      </c>
      <c r="C88" s="6">
        <v>147.5285634</v>
      </c>
      <c r="D88" s="6">
        <v>-55412.997589999999</v>
      </c>
      <c r="E88" s="6">
        <v>1497628.5</v>
      </c>
      <c r="F88" s="6">
        <v>343.42299159999999</v>
      </c>
      <c r="G88" s="6">
        <v>-115263.0665</v>
      </c>
      <c r="H88" s="6">
        <v>5123974.0360000003</v>
      </c>
    </row>
    <row r="89" spans="1:8">
      <c r="A89" s="7">
        <v>41699</v>
      </c>
      <c r="B89" s="8">
        <v>509</v>
      </c>
      <c r="C89" s="6">
        <v>149.02618860000001</v>
      </c>
      <c r="D89" s="6">
        <v>-55708.601999999999</v>
      </c>
      <c r="E89" s="6">
        <v>1537288.0970000001</v>
      </c>
      <c r="F89" s="6">
        <v>346.4494995</v>
      </c>
      <c r="G89" s="6">
        <v>-117103.863</v>
      </c>
      <c r="H89" s="6">
        <v>5324542.4840000002</v>
      </c>
    </row>
    <row r="90" spans="1:8">
      <c r="A90" s="7">
        <v>41730</v>
      </c>
      <c r="B90" s="8">
        <v>532.25</v>
      </c>
      <c r="C90" s="6">
        <v>151.0651561</v>
      </c>
      <c r="D90" s="6">
        <v>-56022.146339999999</v>
      </c>
      <c r="E90" s="6">
        <v>1558662.5330000001</v>
      </c>
      <c r="F90" s="6">
        <v>349.53837040000002</v>
      </c>
      <c r="G90" s="6">
        <v>-118946.8058</v>
      </c>
      <c r="H90" s="6">
        <v>5454471.5999999996</v>
      </c>
    </row>
    <row r="91" spans="1:8">
      <c r="A91" s="7">
        <v>41760</v>
      </c>
      <c r="B91" s="8">
        <v>544.6</v>
      </c>
      <c r="C91" s="6">
        <v>153.50132450000001</v>
      </c>
      <c r="D91" s="6">
        <v>-56314.37689</v>
      </c>
      <c r="E91" s="6">
        <v>1578490.6769999999</v>
      </c>
      <c r="F91" s="6">
        <v>352.2378789</v>
      </c>
      <c r="G91" s="6">
        <v>-120579.9559</v>
      </c>
      <c r="H91" s="6">
        <v>5504067</v>
      </c>
    </row>
    <row r="92" spans="1:8">
      <c r="A92" s="7">
        <v>41791</v>
      </c>
      <c r="B92" s="8">
        <v>549.5</v>
      </c>
      <c r="C92" s="6">
        <v>156.48712979999999</v>
      </c>
      <c r="D92" s="6">
        <v>-56606.072390000001</v>
      </c>
      <c r="E92" s="6">
        <v>1605174.88</v>
      </c>
      <c r="F92" s="6">
        <v>354.97963060000001</v>
      </c>
      <c r="G92" s="6">
        <v>-122153.7329</v>
      </c>
      <c r="H92" s="6">
        <v>5562597.8990000002</v>
      </c>
    </row>
    <row r="93" spans="1:8">
      <c r="A93" s="7">
        <v>41821</v>
      </c>
      <c r="B93" s="8">
        <v>555.5</v>
      </c>
      <c r="C93" s="6">
        <v>159.75977080000001</v>
      </c>
      <c r="D93" s="6">
        <v>-56875.747510000001</v>
      </c>
      <c r="E93" s="6">
        <v>1635304.304</v>
      </c>
      <c r="F93" s="6">
        <v>358.02517979999999</v>
      </c>
      <c r="G93" s="6">
        <v>-123587.7227</v>
      </c>
      <c r="H93" s="6">
        <v>5629569.0779999997</v>
      </c>
    </row>
    <row r="94" spans="1:8">
      <c r="A94" s="7">
        <v>41852</v>
      </c>
      <c r="B94" s="8">
        <v>555.6</v>
      </c>
      <c r="C94" s="6">
        <v>163.45760989999999</v>
      </c>
      <c r="D94" s="6">
        <v>-57134.661390000001</v>
      </c>
      <c r="E94" s="6">
        <v>1667989.5989999999</v>
      </c>
      <c r="F94" s="6">
        <v>361.64778539999998</v>
      </c>
      <c r="G94" s="6">
        <v>-124993.3901</v>
      </c>
      <c r="H94" s="6">
        <v>5701529.0719999997</v>
      </c>
    </row>
    <row r="95" spans="1:8">
      <c r="A95" s="7">
        <v>41883</v>
      </c>
      <c r="B95" s="8">
        <v>558.5</v>
      </c>
      <c r="C95" s="6">
        <v>167.4113869</v>
      </c>
      <c r="D95" s="6">
        <v>-57373.327729999997</v>
      </c>
      <c r="E95" s="6">
        <v>1703613.297</v>
      </c>
      <c r="F95" s="6">
        <v>365.70232659999999</v>
      </c>
      <c r="G95" s="6">
        <v>-126335.2246</v>
      </c>
      <c r="H95" s="6">
        <v>5776147.2759999996</v>
      </c>
    </row>
    <row r="96" spans="1:8">
      <c r="A96" s="7">
        <v>41913</v>
      </c>
      <c r="B96" s="8">
        <v>559</v>
      </c>
      <c r="C96" s="6">
        <v>171.43304800000001</v>
      </c>
      <c r="D96" s="6">
        <v>-57586.54219</v>
      </c>
      <c r="E96" s="6">
        <v>1741274.956</v>
      </c>
      <c r="F96" s="6">
        <v>369.98605679999997</v>
      </c>
      <c r="G96" s="6">
        <v>-127583.72040000001</v>
      </c>
      <c r="H96" s="6">
        <v>5854090.8099999996</v>
      </c>
    </row>
    <row r="97" spans="1:8">
      <c r="A97" s="7">
        <v>41944</v>
      </c>
      <c r="B97" s="8">
        <v>565</v>
      </c>
      <c r="C97" s="6">
        <v>175.7520767</v>
      </c>
      <c r="D97" s="6">
        <v>-57789.950380000002</v>
      </c>
      <c r="E97" s="6">
        <v>1781642.54</v>
      </c>
      <c r="F97" s="6">
        <v>374.73529589999998</v>
      </c>
      <c r="G97" s="6">
        <v>-128831.2643</v>
      </c>
      <c r="H97" s="6">
        <v>5933462.4759999998</v>
      </c>
    </row>
    <row r="98" spans="1:8">
      <c r="A98" s="7">
        <v>41974</v>
      </c>
      <c r="B98" s="8"/>
      <c r="C98" s="6">
        <v>180.06098080000001</v>
      </c>
      <c r="D98" s="6">
        <v>-57971.672500000001</v>
      </c>
      <c r="E98" s="6">
        <v>1824324.956</v>
      </c>
      <c r="F98" s="6">
        <v>379.60195229999999</v>
      </c>
      <c r="G98" s="6">
        <v>-130004.59970000001</v>
      </c>
      <c r="H98" s="6">
        <v>6015465.5669999998</v>
      </c>
    </row>
    <row r="99" spans="1:8" s="10" customFormat="1">
      <c r="A99" s="7">
        <v>42005</v>
      </c>
      <c r="B99" s="8"/>
      <c r="C99" s="6">
        <v>184.62333749999999</v>
      </c>
      <c r="D99" s="6">
        <v>-58145.001850000001</v>
      </c>
      <c r="E99" s="6">
        <v>1870492.14</v>
      </c>
      <c r="F99" s="6">
        <v>384.87287409999999</v>
      </c>
      <c r="G99" s="6">
        <v>-131188.17730000001</v>
      </c>
      <c r="H99" s="6">
        <v>6099421.3260000004</v>
      </c>
    </row>
  </sheetData>
  <mergeCells count="2">
    <mergeCell ref="C1:E1"/>
    <mergeCell ref="F1:H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showGridLines="0" workbookViewId="0">
      <selection activeCell="A3" sqref="A3:H99"/>
    </sheetView>
  </sheetViews>
  <sheetFormatPr baseColWidth="10" defaultColWidth="8.83203125" defaultRowHeight="14" x14ac:dyDescent="0"/>
  <cols>
    <col min="1" max="1" width="11" customWidth="1"/>
    <col min="2" max="2" width="11.5" customWidth="1"/>
    <col min="3" max="3" width="18.5" customWidth="1"/>
    <col min="4" max="4" width="26.6640625" customWidth="1"/>
    <col min="5" max="5" width="17" customWidth="1"/>
    <col min="6" max="6" width="20" customWidth="1"/>
    <col min="7" max="7" width="26.6640625" customWidth="1"/>
    <col min="8" max="8" width="17.5" customWidth="1"/>
  </cols>
  <sheetData>
    <row r="1" spans="1:10" ht="19" thickBot="1">
      <c r="A1" s="1" t="s">
        <v>441</v>
      </c>
      <c r="C1" s="27" t="s">
        <v>0</v>
      </c>
      <c r="D1" s="27"/>
      <c r="E1" s="27"/>
      <c r="F1" s="28" t="s">
        <v>1</v>
      </c>
      <c r="G1" s="28"/>
      <c r="H1" s="28"/>
      <c r="I1" s="2"/>
      <c r="J1" s="2"/>
    </row>
    <row r="2" spans="1:10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>
      <c r="A3" s="5">
        <v>39083</v>
      </c>
      <c r="B3" s="6">
        <v>7.90625</v>
      </c>
      <c r="C3" s="6">
        <v>12.492660020000001</v>
      </c>
      <c r="D3" s="6">
        <v>-80.13133474</v>
      </c>
      <c r="E3" s="6">
        <v>8952.0322579999993</v>
      </c>
      <c r="F3" s="6">
        <v>105.175478</v>
      </c>
      <c r="G3" s="6">
        <v>1341.8390280000001</v>
      </c>
      <c r="H3" s="6">
        <v>153235.4516</v>
      </c>
    </row>
    <row r="4" spans="1:10">
      <c r="A4" s="7">
        <v>39114</v>
      </c>
      <c r="B4" s="6">
        <v>8.1136363639999995</v>
      </c>
      <c r="C4" s="6">
        <v>12.620904729999999</v>
      </c>
      <c r="D4" s="6">
        <v>-81.332101350000002</v>
      </c>
      <c r="E4" s="6">
        <v>9013.1071429999993</v>
      </c>
      <c r="F4" s="6">
        <v>112.8623631</v>
      </c>
      <c r="G4" s="6">
        <v>1336.5780850000001</v>
      </c>
      <c r="H4" s="6">
        <v>153807.78570000001</v>
      </c>
    </row>
    <row r="5" spans="1:10">
      <c r="A5" s="7">
        <v>39142</v>
      </c>
      <c r="B5" s="6">
        <v>7.7383177569999999</v>
      </c>
      <c r="C5" s="6">
        <v>12.72541429</v>
      </c>
      <c r="D5" s="6">
        <v>-82.401958500000006</v>
      </c>
      <c r="E5" s="6">
        <v>9055</v>
      </c>
      <c r="F5" s="6">
        <v>119.8865629</v>
      </c>
      <c r="G5" s="6">
        <v>1320.1365350000001</v>
      </c>
      <c r="H5" s="6">
        <v>155241.16130000001</v>
      </c>
    </row>
    <row r="6" spans="1:10">
      <c r="A6" s="7">
        <v>39173</v>
      </c>
      <c r="B6" s="6">
        <v>7.1148648650000004</v>
      </c>
      <c r="C6" s="6">
        <v>12.82807173</v>
      </c>
      <c r="D6" s="6">
        <v>-83.563703590000003</v>
      </c>
      <c r="E6" s="6">
        <v>9151.7666669999999</v>
      </c>
      <c r="F6" s="6">
        <v>127.7946847</v>
      </c>
      <c r="G6" s="6">
        <v>1289.194291</v>
      </c>
      <c r="H6" s="6">
        <v>156564.9</v>
      </c>
    </row>
    <row r="7" spans="1:10">
      <c r="A7" s="7">
        <v>39203</v>
      </c>
      <c r="B7" s="6">
        <v>8.25</v>
      </c>
      <c r="C7" s="6">
        <v>12.91648867</v>
      </c>
      <c r="D7" s="6">
        <v>-84.660565590000004</v>
      </c>
      <c r="E7" s="6">
        <v>9174.6774189999996</v>
      </c>
      <c r="F7" s="6">
        <v>135.66705719999999</v>
      </c>
      <c r="G7" s="6">
        <v>1247.274341</v>
      </c>
      <c r="H7" s="6">
        <v>157116.29029999999</v>
      </c>
    </row>
    <row r="8" spans="1:10">
      <c r="A8" s="7">
        <v>39234</v>
      </c>
      <c r="B8" s="6">
        <v>8.3870967739999998</v>
      </c>
      <c r="C8" s="6">
        <v>13.00005863</v>
      </c>
      <c r="D8" s="6">
        <v>-85.763993780000007</v>
      </c>
      <c r="E8" s="6">
        <v>9219.2333330000001</v>
      </c>
      <c r="F8" s="6">
        <v>144.0579319</v>
      </c>
      <c r="G8" s="6">
        <v>1193.080481</v>
      </c>
      <c r="H8" s="6">
        <v>158681.53330000001</v>
      </c>
    </row>
    <row r="9" spans="1:10">
      <c r="A9" s="7">
        <v>39264</v>
      </c>
      <c r="B9" s="6">
        <v>8.2105263159999993</v>
      </c>
      <c r="C9" s="6">
        <v>13.07547261</v>
      </c>
      <c r="D9" s="6">
        <v>-86.801202230000001</v>
      </c>
      <c r="E9" s="6">
        <v>9229.258065</v>
      </c>
      <c r="F9" s="6">
        <v>152.38122010000001</v>
      </c>
      <c r="G9" s="6">
        <v>1132.3382120000001</v>
      </c>
      <c r="H9" s="6">
        <v>160076.16130000001</v>
      </c>
    </row>
    <row r="10" spans="1:10">
      <c r="A10" s="7">
        <v>39295</v>
      </c>
      <c r="B10" s="6">
        <v>8.8558139530000002</v>
      </c>
      <c r="C10" s="6">
        <v>13.14891446</v>
      </c>
      <c r="D10" s="6">
        <v>-87.840088030000004</v>
      </c>
      <c r="E10" s="6">
        <v>9339.580645</v>
      </c>
      <c r="F10" s="6">
        <v>161.12446439999999</v>
      </c>
      <c r="G10" s="6">
        <v>1063.757376</v>
      </c>
      <c r="H10" s="6">
        <v>161275.93549999999</v>
      </c>
    </row>
    <row r="11" spans="1:10">
      <c r="A11" s="7">
        <v>39326</v>
      </c>
      <c r="B11" s="6">
        <v>7.7027027029999999</v>
      </c>
      <c r="C11" s="6">
        <v>13.218113430000001</v>
      </c>
      <c r="D11" s="6">
        <v>-88.844515950000002</v>
      </c>
      <c r="E11" s="6">
        <v>9353.5333329999994</v>
      </c>
      <c r="F11" s="6">
        <v>169.82397879999999</v>
      </c>
      <c r="G11" s="6">
        <v>992.27468380000005</v>
      </c>
      <c r="H11" s="6">
        <v>161791.0667</v>
      </c>
    </row>
    <row r="12" spans="1:10">
      <c r="A12" s="7">
        <v>39356</v>
      </c>
      <c r="B12" s="6">
        <v>7.9941860470000004</v>
      </c>
      <c r="C12" s="6">
        <v>13.28120571</v>
      </c>
      <c r="D12" s="6">
        <v>-89.785631710000004</v>
      </c>
      <c r="E12" s="6">
        <v>9431.1290320000007</v>
      </c>
      <c r="F12" s="6">
        <v>177.83624090000001</v>
      </c>
      <c r="G12" s="6">
        <v>923.06711259999997</v>
      </c>
      <c r="H12" s="6">
        <v>163171.96770000001</v>
      </c>
    </row>
    <row r="13" spans="1:10">
      <c r="A13" s="7">
        <v>39387</v>
      </c>
      <c r="B13" s="6">
        <v>7.7714285710000004</v>
      </c>
      <c r="C13" s="6">
        <v>13.339821969999999</v>
      </c>
      <c r="D13" s="6">
        <v>-90.72831841</v>
      </c>
      <c r="E13" s="6">
        <v>9465.9333330000009</v>
      </c>
      <c r="F13" s="6">
        <v>185.04652780000001</v>
      </c>
      <c r="G13" s="6">
        <v>853.72723570000005</v>
      </c>
      <c r="H13" s="6">
        <v>163665.70000000001</v>
      </c>
    </row>
    <row r="14" spans="1:10">
      <c r="A14" s="7">
        <v>39417</v>
      </c>
      <c r="B14" s="6">
        <v>7.1428571429999996</v>
      </c>
      <c r="C14" s="6">
        <v>13.38639482</v>
      </c>
      <c r="D14" s="6">
        <v>-91.616663500000001</v>
      </c>
      <c r="E14" s="6">
        <v>9483.16129</v>
      </c>
      <c r="F14" s="6">
        <v>190.3705219</v>
      </c>
      <c r="G14" s="6">
        <v>789.27282100000002</v>
      </c>
      <c r="H14" s="6">
        <v>164241.9032</v>
      </c>
    </row>
    <row r="15" spans="1:10">
      <c r="A15" s="7">
        <v>39448</v>
      </c>
      <c r="B15" s="6">
        <v>6.2222222220000001</v>
      </c>
      <c r="C15" s="6">
        <v>13.41532359</v>
      </c>
      <c r="D15" s="6">
        <v>-92.517407939999998</v>
      </c>
      <c r="E15" s="6">
        <v>9168.3548389999996</v>
      </c>
      <c r="F15" s="6">
        <v>192.1074984</v>
      </c>
      <c r="G15" s="6">
        <v>722.29997809999998</v>
      </c>
      <c r="H15" s="6">
        <v>158756.16130000001</v>
      </c>
    </row>
    <row r="16" spans="1:10">
      <c r="A16" s="7">
        <v>39479</v>
      </c>
      <c r="B16" s="6">
        <v>6.6847457629999996</v>
      </c>
      <c r="C16" s="6">
        <v>13.4053345</v>
      </c>
      <c r="D16" s="6">
        <v>-93.409539350000003</v>
      </c>
      <c r="E16" s="6">
        <v>9257.9310339999993</v>
      </c>
      <c r="F16" s="6">
        <v>196.2336454</v>
      </c>
      <c r="G16" s="6">
        <v>641.72077139999999</v>
      </c>
      <c r="H16" s="6">
        <v>159924.34479999999</v>
      </c>
    </row>
    <row r="17" spans="1:8">
      <c r="A17" s="7">
        <v>39508</v>
      </c>
      <c r="B17" s="6">
        <v>8.1578947369999995</v>
      </c>
      <c r="C17" s="6">
        <v>13.33872066</v>
      </c>
      <c r="D17" s="6">
        <v>-94.239293540000006</v>
      </c>
      <c r="E17" s="6">
        <v>9305.7096770000007</v>
      </c>
      <c r="F17" s="6">
        <v>203.69807829999999</v>
      </c>
      <c r="G17" s="6">
        <v>517.8331475</v>
      </c>
      <c r="H17" s="6">
        <v>160811.6452</v>
      </c>
    </row>
    <row r="18" spans="1:8">
      <c r="A18" s="7">
        <v>39539</v>
      </c>
      <c r="B18" s="6">
        <v>7.36</v>
      </c>
      <c r="C18" s="6">
        <v>13.410274129999999</v>
      </c>
      <c r="D18" s="6">
        <v>-95.120407580000006</v>
      </c>
      <c r="E18" s="6">
        <v>9341.6</v>
      </c>
      <c r="F18" s="6">
        <v>215.01968310000001</v>
      </c>
      <c r="G18" s="6">
        <v>197.848286</v>
      </c>
      <c r="H18" s="6">
        <v>161905.6667</v>
      </c>
    </row>
    <row r="19" spans="1:8">
      <c r="A19" s="7">
        <v>39569</v>
      </c>
      <c r="B19" s="6">
        <v>7.80990099</v>
      </c>
      <c r="C19" s="6">
        <v>13.55484691</v>
      </c>
      <c r="D19" s="6">
        <v>-95.967808689999998</v>
      </c>
      <c r="E19" s="6">
        <v>9308.741935</v>
      </c>
      <c r="F19" s="6">
        <v>225.07083489999999</v>
      </c>
      <c r="G19" s="6">
        <v>-146.2417117</v>
      </c>
      <c r="H19" s="6">
        <v>162497.3548</v>
      </c>
    </row>
    <row r="20" spans="1:8">
      <c r="A20" s="7">
        <v>39600</v>
      </c>
      <c r="B20" s="6">
        <v>6.875</v>
      </c>
      <c r="C20" s="6">
        <v>13.680958349999999</v>
      </c>
      <c r="D20" s="6">
        <v>-96.840324800000005</v>
      </c>
      <c r="E20" s="6">
        <v>9265.1333329999998</v>
      </c>
      <c r="F20" s="6">
        <v>231.32762589999999</v>
      </c>
      <c r="G20" s="6">
        <v>-501.62202109999998</v>
      </c>
      <c r="H20" s="6">
        <v>163754.63329999999</v>
      </c>
    </row>
    <row r="21" spans="1:8">
      <c r="A21" s="7">
        <v>39630</v>
      </c>
      <c r="B21" s="6">
        <v>5.9518072289999999</v>
      </c>
      <c r="C21" s="6">
        <v>13.69307231</v>
      </c>
      <c r="D21" s="6">
        <v>-97.68435504</v>
      </c>
      <c r="E21" s="6">
        <v>9238</v>
      </c>
      <c r="F21" s="6">
        <v>234.19585069999999</v>
      </c>
      <c r="G21" s="6">
        <v>-929.4249155</v>
      </c>
      <c r="H21" s="6">
        <v>164963.32260000001</v>
      </c>
    </row>
    <row r="22" spans="1:8">
      <c r="A22" s="7">
        <v>39661</v>
      </c>
      <c r="B22" s="6">
        <v>5.6310679610000003</v>
      </c>
      <c r="C22" s="6">
        <v>13.5406251</v>
      </c>
      <c r="D22" s="6">
        <v>-98.559571910000003</v>
      </c>
      <c r="E22" s="6">
        <v>9284.5483870000007</v>
      </c>
      <c r="F22" s="6">
        <v>235.72123360000001</v>
      </c>
      <c r="G22" s="6">
        <v>-1090.4846230000001</v>
      </c>
      <c r="H22" s="6">
        <v>167510.48389999999</v>
      </c>
    </row>
    <row r="23" spans="1:8">
      <c r="A23" s="7">
        <v>39692</v>
      </c>
      <c r="B23" s="6">
        <v>5.4651162790000001</v>
      </c>
      <c r="C23" s="6">
        <v>13.22660803</v>
      </c>
      <c r="D23" s="6">
        <v>-99.441952400000005</v>
      </c>
      <c r="E23" s="6">
        <v>9333.2666669999999</v>
      </c>
      <c r="F23" s="6">
        <v>236.97031390000001</v>
      </c>
      <c r="G23" s="6">
        <v>-1288.376205</v>
      </c>
      <c r="H23" s="6">
        <v>168454.03330000001</v>
      </c>
    </row>
    <row r="24" spans="1:8">
      <c r="A24" s="7">
        <v>39722</v>
      </c>
      <c r="B24" s="6">
        <v>5.2212389379999999</v>
      </c>
      <c r="C24" s="6">
        <v>12.814247290000001</v>
      </c>
      <c r="D24" s="6">
        <v>-100.3027719</v>
      </c>
      <c r="E24" s="6">
        <v>9413.6774189999996</v>
      </c>
      <c r="F24" s="6">
        <v>240.39122399999999</v>
      </c>
      <c r="G24" s="6">
        <v>-1403.5008539999999</v>
      </c>
      <c r="H24" s="6">
        <v>170587.87100000001</v>
      </c>
    </row>
    <row r="25" spans="1:8">
      <c r="A25" s="7">
        <v>39753</v>
      </c>
      <c r="B25" s="6">
        <v>5.3617021280000001</v>
      </c>
      <c r="C25" s="6">
        <v>12.351687719999999</v>
      </c>
      <c r="D25" s="6">
        <v>-101.1632527</v>
      </c>
      <c r="E25" s="6">
        <v>9414.6333329999998</v>
      </c>
      <c r="F25" s="6">
        <v>247.90217899999999</v>
      </c>
      <c r="G25" s="6">
        <v>-1449.8373059999999</v>
      </c>
      <c r="H25" s="6">
        <v>171163.6</v>
      </c>
    </row>
    <row r="26" spans="1:8">
      <c r="A26" s="7">
        <v>39783</v>
      </c>
      <c r="B26" s="6">
        <v>5.3877551019999999</v>
      </c>
      <c r="C26" s="6">
        <v>11.924919340000001</v>
      </c>
      <c r="D26" s="6">
        <v>-101.8185426</v>
      </c>
      <c r="E26" s="6">
        <v>9431.1935479999993</v>
      </c>
      <c r="F26" s="6">
        <v>252.96399740000001</v>
      </c>
      <c r="G26" s="6">
        <v>-1510.273009</v>
      </c>
      <c r="H26" s="6">
        <v>171476.48389999999</v>
      </c>
    </row>
    <row r="27" spans="1:8">
      <c r="A27" s="7">
        <v>39814</v>
      </c>
      <c r="B27" s="6">
        <v>3.9410526319999999</v>
      </c>
      <c r="C27" s="6">
        <v>11.5620882</v>
      </c>
      <c r="D27" s="6">
        <v>-101.540077</v>
      </c>
      <c r="E27" s="6">
        <v>8925.16129</v>
      </c>
      <c r="F27" s="6">
        <v>253.00757849999999</v>
      </c>
      <c r="G27" s="6">
        <v>-1444.6036819999999</v>
      </c>
      <c r="H27" s="6">
        <v>154525.77420000001</v>
      </c>
    </row>
    <row r="28" spans="1:8">
      <c r="A28" s="7">
        <v>39845</v>
      </c>
      <c r="B28" s="6">
        <v>4.3870967739999998</v>
      </c>
      <c r="C28" s="6">
        <v>11.273822579999999</v>
      </c>
      <c r="D28" s="6">
        <v>-101.0922295</v>
      </c>
      <c r="E28" s="6">
        <v>8957</v>
      </c>
      <c r="F28" s="6">
        <v>247.66339479999999</v>
      </c>
      <c r="G28" s="6">
        <v>-1475.5672850000001</v>
      </c>
      <c r="H28" s="6">
        <v>155534.78570000001</v>
      </c>
    </row>
    <row r="29" spans="1:8">
      <c r="A29" s="7">
        <v>39873</v>
      </c>
      <c r="B29" s="6">
        <v>3.5</v>
      </c>
      <c r="C29" s="6">
        <v>11.006051100000001</v>
      </c>
      <c r="D29" s="6">
        <v>-100.5300163</v>
      </c>
      <c r="E29" s="6">
        <v>8915.3548389999996</v>
      </c>
      <c r="F29" s="6">
        <v>241.19845770000001</v>
      </c>
      <c r="G29" s="6">
        <v>-1539.1323600000001</v>
      </c>
      <c r="H29" s="6">
        <v>156174.74189999999</v>
      </c>
    </row>
    <row r="30" spans="1:8">
      <c r="A30" s="7">
        <v>39904</v>
      </c>
      <c r="B30" s="6">
        <v>3.78</v>
      </c>
      <c r="C30" s="6">
        <v>10.662142469999999</v>
      </c>
      <c r="D30" s="6">
        <v>-99.67890534</v>
      </c>
      <c r="E30" s="6">
        <v>8883.1666669999995</v>
      </c>
      <c r="F30" s="6">
        <v>234.0000565</v>
      </c>
      <c r="G30" s="6">
        <v>-1622.8142809999999</v>
      </c>
      <c r="H30" s="6">
        <v>156810.46669999999</v>
      </c>
    </row>
    <row r="31" spans="1:8">
      <c r="A31" s="7">
        <v>39934</v>
      </c>
      <c r="B31" s="6">
        <v>3.0833333330000001</v>
      </c>
      <c r="C31" s="6">
        <v>10.2583959</v>
      </c>
      <c r="D31" s="6">
        <v>-98.683481819999997</v>
      </c>
      <c r="E31" s="6">
        <v>8815.258065</v>
      </c>
      <c r="F31" s="6">
        <v>227.28755699999999</v>
      </c>
      <c r="G31" s="6">
        <v>-1714.928594</v>
      </c>
      <c r="H31" s="6">
        <v>157766.77420000001</v>
      </c>
    </row>
    <row r="32" spans="1:8">
      <c r="A32" s="7">
        <v>39965</v>
      </c>
      <c r="B32" s="6">
        <v>4.8333333329999997</v>
      </c>
      <c r="C32" s="6">
        <v>9.7432850129999995</v>
      </c>
      <c r="D32" s="6">
        <v>-97.493863300000001</v>
      </c>
      <c r="E32" s="6">
        <v>8744.9</v>
      </c>
      <c r="F32" s="6">
        <v>220.64347789999999</v>
      </c>
      <c r="G32" s="6">
        <v>-1740.5752660000001</v>
      </c>
      <c r="H32" s="6">
        <v>157915.26670000001</v>
      </c>
    </row>
    <row r="33" spans="1:8">
      <c r="A33" s="7">
        <v>39995</v>
      </c>
      <c r="B33" s="6">
        <v>5</v>
      </c>
      <c r="C33" s="6">
        <v>9.1622102400000003</v>
      </c>
      <c r="D33" s="6">
        <v>-96.289257199999994</v>
      </c>
      <c r="E33" s="6">
        <v>8727.3548389999996</v>
      </c>
      <c r="F33" s="6">
        <v>215.72972379999999</v>
      </c>
      <c r="G33" s="6">
        <v>-1698.7648859999999</v>
      </c>
      <c r="H33" s="6">
        <v>158679.25810000001</v>
      </c>
    </row>
    <row r="34" spans="1:8">
      <c r="A34" s="7">
        <v>40026</v>
      </c>
      <c r="B34" s="6">
        <v>4.1290322579999996</v>
      </c>
      <c r="C34" s="6">
        <v>8.526947754</v>
      </c>
      <c r="D34" s="6">
        <v>-94.961995470000005</v>
      </c>
      <c r="E34" s="6">
        <v>8714.3548389999996</v>
      </c>
      <c r="F34" s="6">
        <v>211.20186870000001</v>
      </c>
      <c r="G34" s="6">
        <v>-1623.8438430000001</v>
      </c>
      <c r="H34" s="6">
        <v>159224.70970000001</v>
      </c>
    </row>
    <row r="35" spans="1:8">
      <c r="A35" s="7">
        <v>40057</v>
      </c>
      <c r="B35" s="6">
        <v>2.7096774190000001</v>
      </c>
      <c r="C35" s="6">
        <v>7.9199376539999999</v>
      </c>
      <c r="D35" s="6">
        <v>-93.661311990000002</v>
      </c>
      <c r="E35" s="6">
        <v>8671.6333329999998</v>
      </c>
      <c r="F35" s="6">
        <v>205.5215245</v>
      </c>
      <c r="G35" s="6">
        <v>-1511.393174</v>
      </c>
      <c r="H35" s="6">
        <v>160464</v>
      </c>
    </row>
    <row r="36" spans="1:8">
      <c r="A36" s="7">
        <v>40087</v>
      </c>
      <c r="B36" s="6">
        <v>4.2758620690000004</v>
      </c>
      <c r="C36" s="6">
        <v>7.414941378</v>
      </c>
      <c r="D36" s="6">
        <v>-92.407042529999998</v>
      </c>
      <c r="E36" s="6">
        <v>8659.4838710000004</v>
      </c>
      <c r="F36" s="6">
        <v>199.48505750000001</v>
      </c>
      <c r="G36" s="6">
        <v>-1326.2625230000001</v>
      </c>
      <c r="H36" s="6">
        <v>161049.70970000001</v>
      </c>
    </row>
    <row r="37" spans="1:8">
      <c r="A37" s="7">
        <v>40118</v>
      </c>
      <c r="B37" s="6">
        <v>6</v>
      </c>
      <c r="C37" s="6">
        <v>7.0212698270000002</v>
      </c>
      <c r="D37" s="6">
        <v>-91.042891979999993</v>
      </c>
      <c r="E37" s="6">
        <v>8622.7999999999993</v>
      </c>
      <c r="F37" s="6">
        <v>195.00342850000001</v>
      </c>
      <c r="G37" s="6">
        <v>-1163.656373</v>
      </c>
      <c r="H37" s="6">
        <v>161421.6</v>
      </c>
    </row>
    <row r="38" spans="1:8">
      <c r="A38" s="7">
        <v>40148</v>
      </c>
      <c r="B38" s="6">
        <v>5.5956521739999996</v>
      </c>
      <c r="C38" s="6">
        <v>6.8212979770000004</v>
      </c>
      <c r="D38" s="6">
        <v>-89.567484030000003</v>
      </c>
      <c r="E38" s="6">
        <v>8619.2903229999993</v>
      </c>
      <c r="F38" s="6">
        <v>189.63467610000001</v>
      </c>
      <c r="G38" s="6">
        <v>-1073.801138</v>
      </c>
      <c r="H38" s="6">
        <v>161633.6452</v>
      </c>
    </row>
    <row r="39" spans="1:8">
      <c r="A39" s="7">
        <v>40179</v>
      </c>
      <c r="B39" s="6">
        <v>5.6</v>
      </c>
      <c r="C39" s="6">
        <v>6.8483188860000004</v>
      </c>
      <c r="D39" s="6">
        <v>-87.823313780000007</v>
      </c>
      <c r="E39" s="6">
        <v>8265.4838710000004</v>
      </c>
      <c r="F39" s="6">
        <v>183.1115241</v>
      </c>
      <c r="G39" s="6">
        <v>-982.49371120000001</v>
      </c>
      <c r="H39" s="6">
        <v>152111.3548</v>
      </c>
    </row>
    <row r="40" spans="1:8">
      <c r="A40" s="7">
        <v>40210</v>
      </c>
      <c r="B40" s="6">
        <v>5.3421052629999997</v>
      </c>
      <c r="C40" s="6">
        <v>7.0678958940000003</v>
      </c>
      <c r="D40" s="6">
        <v>-85.975089010000005</v>
      </c>
      <c r="E40" s="6">
        <v>8292.4285710000004</v>
      </c>
      <c r="F40" s="6">
        <v>176.23164700000001</v>
      </c>
      <c r="G40" s="6">
        <v>-967.11435589999996</v>
      </c>
      <c r="H40" s="6">
        <v>152764.53570000001</v>
      </c>
    </row>
    <row r="41" spans="1:8">
      <c r="A41" s="7">
        <v>40238</v>
      </c>
      <c r="B41" s="6">
        <v>4.4545454549999999</v>
      </c>
      <c r="C41" s="6">
        <v>7.3064632290000002</v>
      </c>
      <c r="D41" s="6">
        <v>-84.232658549999996</v>
      </c>
      <c r="E41" s="6">
        <v>8255.0322579999993</v>
      </c>
      <c r="F41" s="6">
        <v>170.11461990000001</v>
      </c>
      <c r="G41" s="6">
        <v>-1004.830139</v>
      </c>
      <c r="H41" s="6">
        <v>153185.03229999999</v>
      </c>
    </row>
    <row r="42" spans="1:8">
      <c r="A42" s="7">
        <v>40269</v>
      </c>
      <c r="B42" s="6">
        <v>4.6666666670000003</v>
      </c>
      <c r="C42" s="6">
        <v>7.6007884380000004</v>
      </c>
      <c r="D42" s="6">
        <v>-82.253799479999998</v>
      </c>
      <c r="E42" s="6">
        <v>8212.8333330000005</v>
      </c>
      <c r="F42" s="6">
        <v>161.3095782</v>
      </c>
      <c r="G42" s="6">
        <v>-1063.300677</v>
      </c>
      <c r="H42" s="6">
        <v>153516.4333</v>
      </c>
    </row>
    <row r="43" spans="1:8">
      <c r="A43" s="7">
        <v>40299</v>
      </c>
      <c r="B43" s="6">
        <v>4.0625</v>
      </c>
      <c r="C43" s="6">
        <v>7.9185938699999996</v>
      </c>
      <c r="D43" s="6">
        <v>-80.413725369999995</v>
      </c>
      <c r="E43" s="6">
        <v>8149.4516130000002</v>
      </c>
      <c r="F43" s="6">
        <v>150.2129065</v>
      </c>
      <c r="G43" s="6">
        <v>-1122.7577349999999</v>
      </c>
      <c r="H43" s="6">
        <v>154150.9032</v>
      </c>
    </row>
    <row r="44" spans="1:8">
      <c r="A44" s="7">
        <v>40330</v>
      </c>
      <c r="B44" s="6">
        <v>4.0540540539999999</v>
      </c>
      <c r="C44" s="6">
        <v>8.2642920479999997</v>
      </c>
      <c r="D44" s="6">
        <v>-78.799918980000001</v>
      </c>
      <c r="E44" s="6">
        <v>8061.0666670000001</v>
      </c>
      <c r="F44" s="6">
        <v>137.7323926</v>
      </c>
      <c r="G44" s="6">
        <v>-1149.6145349999999</v>
      </c>
      <c r="H44" s="6">
        <v>154139.5</v>
      </c>
    </row>
    <row r="45" spans="1:8">
      <c r="A45" s="7">
        <v>40360</v>
      </c>
      <c r="B45" s="6">
        <v>3.9310344829999999</v>
      </c>
      <c r="C45" s="6">
        <v>8.6195429390000005</v>
      </c>
      <c r="D45" s="6">
        <v>-77.612242519999995</v>
      </c>
      <c r="E45" s="6">
        <v>8044.580645</v>
      </c>
      <c r="F45" s="6">
        <v>129.4618346</v>
      </c>
      <c r="G45" s="6">
        <v>-1103.799317</v>
      </c>
      <c r="H45" s="6">
        <v>154807.41940000001</v>
      </c>
    </row>
    <row r="46" spans="1:8">
      <c r="A46" s="7">
        <v>40391</v>
      </c>
      <c r="B46" s="6">
        <v>5.4545454549999999</v>
      </c>
      <c r="C46" s="6">
        <v>8.9823358530000004</v>
      </c>
      <c r="D46" s="6">
        <v>-76.836743580000004</v>
      </c>
      <c r="E46" s="6">
        <v>8016.83871</v>
      </c>
      <c r="F46" s="6">
        <v>125.4067905</v>
      </c>
      <c r="G46" s="6">
        <v>-1062.5863380000001</v>
      </c>
      <c r="H46" s="6">
        <v>155149.9032</v>
      </c>
    </row>
    <row r="47" spans="1:8">
      <c r="A47" s="7">
        <v>40422</v>
      </c>
      <c r="B47" s="6">
        <v>5.3624999999999998</v>
      </c>
      <c r="C47" s="6">
        <v>9.3307053199999999</v>
      </c>
      <c r="D47" s="6">
        <v>-76.504565929999998</v>
      </c>
      <c r="E47" s="6">
        <v>8070.4</v>
      </c>
      <c r="F47" s="6">
        <v>125.2885081</v>
      </c>
      <c r="G47" s="6">
        <v>-966.52231700000004</v>
      </c>
      <c r="H47" s="6">
        <v>155722.0667</v>
      </c>
    </row>
    <row r="48" spans="1:8">
      <c r="A48" s="7">
        <v>40452</v>
      </c>
      <c r="B48" s="6">
        <v>5.8421052629999997</v>
      </c>
      <c r="C48" s="6">
        <v>9.6765210909999997</v>
      </c>
      <c r="D48" s="6">
        <v>-76.548847370000004</v>
      </c>
      <c r="E48" s="6">
        <v>8103.741935</v>
      </c>
      <c r="F48" s="6">
        <v>126.92612459999999</v>
      </c>
      <c r="G48" s="6">
        <v>-848.67482199999995</v>
      </c>
      <c r="H48" s="6">
        <v>155851.22579999999</v>
      </c>
    </row>
    <row r="49" spans="1:8">
      <c r="A49" s="7">
        <v>40483</v>
      </c>
      <c r="B49" s="6">
        <v>5.1150000000000002</v>
      </c>
      <c r="C49" s="6">
        <v>10.080719520000001</v>
      </c>
      <c r="D49" s="6">
        <v>-76.639974890000005</v>
      </c>
      <c r="E49" s="6">
        <v>8097.5</v>
      </c>
      <c r="F49" s="6">
        <v>133.06759640000001</v>
      </c>
      <c r="G49" s="6">
        <v>-739.48699790000001</v>
      </c>
      <c r="H49" s="6">
        <v>155850.6</v>
      </c>
    </row>
    <row r="50" spans="1:8">
      <c r="A50" s="7">
        <v>40513</v>
      </c>
      <c r="B50" s="6">
        <v>6</v>
      </c>
      <c r="C50" s="6">
        <v>10.526910989999999</v>
      </c>
      <c r="D50" s="6">
        <v>-76.481505830000003</v>
      </c>
      <c r="E50" s="6">
        <v>8093.7096769999998</v>
      </c>
      <c r="F50" s="6">
        <v>148.40104070000001</v>
      </c>
      <c r="G50" s="6">
        <v>-703.79289949999998</v>
      </c>
      <c r="H50" s="6">
        <v>155987.74189999999</v>
      </c>
    </row>
    <row r="51" spans="1:8">
      <c r="A51" s="7">
        <v>40544</v>
      </c>
      <c r="B51" s="6">
        <v>6.1764705879999999</v>
      </c>
      <c r="C51" s="6">
        <v>11.016912919999999</v>
      </c>
      <c r="D51" s="6">
        <v>-75.814904650000003</v>
      </c>
      <c r="E51" s="6">
        <v>8009.1935480000002</v>
      </c>
      <c r="F51" s="6">
        <v>171.73121320000001</v>
      </c>
      <c r="G51" s="6">
        <v>-700.14371110000002</v>
      </c>
      <c r="H51" s="6">
        <v>149574.03229999999</v>
      </c>
    </row>
    <row r="52" spans="1:8">
      <c r="A52" s="7">
        <v>40575</v>
      </c>
      <c r="B52" s="6">
        <v>5</v>
      </c>
      <c r="C52" s="6">
        <v>11.47373189</v>
      </c>
      <c r="D52" s="6">
        <v>-74.755377679999995</v>
      </c>
      <c r="E52" s="6">
        <v>8094.9642860000004</v>
      </c>
      <c r="F52" s="6">
        <v>200.19184060000001</v>
      </c>
      <c r="G52" s="6">
        <v>-788.45874760000004</v>
      </c>
      <c r="H52" s="6">
        <v>150896.85709999999</v>
      </c>
    </row>
    <row r="53" spans="1:8">
      <c r="A53" s="7">
        <v>40603</v>
      </c>
      <c r="B53" s="6">
        <v>5</v>
      </c>
      <c r="C53" s="6">
        <v>11.8043867</v>
      </c>
      <c r="D53" s="6">
        <v>-73.402184399999996</v>
      </c>
      <c r="E53" s="6">
        <v>8067.8709680000002</v>
      </c>
      <c r="F53" s="6">
        <v>226.26486149999999</v>
      </c>
      <c r="G53" s="6">
        <v>-926.26965240000004</v>
      </c>
      <c r="H53" s="6">
        <v>151402.5484</v>
      </c>
    </row>
    <row r="54" spans="1:8">
      <c r="A54" s="7">
        <v>40634</v>
      </c>
      <c r="B54" s="6">
        <v>5.8</v>
      </c>
      <c r="C54" s="6">
        <v>12.0991172</v>
      </c>
      <c r="D54" s="6">
        <v>-71.42103942</v>
      </c>
      <c r="E54" s="6">
        <v>8109.4666669999997</v>
      </c>
      <c r="F54" s="6">
        <v>251.85136890000001</v>
      </c>
      <c r="G54" s="6">
        <v>-1104.6339599999999</v>
      </c>
      <c r="H54" s="6">
        <v>151578.13329999999</v>
      </c>
    </row>
    <row r="55" spans="1:8">
      <c r="A55" s="7">
        <v>40664</v>
      </c>
      <c r="B55" s="6">
        <v>6</v>
      </c>
      <c r="C55" s="6">
        <v>12.318900490000001</v>
      </c>
      <c r="D55" s="6">
        <v>-69.15760066</v>
      </c>
      <c r="E55" s="6">
        <v>8034.9354839999996</v>
      </c>
      <c r="F55" s="6">
        <v>269.14185809999998</v>
      </c>
      <c r="G55" s="6">
        <v>-1267.52412</v>
      </c>
      <c r="H55" s="6">
        <v>151505.96770000001</v>
      </c>
    </row>
    <row r="56" spans="1:8">
      <c r="A56" s="7">
        <v>40695</v>
      </c>
      <c r="B56" s="6">
        <v>8.5</v>
      </c>
      <c r="C56" s="6">
        <v>12.497954460000001</v>
      </c>
      <c r="D56" s="6">
        <v>-66.487974769999994</v>
      </c>
      <c r="E56" s="6">
        <v>8015.4</v>
      </c>
      <c r="F56" s="6">
        <v>279.94247660000002</v>
      </c>
      <c r="G56" s="6">
        <v>-1382.2932490000001</v>
      </c>
      <c r="H56" s="6">
        <v>159099.73329999999</v>
      </c>
    </row>
    <row r="57" spans="1:8">
      <c r="A57" s="7">
        <v>40725</v>
      </c>
      <c r="B57" s="6">
        <v>8.4</v>
      </c>
      <c r="C57" s="6">
        <v>12.640057000000001</v>
      </c>
      <c r="D57" s="6">
        <v>-63.91263404</v>
      </c>
      <c r="E57" s="6">
        <v>8081</v>
      </c>
      <c r="F57" s="6">
        <v>281.20593489999999</v>
      </c>
      <c r="G57" s="6">
        <v>-1434.4949160000001</v>
      </c>
      <c r="H57" s="6">
        <v>160900.4516</v>
      </c>
    </row>
    <row r="58" spans="1:8">
      <c r="A58" s="7">
        <v>40756</v>
      </c>
      <c r="B58" s="6">
        <v>8</v>
      </c>
      <c r="C58" s="6">
        <v>12.77014784</v>
      </c>
      <c r="D58" s="6">
        <v>-61.778156469999999</v>
      </c>
      <c r="E58" s="6">
        <v>8142.16129</v>
      </c>
      <c r="F58" s="6">
        <v>277.60022889999999</v>
      </c>
      <c r="G58" s="6">
        <v>-1428.8706279999999</v>
      </c>
      <c r="H58" s="6">
        <v>163674.61290000001</v>
      </c>
    </row>
    <row r="59" spans="1:8">
      <c r="A59" s="7">
        <v>40787</v>
      </c>
      <c r="B59" s="6">
        <v>8</v>
      </c>
      <c r="C59" s="6">
        <v>12.91300575</v>
      </c>
      <c r="D59" s="6">
        <v>-60.748516809999998</v>
      </c>
      <c r="E59" s="6">
        <v>8224.4666670000006</v>
      </c>
      <c r="F59" s="6">
        <v>269.11831810000001</v>
      </c>
      <c r="G59" s="6">
        <v>-1451.364896</v>
      </c>
      <c r="H59" s="6">
        <v>165304.1</v>
      </c>
    </row>
    <row r="60" spans="1:8">
      <c r="A60" s="7">
        <v>40817</v>
      </c>
      <c r="B60" s="6">
        <v>8.5</v>
      </c>
      <c r="C60" s="6">
        <v>13.124573639999999</v>
      </c>
      <c r="D60" s="6">
        <v>-61.386660429999999</v>
      </c>
      <c r="E60" s="6">
        <v>8225.9354839999996</v>
      </c>
      <c r="F60" s="6">
        <v>260.09419969999999</v>
      </c>
      <c r="G60" s="6">
        <v>-1306.4514569999999</v>
      </c>
      <c r="H60" s="6">
        <v>166957.03229999999</v>
      </c>
    </row>
    <row r="61" spans="1:8">
      <c r="A61" s="7">
        <v>40848</v>
      </c>
      <c r="B61" s="6">
        <v>9.25</v>
      </c>
      <c r="C61" s="6">
        <v>13.51217827</v>
      </c>
      <c r="D61" s="6">
        <v>-64.845989720000006</v>
      </c>
      <c r="E61" s="6">
        <v>8208.5666669999991</v>
      </c>
      <c r="F61" s="6">
        <v>250.95165270000001</v>
      </c>
      <c r="G61" s="6">
        <v>-1232.5099319999999</v>
      </c>
      <c r="H61" s="6">
        <v>166979.76670000001</v>
      </c>
    </row>
    <row r="62" spans="1:8">
      <c r="A62" s="7">
        <v>40878</v>
      </c>
      <c r="B62" s="6">
        <v>11.2</v>
      </c>
      <c r="C62" s="6">
        <v>14.19195313</v>
      </c>
      <c r="D62" s="6">
        <v>-72.288466499999998</v>
      </c>
      <c r="E62" s="6">
        <v>8273.1935479999993</v>
      </c>
      <c r="F62" s="6">
        <v>243.44567040000001</v>
      </c>
      <c r="G62" s="6">
        <v>-1173.5121200000001</v>
      </c>
      <c r="H62" s="6">
        <v>166999</v>
      </c>
    </row>
    <row r="63" spans="1:8">
      <c r="A63" s="7">
        <v>40909</v>
      </c>
      <c r="B63" s="6">
        <v>10.25</v>
      </c>
      <c r="C63" s="6">
        <v>15.24588348</v>
      </c>
      <c r="D63" s="6">
        <v>-85.487217580000006</v>
      </c>
      <c r="E63" s="6">
        <v>8057.741935</v>
      </c>
      <c r="F63" s="6">
        <v>237.6169529</v>
      </c>
      <c r="G63" s="6">
        <v>-1169.3686130000001</v>
      </c>
      <c r="H63" s="6">
        <v>148776.38709999999</v>
      </c>
    </row>
    <row r="64" spans="1:8">
      <c r="A64" s="7">
        <v>40940</v>
      </c>
      <c r="B64" s="6">
        <v>12</v>
      </c>
      <c r="C64" s="6">
        <v>16.633260060000001</v>
      </c>
      <c r="D64" s="6">
        <v>-103.93908020000001</v>
      </c>
      <c r="E64" s="6">
        <v>8217.0689660000007</v>
      </c>
      <c r="F64" s="6">
        <v>240.71824710000001</v>
      </c>
      <c r="G64" s="6">
        <v>-1218.0577820000001</v>
      </c>
      <c r="H64" s="6">
        <v>150044.34479999999</v>
      </c>
    </row>
    <row r="65" spans="1:8">
      <c r="A65" s="7">
        <v>40969</v>
      </c>
      <c r="B65" s="6">
        <v>9</v>
      </c>
      <c r="C65" s="6">
        <v>18.09107573</v>
      </c>
      <c r="D65" s="6">
        <v>-126.09460180000001</v>
      </c>
      <c r="E65" s="6">
        <v>8320.3548389999996</v>
      </c>
      <c r="F65" s="6">
        <v>254.5632434</v>
      </c>
      <c r="G65" s="6">
        <v>-1284.9786999999999</v>
      </c>
      <c r="H65" s="6">
        <v>150884.87100000001</v>
      </c>
    </row>
    <row r="66" spans="1:8">
      <c r="A66" s="7">
        <v>41000</v>
      </c>
      <c r="B66" s="6">
        <v>11</v>
      </c>
      <c r="C66" s="6">
        <v>19.639283979999998</v>
      </c>
      <c r="D66" s="6">
        <v>-154.60734629999999</v>
      </c>
      <c r="E66" s="6">
        <v>8404.8666670000002</v>
      </c>
      <c r="F66" s="6">
        <v>281.74729289999999</v>
      </c>
      <c r="G66" s="6">
        <v>-1316.2269180000001</v>
      </c>
      <c r="H66" s="6">
        <v>154705.5</v>
      </c>
    </row>
    <row r="67" spans="1:8">
      <c r="A67" s="7">
        <v>41030</v>
      </c>
      <c r="B67" s="6">
        <v>15.25</v>
      </c>
      <c r="C67" s="6">
        <v>21.045406809999999</v>
      </c>
      <c r="D67" s="6">
        <v>-185.80878300000001</v>
      </c>
      <c r="E67" s="6">
        <v>8393.3225810000004</v>
      </c>
      <c r="F67" s="6">
        <v>310.36034799999999</v>
      </c>
      <c r="G67" s="6">
        <v>-1279.2457629999999</v>
      </c>
      <c r="H67" s="6">
        <v>154974.16130000001</v>
      </c>
    </row>
    <row r="68" spans="1:8">
      <c r="A68" s="7">
        <v>41061</v>
      </c>
      <c r="B68" s="6">
        <v>17.8</v>
      </c>
      <c r="C68" s="6">
        <v>22.44139234</v>
      </c>
      <c r="D68" s="6">
        <v>-222.4050402</v>
      </c>
      <c r="E68" s="6">
        <v>8582.4</v>
      </c>
      <c r="F68" s="6">
        <v>340.8761652</v>
      </c>
      <c r="G68" s="6">
        <v>-1187.191153</v>
      </c>
      <c r="H68" s="6">
        <v>167677.26670000001</v>
      </c>
    </row>
    <row r="69" spans="1:8">
      <c r="A69" s="7">
        <v>41091</v>
      </c>
      <c r="B69" s="6">
        <v>14.5</v>
      </c>
      <c r="C69" s="6">
        <v>23.83996299</v>
      </c>
      <c r="D69" s="6">
        <v>-277.20533599999999</v>
      </c>
      <c r="E69" s="6">
        <v>8986.0322579999993</v>
      </c>
      <c r="F69" s="6">
        <v>368.7561953</v>
      </c>
      <c r="G69" s="6">
        <v>-1053.353116</v>
      </c>
      <c r="H69" s="6">
        <v>174411.83869999999</v>
      </c>
    </row>
    <row r="70" spans="1:8">
      <c r="A70" s="7">
        <v>41122</v>
      </c>
      <c r="B70" s="6">
        <v>14.2</v>
      </c>
      <c r="C70" s="6">
        <v>25.426414260000001</v>
      </c>
      <c r="D70" s="6">
        <v>-332.50628310000002</v>
      </c>
      <c r="E70" s="6">
        <v>9432.1290320000007</v>
      </c>
      <c r="F70" s="6">
        <v>398.13589459999997</v>
      </c>
      <c r="G70" s="6">
        <v>-953.66247350000003</v>
      </c>
      <c r="H70" s="6">
        <v>184376.32260000001</v>
      </c>
    </row>
    <row r="71" spans="1:8">
      <c r="A71" s="7">
        <v>41153</v>
      </c>
      <c r="B71" s="6">
        <v>14</v>
      </c>
      <c r="C71" s="6">
        <v>27.525842189999999</v>
      </c>
      <c r="D71" s="6">
        <v>-385.85787829999998</v>
      </c>
      <c r="E71" s="6">
        <v>10369.133330000001</v>
      </c>
      <c r="F71" s="6">
        <v>429.66258470000002</v>
      </c>
      <c r="G71" s="6">
        <v>-892.18888860000004</v>
      </c>
      <c r="H71" s="6">
        <v>194909.86670000001</v>
      </c>
    </row>
    <row r="72" spans="1:8">
      <c r="A72" s="7">
        <v>41183</v>
      </c>
      <c r="B72" s="6">
        <v>19.25</v>
      </c>
      <c r="C72" s="6">
        <v>30.40408923</v>
      </c>
      <c r="D72" s="6">
        <v>-436.01665530000002</v>
      </c>
      <c r="E72" s="6">
        <v>10579.64516</v>
      </c>
      <c r="F72" s="6">
        <v>461.72300689999997</v>
      </c>
      <c r="G72" s="6">
        <v>-907.63152330000003</v>
      </c>
      <c r="H72" s="6">
        <v>195626.51610000001</v>
      </c>
    </row>
    <row r="73" spans="1:8">
      <c r="A73" s="7">
        <v>41214</v>
      </c>
      <c r="B73" s="6">
        <v>22.4</v>
      </c>
      <c r="C73" s="6">
        <v>34.373134890000003</v>
      </c>
      <c r="D73" s="6">
        <v>-486.90940519999998</v>
      </c>
      <c r="E73" s="6">
        <v>11310.366669999999</v>
      </c>
      <c r="F73" s="6">
        <v>503.00676759999999</v>
      </c>
      <c r="G73" s="6">
        <v>-1026.3946579999999</v>
      </c>
      <c r="H73" s="6">
        <v>201779.6</v>
      </c>
    </row>
    <row r="74" spans="1:8">
      <c r="A74" s="7">
        <v>41244</v>
      </c>
      <c r="B74" s="6">
        <v>23.5</v>
      </c>
      <c r="C74" s="6">
        <v>38.99857772</v>
      </c>
      <c r="D74" s="6">
        <v>-535.70462840000005</v>
      </c>
      <c r="E74" s="6">
        <v>12373.87097</v>
      </c>
      <c r="F74" s="6">
        <v>577.68098699999996</v>
      </c>
      <c r="G74" s="6">
        <v>-1011.178124</v>
      </c>
      <c r="H74" s="6">
        <v>211936.80650000001</v>
      </c>
    </row>
    <row r="75" spans="1:8">
      <c r="A75" s="7">
        <v>41275</v>
      </c>
      <c r="B75" s="6">
        <v>24.75</v>
      </c>
      <c r="C75" s="6">
        <v>44.304717240000002</v>
      </c>
      <c r="D75" s="6">
        <v>-586.03502690000005</v>
      </c>
      <c r="E75" s="6">
        <v>10187.35484</v>
      </c>
      <c r="F75" s="6">
        <v>691.38067320000005</v>
      </c>
      <c r="G75" s="6">
        <v>-1606.0468330000001</v>
      </c>
      <c r="H75" s="6">
        <v>203631</v>
      </c>
    </row>
    <row r="76" spans="1:8">
      <c r="A76" s="7">
        <v>41306</v>
      </c>
      <c r="B76" s="6">
        <v>22.75</v>
      </c>
      <c r="C76" s="6">
        <v>49.889075720000001</v>
      </c>
      <c r="D76" s="6">
        <v>-636.57910660000005</v>
      </c>
      <c r="E76" s="6">
        <v>10869.03571</v>
      </c>
      <c r="F76" s="6">
        <v>835.47925450000002</v>
      </c>
      <c r="G76" s="6">
        <v>-2097.632834</v>
      </c>
      <c r="H76" s="6">
        <v>222745.42860000001</v>
      </c>
    </row>
    <row r="77" spans="1:8">
      <c r="A77" s="7">
        <v>41334</v>
      </c>
      <c r="B77" s="6">
        <v>21.8</v>
      </c>
      <c r="C77" s="6">
        <v>54.952796360000001</v>
      </c>
      <c r="D77" s="6">
        <v>-682.61158320000004</v>
      </c>
      <c r="E77" s="6">
        <v>12046.54839</v>
      </c>
      <c r="F77" s="6">
        <v>975.77353240000002</v>
      </c>
      <c r="G77" s="6">
        <v>-2620.233635</v>
      </c>
      <c r="H77" s="6">
        <v>233982</v>
      </c>
    </row>
    <row r="78" spans="1:8">
      <c r="A78" s="7">
        <v>41365</v>
      </c>
      <c r="B78" s="6">
        <v>22.5</v>
      </c>
      <c r="C78" s="6">
        <v>60.413175010000003</v>
      </c>
      <c r="D78" s="6">
        <v>-734.17209639999999</v>
      </c>
      <c r="E78" s="6">
        <v>12686.866669999999</v>
      </c>
      <c r="F78" s="6">
        <v>1144.5822089999999</v>
      </c>
      <c r="G78" s="6">
        <v>-3242.6224769999999</v>
      </c>
      <c r="H78" s="6">
        <v>271674.56670000002</v>
      </c>
    </row>
    <row r="79" spans="1:8">
      <c r="A79" s="7">
        <v>41395</v>
      </c>
      <c r="B79" s="6">
        <v>24.4</v>
      </c>
      <c r="C79" s="6">
        <v>65.905017729999997</v>
      </c>
      <c r="D79" s="6">
        <v>-784.80266319999998</v>
      </c>
      <c r="E79" s="6">
        <v>12947.41935</v>
      </c>
      <c r="F79" s="6">
        <v>1325.642355</v>
      </c>
      <c r="G79" s="6">
        <v>-3740.1283060000001</v>
      </c>
      <c r="H79" s="6">
        <v>285887.48389999999</v>
      </c>
    </row>
    <row r="80" spans="1:8">
      <c r="A80" s="7">
        <v>41426</v>
      </c>
      <c r="B80" s="6">
        <v>26.25</v>
      </c>
      <c r="C80" s="6">
        <v>72.080801840000007</v>
      </c>
      <c r="D80" s="6">
        <v>-837.98379950000003</v>
      </c>
      <c r="E80" s="6">
        <v>16004.5</v>
      </c>
      <c r="F80" s="6">
        <v>1552.2036539999999</v>
      </c>
      <c r="G80" s="6">
        <v>-4725.0344699999996</v>
      </c>
      <c r="H80" s="6">
        <v>324883.8333</v>
      </c>
    </row>
    <row r="81" spans="1:8">
      <c r="A81" s="7">
        <v>41456</v>
      </c>
      <c r="B81" s="6">
        <v>24.25</v>
      </c>
      <c r="C81" s="6">
        <v>78.494688510000003</v>
      </c>
      <c r="D81" s="6">
        <v>-890.35755510000001</v>
      </c>
      <c r="E81" s="6">
        <v>18986.41935</v>
      </c>
      <c r="F81" s="6">
        <v>1793.6473209999999</v>
      </c>
      <c r="G81" s="6">
        <v>-6108.6081670000003</v>
      </c>
      <c r="H81" s="6">
        <v>463087.70970000001</v>
      </c>
    </row>
    <row r="82" spans="1:8">
      <c r="A82" s="7">
        <v>41487</v>
      </c>
      <c r="B82" s="6">
        <v>23.6</v>
      </c>
      <c r="C82" s="6">
        <v>85.439460319999995</v>
      </c>
      <c r="D82" s="6">
        <v>-945.47598359999995</v>
      </c>
      <c r="E82" s="6">
        <v>21770.64516</v>
      </c>
      <c r="F82" s="6">
        <v>2038.346483</v>
      </c>
      <c r="G82" s="6">
        <v>-7781.1509900000001</v>
      </c>
      <c r="H82" s="6">
        <v>511722.54840000003</v>
      </c>
    </row>
    <row r="83" spans="1:8">
      <c r="A83" s="7">
        <v>41518</v>
      </c>
      <c r="B83" s="6">
        <v>22.25</v>
      </c>
      <c r="C83" s="6">
        <v>92.598545299999998</v>
      </c>
      <c r="D83" s="6">
        <v>-1001.592656</v>
      </c>
      <c r="E83" s="6">
        <v>24003.733329999999</v>
      </c>
      <c r="F83" s="6">
        <v>2286.9167069999999</v>
      </c>
      <c r="G83" s="6">
        <v>-9552.3341220000002</v>
      </c>
      <c r="H83" s="6">
        <v>546642.13329999999</v>
      </c>
    </row>
    <row r="84" spans="1:8">
      <c r="A84" s="7">
        <v>41548</v>
      </c>
      <c r="B84" s="6">
        <v>21.5</v>
      </c>
      <c r="C84" s="6">
        <v>99.642462910000006</v>
      </c>
      <c r="D84" s="6">
        <v>-1056.767345</v>
      </c>
      <c r="E84" s="6">
        <v>20542.70968</v>
      </c>
      <c r="F84" s="6">
        <v>2474.193491</v>
      </c>
      <c r="G84" s="6">
        <v>-11312.9264</v>
      </c>
      <c r="H84" s="6">
        <v>546389.51610000001</v>
      </c>
    </row>
    <row r="85" spans="1:8">
      <c r="A85" s="7">
        <v>41579</v>
      </c>
      <c r="B85" s="6">
        <v>22.8</v>
      </c>
      <c r="C85" s="6">
        <v>106.9727426</v>
      </c>
      <c r="D85" s="6">
        <v>-1114.5835420000001</v>
      </c>
      <c r="E85" s="6">
        <v>23126.266670000001</v>
      </c>
      <c r="F85" s="6">
        <v>2634.331514</v>
      </c>
      <c r="G85" s="6">
        <v>-13161.182419999999</v>
      </c>
      <c r="H85" s="6">
        <v>593538.76670000004</v>
      </c>
    </row>
    <row r="86" spans="1:8">
      <c r="A86" s="7">
        <v>41609</v>
      </c>
      <c r="B86" s="6">
        <v>22.75</v>
      </c>
      <c r="C86" s="6">
        <v>114.0792251</v>
      </c>
      <c r="D86" s="6">
        <v>-1171.224737</v>
      </c>
      <c r="E86" s="6">
        <v>24241.51613</v>
      </c>
      <c r="F86" s="6">
        <v>2779.5527849999999</v>
      </c>
      <c r="G86" s="6">
        <v>-14969.4223</v>
      </c>
      <c r="H86" s="6">
        <v>675636.16130000004</v>
      </c>
    </row>
    <row r="87" spans="1:8">
      <c r="A87" s="7">
        <v>41640</v>
      </c>
      <c r="B87" s="6">
        <v>22.2</v>
      </c>
      <c r="C87" s="6">
        <v>121.4168416</v>
      </c>
      <c r="D87" s="6">
        <v>-1230.382112</v>
      </c>
      <c r="E87" s="6">
        <v>19276.09677</v>
      </c>
      <c r="F87" s="6">
        <v>2926.0273430000002</v>
      </c>
      <c r="G87" s="6">
        <v>-16854.8789</v>
      </c>
      <c r="H87" s="6">
        <v>695451.51610000001</v>
      </c>
    </row>
    <row r="88" spans="1:8">
      <c r="A88" s="7">
        <v>41671</v>
      </c>
      <c r="B88" s="6">
        <v>23.5</v>
      </c>
      <c r="C88" s="6">
        <v>128.73665130000001</v>
      </c>
      <c r="D88" s="6">
        <v>-1290.098156</v>
      </c>
      <c r="E88" s="6">
        <v>21329.21429</v>
      </c>
      <c r="F88" s="6">
        <v>3070.596372</v>
      </c>
      <c r="G88" s="6">
        <v>-18758.063730000002</v>
      </c>
      <c r="H88" s="6">
        <v>724838.60710000002</v>
      </c>
    </row>
    <row r="89" spans="1:8">
      <c r="A89" s="7">
        <v>41699</v>
      </c>
      <c r="B89" s="6">
        <v>24</v>
      </c>
      <c r="C89" s="6">
        <v>135.33040500000001</v>
      </c>
      <c r="D89" s="6">
        <v>-1344.4545029999999</v>
      </c>
      <c r="E89" s="6">
        <v>23919.16129</v>
      </c>
      <c r="F89" s="6">
        <v>3197.7173090000001</v>
      </c>
      <c r="G89" s="6">
        <v>-20495.18679</v>
      </c>
      <c r="H89" s="6">
        <v>803043.93550000002</v>
      </c>
    </row>
    <row r="90" spans="1:8">
      <c r="A90" s="7">
        <v>41730</v>
      </c>
      <c r="B90" s="6">
        <v>22.5</v>
      </c>
      <c r="C90" s="6">
        <v>142.63057610000001</v>
      </c>
      <c r="D90" s="6">
        <v>-1405.039448</v>
      </c>
      <c r="E90" s="6">
        <v>24859.5</v>
      </c>
      <c r="F90" s="6">
        <v>3334.5426480000001</v>
      </c>
      <c r="G90" s="6">
        <v>-22444.19025</v>
      </c>
      <c r="H90" s="6">
        <v>888849.2</v>
      </c>
    </row>
    <row r="91" spans="1:8">
      <c r="A91" s="7">
        <v>41760</v>
      </c>
      <c r="B91" s="6">
        <v>21.2</v>
      </c>
      <c r="C91" s="6">
        <v>149.72526980000001</v>
      </c>
      <c r="D91" s="6">
        <v>-1464.0246299999999</v>
      </c>
      <c r="E91" s="6">
        <v>27594.54839</v>
      </c>
      <c r="F91" s="6">
        <v>3463.9186580000001</v>
      </c>
      <c r="G91" s="6">
        <v>-24363.650689999999</v>
      </c>
      <c r="H91" s="6">
        <v>947303.06449999998</v>
      </c>
    </row>
    <row r="92" spans="1:8">
      <c r="A92" s="7">
        <v>41791</v>
      </c>
      <c r="B92" s="6">
        <v>25.5</v>
      </c>
      <c r="C92" s="6">
        <v>157.09258199999999</v>
      </c>
      <c r="D92" s="6">
        <v>-1525.2975409999999</v>
      </c>
      <c r="E92" s="6">
        <v>28868.966670000002</v>
      </c>
      <c r="F92" s="6">
        <v>3592.516318</v>
      </c>
      <c r="G92" s="6">
        <v>-26389.732029999999</v>
      </c>
      <c r="H92" s="6">
        <v>1056675.7</v>
      </c>
    </row>
    <row r="93" spans="1:8">
      <c r="A93" s="7">
        <v>41821</v>
      </c>
      <c r="B93" s="6">
        <v>29.25</v>
      </c>
      <c r="C93" s="6">
        <v>164.2550846</v>
      </c>
      <c r="D93" s="6">
        <v>-1584.8678339999999</v>
      </c>
      <c r="E93" s="6">
        <v>30766.306629999999</v>
      </c>
      <c r="F93" s="6">
        <v>3711.0842050000001</v>
      </c>
      <c r="G93" s="6">
        <v>-28398.376530000001</v>
      </c>
      <c r="H93" s="6">
        <v>1272950.818</v>
      </c>
    </row>
    <row r="94" spans="1:8">
      <c r="A94" s="7">
        <v>41852</v>
      </c>
      <c r="B94" s="6">
        <v>28.6</v>
      </c>
      <c r="C94" s="6">
        <v>171.68834340000001</v>
      </c>
      <c r="D94" s="6">
        <v>-1646.6725309999999</v>
      </c>
      <c r="E94" s="6">
        <v>33497.686849999998</v>
      </c>
      <c r="F94" s="6">
        <v>3828.0429949999998</v>
      </c>
      <c r="G94" s="6">
        <v>-30525.61752</v>
      </c>
      <c r="H94" s="6">
        <v>1340040.297</v>
      </c>
    </row>
    <row r="95" spans="1:8">
      <c r="A95" s="7">
        <v>41883</v>
      </c>
      <c r="B95" s="6">
        <v>27.75</v>
      </c>
      <c r="C95" s="6">
        <v>179.15235749999999</v>
      </c>
      <c r="D95" s="6">
        <v>-1708.699284</v>
      </c>
      <c r="E95" s="6">
        <v>37029.194020000003</v>
      </c>
      <c r="F95" s="6">
        <v>3940.0681100000002</v>
      </c>
      <c r="G95" s="6">
        <v>-32701.882539999999</v>
      </c>
      <c r="H95" s="6">
        <v>1422585.4069999999</v>
      </c>
    </row>
    <row r="96" spans="1:8">
      <c r="A96" s="7">
        <v>41913</v>
      </c>
      <c r="B96" s="6">
        <v>29.6</v>
      </c>
      <c r="C96" s="6">
        <v>186.4033178</v>
      </c>
      <c r="D96" s="6">
        <v>-1768.9107779999999</v>
      </c>
      <c r="E96" s="6">
        <v>40591.418140000002</v>
      </c>
      <c r="F96" s="6">
        <v>4044.36481</v>
      </c>
      <c r="G96" s="6">
        <v>-34850.593330000003</v>
      </c>
      <c r="H96" s="6">
        <v>1503403.6470000001</v>
      </c>
    </row>
    <row r="97" spans="1:8">
      <c r="A97" s="7">
        <v>41944</v>
      </c>
      <c r="B97" s="6">
        <v>29.5</v>
      </c>
      <c r="C97" s="6">
        <v>193.9231096</v>
      </c>
      <c r="D97" s="6">
        <v>-1831.2975859999999</v>
      </c>
      <c r="E97" s="6">
        <v>44141.486839999998</v>
      </c>
      <c r="F97" s="6">
        <v>4148.3985830000001</v>
      </c>
      <c r="G97" s="6">
        <v>-37111.235209999999</v>
      </c>
      <c r="H97" s="6">
        <v>1581410.473</v>
      </c>
    </row>
    <row r="98" spans="1:8">
      <c r="A98" s="7">
        <v>41974</v>
      </c>
      <c r="B98" s="6"/>
      <c r="C98" s="6">
        <v>201.22521800000001</v>
      </c>
      <c r="D98" s="6">
        <v>-1891.814877</v>
      </c>
      <c r="E98" s="6">
        <v>48205.938419999999</v>
      </c>
      <c r="F98" s="6">
        <v>4245.876448</v>
      </c>
      <c r="G98" s="6">
        <v>-39334.711539999997</v>
      </c>
      <c r="H98" s="6">
        <v>1667753.7039999999</v>
      </c>
    </row>
    <row r="99" spans="1:8" s="10" customFormat="1">
      <c r="A99" s="7">
        <v>42005</v>
      </c>
      <c r="B99" s="8"/>
      <c r="C99" s="6">
        <v>208.795096</v>
      </c>
      <c r="D99" s="6">
        <v>-1954.478791</v>
      </c>
      <c r="E99" s="6">
        <v>52410.914960000002</v>
      </c>
      <c r="F99" s="6">
        <v>4343.6720059999998</v>
      </c>
      <c r="G99" s="6">
        <v>-41666.194730000003</v>
      </c>
      <c r="H99" s="6">
        <v>1754225.8330000001</v>
      </c>
    </row>
  </sheetData>
  <mergeCells count="2">
    <mergeCell ref="C1:E1"/>
    <mergeCell ref="F1:H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L295"/>
  <sheetViews>
    <sheetView workbookViewId="0">
      <selection activeCell="A24" sqref="A24"/>
    </sheetView>
  </sheetViews>
  <sheetFormatPr baseColWidth="10" defaultColWidth="8.83203125" defaultRowHeight="14" x14ac:dyDescent="0"/>
  <cols>
    <col min="1" max="1" width="17.1640625" customWidth="1"/>
    <col min="2" max="2" width="21.5" customWidth="1"/>
    <col min="4" max="4" width="18.33203125" customWidth="1"/>
    <col min="8" max="8" width="17.83203125" customWidth="1"/>
    <col min="9" max="9" width="5.1640625" customWidth="1"/>
    <col min="10" max="146" width="4" customWidth="1"/>
    <col min="147" max="147" width="6.6640625" customWidth="1"/>
    <col min="148" max="148" width="10.1640625" bestFit="1" customWidth="1"/>
  </cols>
  <sheetData>
    <row r="1" spans="1:9">
      <c r="A1" s="2" t="s">
        <v>397</v>
      </c>
      <c r="B1" s="2" t="s">
        <v>396</v>
      </c>
      <c r="C1" s="2" t="s">
        <v>395</v>
      </c>
      <c r="D1" s="2" t="s">
        <v>394</v>
      </c>
      <c r="E1" s="2" t="s">
        <v>393</v>
      </c>
      <c r="H1" s="11" t="s">
        <v>446</v>
      </c>
    </row>
    <row r="2" spans="1:9">
      <c r="A2" s="9" t="s">
        <v>390</v>
      </c>
      <c r="B2" s="9" t="s">
        <v>70</v>
      </c>
      <c r="C2" t="s">
        <v>388</v>
      </c>
      <c r="D2" s="9" t="s">
        <v>106</v>
      </c>
      <c r="E2" s="9" t="s">
        <v>435</v>
      </c>
      <c r="H2" s="11" t="s">
        <v>443</v>
      </c>
      <c r="I2" t="s">
        <v>442</v>
      </c>
    </row>
    <row r="3" spans="1:9">
      <c r="A3" s="9" t="s">
        <v>390</v>
      </c>
      <c r="B3" s="9" t="s">
        <v>392</v>
      </c>
      <c r="C3" t="s">
        <v>388</v>
      </c>
      <c r="D3" s="9" t="s">
        <v>206</v>
      </c>
      <c r="E3" s="9" t="s">
        <v>435</v>
      </c>
      <c r="H3" s="13" t="s">
        <v>435</v>
      </c>
      <c r="I3" s="12">
        <v>20</v>
      </c>
    </row>
    <row r="4" spans="1:9">
      <c r="A4" s="9" t="s">
        <v>390</v>
      </c>
      <c r="B4" s="9" t="s">
        <v>391</v>
      </c>
      <c r="C4" t="s">
        <v>388</v>
      </c>
      <c r="D4" s="9" t="s">
        <v>187</v>
      </c>
      <c r="E4" s="9" t="s">
        <v>435</v>
      </c>
      <c r="H4" s="14" t="s">
        <v>113</v>
      </c>
      <c r="I4" s="12">
        <v>1</v>
      </c>
    </row>
    <row r="5" spans="1:9">
      <c r="A5" s="9" t="s">
        <v>390</v>
      </c>
      <c r="B5" s="9" t="s">
        <v>89</v>
      </c>
      <c r="C5" t="s">
        <v>388</v>
      </c>
      <c r="D5" s="9" t="s">
        <v>185</v>
      </c>
      <c r="E5" s="9" t="s">
        <v>435</v>
      </c>
      <c r="H5" s="14" t="s">
        <v>111</v>
      </c>
      <c r="I5" s="12">
        <v>1</v>
      </c>
    </row>
    <row r="6" spans="1:9">
      <c r="A6" s="9" t="s">
        <v>390</v>
      </c>
      <c r="B6" s="9" t="s">
        <v>389</v>
      </c>
      <c r="C6" t="s">
        <v>388</v>
      </c>
      <c r="D6" s="9" t="s">
        <v>180</v>
      </c>
      <c r="E6" s="9" t="s">
        <v>435</v>
      </c>
      <c r="H6" s="14" t="s">
        <v>161</v>
      </c>
      <c r="I6" s="12">
        <v>1</v>
      </c>
    </row>
    <row r="7" spans="1:9">
      <c r="A7" s="9" t="s">
        <v>375</v>
      </c>
      <c r="B7" s="9" t="s">
        <v>387</v>
      </c>
      <c r="C7" t="s">
        <v>373</v>
      </c>
      <c r="D7" s="9" t="s">
        <v>113</v>
      </c>
      <c r="E7" s="9" t="s">
        <v>435</v>
      </c>
      <c r="H7" s="14" t="s">
        <v>106</v>
      </c>
      <c r="I7" s="12">
        <v>1</v>
      </c>
    </row>
    <row r="8" spans="1:9">
      <c r="A8" s="9" t="s">
        <v>375</v>
      </c>
      <c r="B8" s="9" t="s">
        <v>386</v>
      </c>
      <c r="C8" t="s">
        <v>373</v>
      </c>
      <c r="D8" s="9" t="s">
        <v>111</v>
      </c>
      <c r="E8" s="9" t="s">
        <v>435</v>
      </c>
      <c r="H8" s="14" t="s">
        <v>129</v>
      </c>
      <c r="I8" s="12">
        <v>1</v>
      </c>
    </row>
    <row r="9" spans="1:9">
      <c r="A9" s="9" t="s">
        <v>375</v>
      </c>
      <c r="B9" s="9" t="s">
        <v>385</v>
      </c>
      <c r="C9" t="s">
        <v>373</v>
      </c>
      <c r="D9" s="9" t="s">
        <v>161</v>
      </c>
      <c r="E9" s="9" t="s">
        <v>435</v>
      </c>
      <c r="H9" s="14" t="s">
        <v>91</v>
      </c>
      <c r="I9" s="12">
        <v>1</v>
      </c>
    </row>
    <row r="10" spans="1:9">
      <c r="A10" s="9" t="s">
        <v>375</v>
      </c>
      <c r="B10" s="9" t="s">
        <v>384</v>
      </c>
      <c r="C10" t="s">
        <v>373</v>
      </c>
      <c r="D10" s="9" t="s">
        <v>129</v>
      </c>
      <c r="E10" s="9" t="s">
        <v>435</v>
      </c>
      <c r="H10" s="14" t="s">
        <v>81</v>
      </c>
      <c r="I10" s="12">
        <v>1</v>
      </c>
    </row>
    <row r="11" spans="1:9">
      <c r="A11" s="9" t="s">
        <v>375</v>
      </c>
      <c r="B11" s="9" t="s">
        <v>383</v>
      </c>
      <c r="C11" t="s">
        <v>373</v>
      </c>
      <c r="D11" s="9" t="s">
        <v>91</v>
      </c>
      <c r="E11" s="9" t="s">
        <v>435</v>
      </c>
      <c r="H11" s="14" t="s">
        <v>122</v>
      </c>
      <c r="I11" s="12">
        <v>1</v>
      </c>
    </row>
    <row r="12" spans="1:9">
      <c r="A12" s="9" t="s">
        <v>375</v>
      </c>
      <c r="B12" s="9" t="s">
        <v>382</v>
      </c>
      <c r="C12" t="s">
        <v>373</v>
      </c>
      <c r="D12" s="9" t="s">
        <v>81</v>
      </c>
      <c r="E12" s="9" t="s">
        <v>435</v>
      </c>
      <c r="H12" s="14" t="s">
        <v>210</v>
      </c>
      <c r="I12" s="12">
        <v>1</v>
      </c>
    </row>
    <row r="13" spans="1:9">
      <c r="A13" s="9" t="s">
        <v>375</v>
      </c>
      <c r="B13" s="9" t="s">
        <v>381</v>
      </c>
      <c r="C13" t="s">
        <v>373</v>
      </c>
      <c r="D13" s="9" t="s">
        <v>122</v>
      </c>
      <c r="E13" s="9" t="s">
        <v>435</v>
      </c>
      <c r="H13" s="14" t="s">
        <v>206</v>
      </c>
      <c r="I13" s="12">
        <v>2</v>
      </c>
    </row>
    <row r="14" spans="1:9">
      <c r="A14" s="9" t="s">
        <v>375</v>
      </c>
      <c r="B14" s="9" t="s">
        <v>380</v>
      </c>
      <c r="C14" t="s">
        <v>373</v>
      </c>
      <c r="D14" s="9" t="s">
        <v>210</v>
      </c>
      <c r="E14" s="9" t="s">
        <v>435</v>
      </c>
      <c r="H14" s="14" t="s">
        <v>156</v>
      </c>
      <c r="I14" s="12">
        <v>1</v>
      </c>
    </row>
    <row r="15" spans="1:9">
      <c r="A15" s="9" t="s">
        <v>375</v>
      </c>
      <c r="B15" s="9" t="s">
        <v>379</v>
      </c>
      <c r="C15" t="s">
        <v>373</v>
      </c>
      <c r="D15" s="9" t="s">
        <v>206</v>
      </c>
      <c r="E15" s="9" t="s">
        <v>435</v>
      </c>
      <c r="H15" s="14" t="s">
        <v>202</v>
      </c>
      <c r="I15" s="12">
        <v>1</v>
      </c>
    </row>
    <row r="16" spans="1:9">
      <c r="A16" s="9" t="s">
        <v>375</v>
      </c>
      <c r="B16" s="9" t="s">
        <v>207</v>
      </c>
      <c r="C16" t="s">
        <v>373</v>
      </c>
      <c r="D16" s="9" t="s">
        <v>156</v>
      </c>
      <c r="E16" s="9" t="s">
        <v>435</v>
      </c>
      <c r="H16" s="14" t="s">
        <v>149</v>
      </c>
      <c r="I16" s="12">
        <v>1</v>
      </c>
    </row>
    <row r="17" spans="1:9">
      <c r="A17" s="9" t="s">
        <v>375</v>
      </c>
      <c r="B17" s="9" t="s">
        <v>378</v>
      </c>
      <c r="C17" t="s">
        <v>373</v>
      </c>
      <c r="D17" s="9" t="s">
        <v>202</v>
      </c>
      <c r="E17" s="9" t="s">
        <v>435</v>
      </c>
      <c r="H17" s="14" t="s">
        <v>187</v>
      </c>
      <c r="I17" s="12">
        <v>1</v>
      </c>
    </row>
    <row r="18" spans="1:9">
      <c r="A18" s="9" t="s">
        <v>375</v>
      </c>
      <c r="B18" s="9" t="s">
        <v>377</v>
      </c>
      <c r="C18" t="s">
        <v>373</v>
      </c>
      <c r="D18" s="9" t="s">
        <v>149</v>
      </c>
      <c r="E18" s="9" t="s">
        <v>435</v>
      </c>
      <c r="H18" s="14" t="s">
        <v>185</v>
      </c>
      <c r="I18" s="12">
        <v>1</v>
      </c>
    </row>
    <row r="19" spans="1:9">
      <c r="A19" s="9" t="s">
        <v>375</v>
      </c>
      <c r="B19" s="9" t="s">
        <v>376</v>
      </c>
      <c r="C19" t="s">
        <v>373</v>
      </c>
      <c r="D19" s="9" t="s">
        <v>182</v>
      </c>
      <c r="E19" s="9" t="s">
        <v>435</v>
      </c>
      <c r="H19" s="14" t="s">
        <v>182</v>
      </c>
      <c r="I19" s="12">
        <v>1</v>
      </c>
    </row>
    <row r="20" spans="1:9">
      <c r="A20" s="9" t="s">
        <v>375</v>
      </c>
      <c r="B20" s="9" t="s">
        <v>14</v>
      </c>
      <c r="C20" t="s">
        <v>373</v>
      </c>
      <c r="D20" s="9" t="s">
        <v>171</v>
      </c>
      <c r="E20" s="9" t="s">
        <v>435</v>
      </c>
      <c r="H20" s="14" t="s">
        <v>180</v>
      </c>
      <c r="I20" s="12">
        <v>1</v>
      </c>
    </row>
    <row r="21" spans="1:9">
      <c r="A21" s="9" t="s">
        <v>375</v>
      </c>
      <c r="B21" s="9" t="s">
        <v>374</v>
      </c>
      <c r="C21" t="s">
        <v>373</v>
      </c>
      <c r="D21" s="9" t="s">
        <v>73</v>
      </c>
      <c r="E21" s="9" t="s">
        <v>435</v>
      </c>
      <c r="H21" s="14" t="s">
        <v>171</v>
      </c>
      <c r="I21" s="12">
        <v>1</v>
      </c>
    </row>
    <row r="22" spans="1:9">
      <c r="A22" s="9" t="s">
        <v>10</v>
      </c>
      <c r="B22" s="9" t="s">
        <v>372</v>
      </c>
      <c r="C22" t="s">
        <v>8</v>
      </c>
      <c r="D22" s="9" t="s">
        <v>161</v>
      </c>
      <c r="E22" s="9" t="s">
        <v>436</v>
      </c>
      <c r="H22" s="14" t="s">
        <v>73</v>
      </c>
      <c r="I22" s="12">
        <v>1</v>
      </c>
    </row>
    <row r="23" spans="1:9">
      <c r="A23" s="9" t="s">
        <v>10</v>
      </c>
      <c r="B23" s="9" t="s">
        <v>371</v>
      </c>
      <c r="C23" t="s">
        <v>8</v>
      </c>
      <c r="D23" s="9" t="s">
        <v>106</v>
      </c>
      <c r="E23" s="9" t="s">
        <v>436</v>
      </c>
      <c r="H23" s="13" t="s">
        <v>436</v>
      </c>
      <c r="I23" s="12">
        <v>23</v>
      </c>
    </row>
    <row r="24" spans="1:9">
      <c r="A24" s="9" t="s">
        <v>10</v>
      </c>
      <c r="B24" s="9" t="s">
        <v>370</v>
      </c>
      <c r="C24" t="s">
        <v>8</v>
      </c>
      <c r="D24" s="9" t="s">
        <v>91</v>
      </c>
      <c r="E24" s="9" t="s">
        <v>436</v>
      </c>
      <c r="H24" s="14" t="s">
        <v>161</v>
      </c>
      <c r="I24" s="12">
        <v>1</v>
      </c>
    </row>
    <row r="25" spans="1:9">
      <c r="A25" s="9" t="s">
        <v>10</v>
      </c>
      <c r="B25" s="9" t="s">
        <v>369</v>
      </c>
      <c r="C25" t="s">
        <v>8</v>
      </c>
      <c r="D25" s="9" t="s">
        <v>87</v>
      </c>
      <c r="E25" s="9" t="s">
        <v>436</v>
      </c>
      <c r="H25" s="14" t="s">
        <v>106</v>
      </c>
      <c r="I25" s="12">
        <v>1</v>
      </c>
    </row>
    <row r="26" spans="1:9">
      <c r="A26" s="9" t="s">
        <v>10</v>
      </c>
      <c r="B26" s="9" t="s">
        <v>368</v>
      </c>
      <c r="C26" t="s">
        <v>8</v>
      </c>
      <c r="D26" s="9" t="s">
        <v>212</v>
      </c>
      <c r="E26" s="9" t="s">
        <v>436</v>
      </c>
      <c r="H26" s="14" t="s">
        <v>91</v>
      </c>
      <c r="I26" s="12">
        <v>1</v>
      </c>
    </row>
    <row r="27" spans="1:9">
      <c r="A27" s="9" t="s">
        <v>10</v>
      </c>
      <c r="B27" s="9" t="s">
        <v>367</v>
      </c>
      <c r="C27" t="s">
        <v>8</v>
      </c>
      <c r="D27" s="9" t="s">
        <v>134</v>
      </c>
      <c r="E27" s="9" t="s">
        <v>436</v>
      </c>
      <c r="H27" s="14" t="s">
        <v>87</v>
      </c>
      <c r="I27" s="12">
        <v>1</v>
      </c>
    </row>
    <row r="28" spans="1:9">
      <c r="A28" s="9" t="s">
        <v>10</v>
      </c>
      <c r="B28" s="9" t="s">
        <v>366</v>
      </c>
      <c r="C28" t="s">
        <v>8</v>
      </c>
      <c r="D28" s="9" t="s">
        <v>244</v>
      </c>
      <c r="E28" s="9" t="s">
        <v>436</v>
      </c>
      <c r="H28" s="14" t="s">
        <v>212</v>
      </c>
      <c r="I28" s="12">
        <v>1</v>
      </c>
    </row>
    <row r="29" spans="1:9">
      <c r="A29" s="9" t="s">
        <v>10</v>
      </c>
      <c r="B29" s="9" t="s">
        <v>229</v>
      </c>
      <c r="C29" t="s">
        <v>8</v>
      </c>
      <c r="D29" s="9" t="s">
        <v>365</v>
      </c>
      <c r="E29" s="9" t="s">
        <v>436</v>
      </c>
      <c r="H29" s="14" t="s">
        <v>134</v>
      </c>
      <c r="I29" s="12">
        <v>1</v>
      </c>
    </row>
    <row r="30" spans="1:9">
      <c r="A30" s="9" t="s">
        <v>10</v>
      </c>
      <c r="B30" s="9" t="s">
        <v>364</v>
      </c>
      <c r="C30" t="s">
        <v>8</v>
      </c>
      <c r="D30" s="9" t="s">
        <v>363</v>
      </c>
      <c r="E30" s="9" t="s">
        <v>436</v>
      </c>
      <c r="H30" s="14" t="s">
        <v>244</v>
      </c>
      <c r="I30" s="12">
        <v>1</v>
      </c>
    </row>
    <row r="31" spans="1:9">
      <c r="A31" s="9" t="s">
        <v>10</v>
      </c>
      <c r="B31" s="9" t="s">
        <v>362</v>
      </c>
      <c r="C31" t="s">
        <v>8</v>
      </c>
      <c r="D31" s="9" t="s">
        <v>361</v>
      </c>
      <c r="E31" s="9" t="s">
        <v>436</v>
      </c>
      <c r="H31" s="14" t="s">
        <v>365</v>
      </c>
      <c r="I31" s="12">
        <v>1</v>
      </c>
    </row>
    <row r="32" spans="1:9">
      <c r="A32" s="9" t="s">
        <v>10</v>
      </c>
      <c r="B32" s="9" t="s">
        <v>360</v>
      </c>
      <c r="C32" t="s">
        <v>8</v>
      </c>
      <c r="D32" s="9" t="s">
        <v>359</v>
      </c>
      <c r="E32" s="9" t="s">
        <v>436</v>
      </c>
      <c r="H32" s="14" t="s">
        <v>363</v>
      </c>
      <c r="I32" s="12">
        <v>1</v>
      </c>
    </row>
    <row r="33" spans="1:9">
      <c r="A33" s="9" t="s">
        <v>10</v>
      </c>
      <c r="B33" s="9" t="s">
        <v>419</v>
      </c>
      <c r="C33" t="s">
        <v>8</v>
      </c>
      <c r="D33" s="9" t="s">
        <v>358</v>
      </c>
      <c r="E33" s="9" t="s">
        <v>436</v>
      </c>
      <c r="H33" s="14" t="s">
        <v>361</v>
      </c>
      <c r="I33" s="12">
        <v>1</v>
      </c>
    </row>
    <row r="34" spans="1:9">
      <c r="A34" s="9" t="s">
        <v>10</v>
      </c>
      <c r="B34" s="9" t="s">
        <v>357</v>
      </c>
      <c r="C34" t="s">
        <v>8</v>
      </c>
      <c r="D34" s="9" t="s">
        <v>356</v>
      </c>
      <c r="E34" s="9" t="s">
        <v>436</v>
      </c>
      <c r="H34" s="14" t="s">
        <v>359</v>
      </c>
      <c r="I34" s="12">
        <v>1</v>
      </c>
    </row>
    <row r="35" spans="1:9">
      <c r="A35" s="9" t="s">
        <v>10</v>
      </c>
      <c r="B35" s="9" t="s">
        <v>355</v>
      </c>
      <c r="C35" t="s">
        <v>8</v>
      </c>
      <c r="D35" s="9" t="s">
        <v>354</v>
      </c>
      <c r="E35" s="9" t="s">
        <v>436</v>
      </c>
      <c r="H35" s="14" t="s">
        <v>358</v>
      </c>
      <c r="I35" s="12">
        <v>1</v>
      </c>
    </row>
    <row r="36" spans="1:9">
      <c r="A36" s="9" t="s">
        <v>10</v>
      </c>
      <c r="B36" s="9" t="s">
        <v>353</v>
      </c>
      <c r="C36" t="s">
        <v>8</v>
      </c>
      <c r="D36" s="9" t="s">
        <v>352</v>
      </c>
      <c r="E36" s="9" t="s">
        <v>436</v>
      </c>
      <c r="H36" s="14" t="s">
        <v>356</v>
      </c>
      <c r="I36" s="12">
        <v>1</v>
      </c>
    </row>
    <row r="37" spans="1:9">
      <c r="A37" s="9" t="s">
        <v>10</v>
      </c>
      <c r="B37" s="9" t="s">
        <v>351</v>
      </c>
      <c r="C37" t="s">
        <v>8</v>
      </c>
      <c r="D37" s="9" t="s">
        <v>350</v>
      </c>
      <c r="E37" s="9" t="s">
        <v>436</v>
      </c>
      <c r="H37" s="14" t="s">
        <v>354</v>
      </c>
      <c r="I37" s="12">
        <v>1</v>
      </c>
    </row>
    <row r="38" spans="1:9">
      <c r="A38" s="9" t="s">
        <v>10</v>
      </c>
      <c r="B38" s="9" t="s">
        <v>349</v>
      </c>
      <c r="C38" t="s">
        <v>8</v>
      </c>
      <c r="D38" s="9" t="s">
        <v>348</v>
      </c>
      <c r="E38" s="9" t="s">
        <v>436</v>
      </c>
      <c r="H38" s="14" t="s">
        <v>352</v>
      </c>
      <c r="I38" s="12">
        <v>1</v>
      </c>
    </row>
    <row r="39" spans="1:9">
      <c r="A39" s="9" t="s">
        <v>10</v>
      </c>
      <c r="B39" s="9" t="s">
        <v>347</v>
      </c>
      <c r="C39" t="s">
        <v>8</v>
      </c>
      <c r="D39" s="9" t="s">
        <v>346</v>
      </c>
      <c r="E39" s="9" t="s">
        <v>436</v>
      </c>
      <c r="H39" s="14" t="s">
        <v>350</v>
      </c>
      <c r="I39" s="12">
        <v>1</v>
      </c>
    </row>
    <row r="40" spans="1:9">
      <c r="A40" s="9" t="s">
        <v>10</v>
      </c>
      <c r="B40" s="9" t="s">
        <v>345</v>
      </c>
      <c r="C40" t="s">
        <v>8</v>
      </c>
      <c r="D40" s="9" t="s">
        <v>344</v>
      </c>
      <c r="E40" s="9" t="s">
        <v>436</v>
      </c>
      <c r="H40" s="14" t="s">
        <v>344</v>
      </c>
      <c r="I40" s="12">
        <v>1</v>
      </c>
    </row>
    <row r="41" spans="1:9">
      <c r="A41" s="9" t="s">
        <v>10</v>
      </c>
      <c r="B41" s="9" t="s">
        <v>343</v>
      </c>
      <c r="C41" t="s">
        <v>8</v>
      </c>
      <c r="D41" s="9" t="s">
        <v>342</v>
      </c>
      <c r="E41" s="9" t="s">
        <v>436</v>
      </c>
      <c r="H41" s="14" t="s">
        <v>348</v>
      </c>
      <c r="I41" s="12">
        <v>1</v>
      </c>
    </row>
    <row r="42" spans="1:9">
      <c r="A42" s="9" t="s">
        <v>10</v>
      </c>
      <c r="B42" s="9" t="s">
        <v>341</v>
      </c>
      <c r="C42" t="s">
        <v>8</v>
      </c>
      <c r="D42" s="9" t="s">
        <v>340</v>
      </c>
      <c r="E42" s="9" t="s">
        <v>436</v>
      </c>
      <c r="H42" s="14" t="s">
        <v>346</v>
      </c>
      <c r="I42" s="12">
        <v>1</v>
      </c>
    </row>
    <row r="43" spans="1:9">
      <c r="A43" s="9" t="s">
        <v>10</v>
      </c>
      <c r="B43" s="9" t="s">
        <v>339</v>
      </c>
      <c r="C43" t="s">
        <v>8</v>
      </c>
      <c r="D43" s="9" t="s">
        <v>338</v>
      </c>
      <c r="E43" s="9" t="s">
        <v>436</v>
      </c>
      <c r="H43" s="14" t="s">
        <v>342</v>
      </c>
      <c r="I43" s="12">
        <v>1</v>
      </c>
    </row>
    <row r="44" spans="1:9">
      <c r="A44" s="9" t="s">
        <v>10</v>
      </c>
      <c r="B44" s="9" t="s">
        <v>337</v>
      </c>
      <c r="C44" t="s">
        <v>8</v>
      </c>
      <c r="D44" s="9" t="s">
        <v>336</v>
      </c>
      <c r="E44" s="9" t="s">
        <v>436</v>
      </c>
      <c r="H44" s="14" t="s">
        <v>340</v>
      </c>
      <c r="I44" s="12">
        <v>1</v>
      </c>
    </row>
    <row r="45" spans="1:9">
      <c r="A45" s="9" t="s">
        <v>335</v>
      </c>
      <c r="B45" s="9" t="s">
        <v>269</v>
      </c>
      <c r="C45" t="s">
        <v>333</v>
      </c>
      <c r="D45" s="9" t="s">
        <v>103</v>
      </c>
      <c r="E45" s="9" t="s">
        <v>437</v>
      </c>
      <c r="H45" s="14" t="s">
        <v>338</v>
      </c>
      <c r="I45" s="12">
        <v>1</v>
      </c>
    </row>
    <row r="46" spans="1:9">
      <c r="A46" s="9" t="s">
        <v>335</v>
      </c>
      <c r="B46" s="9" t="s">
        <v>334</v>
      </c>
      <c r="C46" t="s">
        <v>333</v>
      </c>
      <c r="D46" s="9" t="s">
        <v>193</v>
      </c>
      <c r="E46" s="9" t="s">
        <v>437</v>
      </c>
      <c r="H46" s="14" t="s">
        <v>336</v>
      </c>
      <c r="I46" s="12">
        <v>1</v>
      </c>
    </row>
    <row r="47" spans="1:9" s="17" customFormat="1">
      <c r="A47" s="18" t="s">
        <v>324</v>
      </c>
      <c r="B47" s="18" t="s">
        <v>332</v>
      </c>
      <c r="C47" s="17" t="s">
        <v>323</v>
      </c>
      <c r="D47" s="18" t="s">
        <v>161</v>
      </c>
      <c r="E47" s="18" t="s">
        <v>437</v>
      </c>
      <c r="H47" s="19" t="s">
        <v>437</v>
      </c>
      <c r="I47" s="20">
        <v>25</v>
      </c>
    </row>
    <row r="48" spans="1:9" s="17" customFormat="1">
      <c r="A48" s="18" t="s">
        <v>324</v>
      </c>
      <c r="B48" s="18" t="s">
        <v>331</v>
      </c>
      <c r="C48" s="17" t="s">
        <v>323</v>
      </c>
      <c r="D48" s="18" t="s">
        <v>93</v>
      </c>
      <c r="E48" s="18" t="s">
        <v>437</v>
      </c>
      <c r="H48" s="21" t="s">
        <v>95</v>
      </c>
      <c r="I48" s="20">
        <v>1</v>
      </c>
    </row>
    <row r="49" spans="1:9" s="17" customFormat="1">
      <c r="A49" s="18" t="s">
        <v>324</v>
      </c>
      <c r="B49" s="18" t="s">
        <v>330</v>
      </c>
      <c r="C49" s="17" t="s">
        <v>323</v>
      </c>
      <c r="D49" s="18" t="s">
        <v>83</v>
      </c>
      <c r="E49" s="18" t="s">
        <v>437</v>
      </c>
      <c r="H49" s="21" t="s">
        <v>161</v>
      </c>
      <c r="I49" s="20">
        <v>1</v>
      </c>
    </row>
    <row r="50" spans="1:9" s="17" customFormat="1">
      <c r="A50" s="18" t="s">
        <v>324</v>
      </c>
      <c r="B50" s="18" t="s">
        <v>329</v>
      </c>
      <c r="C50" s="17" t="s">
        <v>323</v>
      </c>
      <c r="D50" s="18" t="s">
        <v>103</v>
      </c>
      <c r="E50" s="18" t="s">
        <v>437</v>
      </c>
      <c r="H50" s="21" t="s">
        <v>93</v>
      </c>
      <c r="I50" s="20">
        <v>1</v>
      </c>
    </row>
    <row r="51" spans="1:9" s="17" customFormat="1">
      <c r="A51" s="18" t="s">
        <v>324</v>
      </c>
      <c r="B51" s="18" t="s">
        <v>328</v>
      </c>
      <c r="C51" s="17" t="s">
        <v>323</v>
      </c>
      <c r="D51" s="18" t="s">
        <v>101</v>
      </c>
      <c r="E51" s="18" t="s">
        <v>437</v>
      </c>
      <c r="H51" s="21" t="s">
        <v>83</v>
      </c>
      <c r="I51" s="20">
        <v>1</v>
      </c>
    </row>
    <row r="52" spans="1:9" s="17" customFormat="1">
      <c r="A52" s="18" t="s">
        <v>324</v>
      </c>
      <c r="B52" s="18" t="s">
        <v>327</v>
      </c>
      <c r="C52" s="17" t="s">
        <v>323</v>
      </c>
      <c r="D52" s="18" t="s">
        <v>118</v>
      </c>
      <c r="E52" s="18" t="s">
        <v>437</v>
      </c>
      <c r="H52" s="21" t="s">
        <v>103</v>
      </c>
      <c r="I52" s="20">
        <v>2</v>
      </c>
    </row>
    <row r="53" spans="1:9" s="17" customFormat="1">
      <c r="A53" s="18" t="s">
        <v>324</v>
      </c>
      <c r="B53" s="18" t="s">
        <v>326</v>
      </c>
      <c r="C53" s="17" t="s">
        <v>323</v>
      </c>
      <c r="D53" s="18" t="s">
        <v>77</v>
      </c>
      <c r="E53" s="18" t="s">
        <v>437</v>
      </c>
      <c r="H53" s="21" t="s">
        <v>101</v>
      </c>
      <c r="I53" s="20">
        <v>1</v>
      </c>
    </row>
    <row r="54" spans="1:9" s="17" customFormat="1">
      <c r="A54" s="18" t="s">
        <v>324</v>
      </c>
      <c r="B54" s="18" t="s">
        <v>309</v>
      </c>
      <c r="C54" s="17" t="s">
        <v>323</v>
      </c>
      <c r="D54" s="18" t="s">
        <v>185</v>
      </c>
      <c r="E54" s="18" t="s">
        <v>437</v>
      </c>
      <c r="H54" s="21" t="s">
        <v>118</v>
      </c>
      <c r="I54" s="20">
        <v>1</v>
      </c>
    </row>
    <row r="55" spans="1:9" s="17" customFormat="1">
      <c r="A55" s="18" t="s">
        <v>324</v>
      </c>
      <c r="B55" s="18" t="s">
        <v>325</v>
      </c>
      <c r="C55" s="17" t="s">
        <v>323</v>
      </c>
      <c r="D55" s="18" t="s">
        <v>252</v>
      </c>
      <c r="E55" s="18" t="s">
        <v>437</v>
      </c>
      <c r="H55" s="21" t="s">
        <v>193</v>
      </c>
      <c r="I55" s="20">
        <v>2</v>
      </c>
    </row>
    <row r="56" spans="1:9" s="17" customFormat="1">
      <c r="A56" s="18" t="s">
        <v>324</v>
      </c>
      <c r="B56" s="18" t="s">
        <v>172</v>
      </c>
      <c r="C56" s="17" t="s">
        <v>323</v>
      </c>
      <c r="D56" s="18" t="s">
        <v>322</v>
      </c>
      <c r="E56" s="18" t="s">
        <v>437</v>
      </c>
      <c r="H56" s="21" t="s">
        <v>77</v>
      </c>
      <c r="I56" s="20">
        <v>1</v>
      </c>
    </row>
    <row r="57" spans="1:9">
      <c r="A57" s="9" t="s">
        <v>10</v>
      </c>
      <c r="B57" s="9" t="s">
        <v>321</v>
      </c>
      <c r="C57" t="s">
        <v>8</v>
      </c>
      <c r="D57" s="9" t="s">
        <v>95</v>
      </c>
      <c r="E57" s="9" t="s">
        <v>437</v>
      </c>
      <c r="H57" s="14" t="s">
        <v>185</v>
      </c>
      <c r="I57" s="12">
        <v>1</v>
      </c>
    </row>
    <row r="58" spans="1:9">
      <c r="A58" s="9" t="s">
        <v>10</v>
      </c>
      <c r="B58" s="9" t="s">
        <v>320</v>
      </c>
      <c r="C58" t="s">
        <v>8</v>
      </c>
      <c r="D58" s="9" t="s">
        <v>193</v>
      </c>
      <c r="E58" s="9" t="s">
        <v>437</v>
      </c>
      <c r="H58" s="14" t="s">
        <v>252</v>
      </c>
      <c r="I58" s="12">
        <v>1</v>
      </c>
    </row>
    <row r="59" spans="1:9">
      <c r="A59" s="9" t="s">
        <v>10</v>
      </c>
      <c r="B59" s="9" t="s">
        <v>319</v>
      </c>
      <c r="C59" t="s">
        <v>8</v>
      </c>
      <c r="D59" s="9" t="s">
        <v>318</v>
      </c>
      <c r="E59" s="9" t="s">
        <v>437</v>
      </c>
      <c r="H59" s="14" t="s">
        <v>322</v>
      </c>
      <c r="I59" s="12">
        <v>1</v>
      </c>
    </row>
    <row r="60" spans="1:9">
      <c r="A60" s="9" t="s">
        <v>10</v>
      </c>
      <c r="B60" s="9" t="s">
        <v>221</v>
      </c>
      <c r="C60" t="s">
        <v>8</v>
      </c>
      <c r="D60" s="9" t="s">
        <v>317</v>
      </c>
      <c r="E60" s="9" t="s">
        <v>437</v>
      </c>
      <c r="H60" s="14" t="s">
        <v>318</v>
      </c>
      <c r="I60" s="12">
        <v>1</v>
      </c>
    </row>
    <row r="61" spans="1:9">
      <c r="A61" s="9" t="s">
        <v>10</v>
      </c>
      <c r="B61" s="9" t="s">
        <v>214</v>
      </c>
      <c r="C61" t="s">
        <v>8</v>
      </c>
      <c r="D61" s="9" t="s">
        <v>316</v>
      </c>
      <c r="E61" s="9" t="s">
        <v>437</v>
      </c>
      <c r="H61" s="14" t="s">
        <v>317</v>
      </c>
      <c r="I61" s="12">
        <v>1</v>
      </c>
    </row>
    <row r="62" spans="1:9">
      <c r="A62" s="9" t="s">
        <v>10</v>
      </c>
      <c r="B62" s="9" t="s">
        <v>315</v>
      </c>
      <c r="C62" t="s">
        <v>8</v>
      </c>
      <c r="D62" s="9" t="s">
        <v>314</v>
      </c>
      <c r="E62" s="9" t="s">
        <v>437</v>
      </c>
      <c r="H62" s="14" t="s">
        <v>316</v>
      </c>
      <c r="I62" s="12">
        <v>1</v>
      </c>
    </row>
    <row r="63" spans="1:9">
      <c r="A63" s="9" t="s">
        <v>10</v>
      </c>
      <c r="B63" s="9" t="s">
        <v>313</v>
      </c>
      <c r="C63" t="s">
        <v>8</v>
      </c>
      <c r="D63" s="9" t="s">
        <v>312</v>
      </c>
      <c r="E63" s="9" t="s">
        <v>437</v>
      </c>
      <c r="H63" s="14" t="s">
        <v>314</v>
      </c>
      <c r="I63" s="12">
        <v>1</v>
      </c>
    </row>
    <row r="64" spans="1:9">
      <c r="A64" s="9" t="s">
        <v>10</v>
      </c>
      <c r="B64" s="9" t="s">
        <v>311</v>
      </c>
      <c r="C64" t="s">
        <v>8</v>
      </c>
      <c r="D64" s="9" t="s">
        <v>310</v>
      </c>
      <c r="E64" s="9" t="s">
        <v>437</v>
      </c>
      <c r="H64" s="14" t="s">
        <v>312</v>
      </c>
      <c r="I64" s="12">
        <v>1</v>
      </c>
    </row>
    <row r="65" spans="1:9">
      <c r="A65" s="9" t="s">
        <v>10</v>
      </c>
      <c r="B65" s="9" t="s">
        <v>309</v>
      </c>
      <c r="C65" t="s">
        <v>8</v>
      </c>
      <c r="D65" s="9" t="s">
        <v>308</v>
      </c>
      <c r="E65" s="9" t="s">
        <v>437</v>
      </c>
      <c r="H65" s="14" t="s">
        <v>310</v>
      </c>
      <c r="I65" s="12">
        <v>1</v>
      </c>
    </row>
    <row r="66" spans="1:9">
      <c r="A66" s="9" t="s">
        <v>10</v>
      </c>
      <c r="B66" s="9" t="s">
        <v>307</v>
      </c>
      <c r="C66" t="s">
        <v>8</v>
      </c>
      <c r="D66" s="9" t="s">
        <v>306</v>
      </c>
      <c r="E66" s="9" t="s">
        <v>437</v>
      </c>
      <c r="H66" s="14" t="s">
        <v>308</v>
      </c>
      <c r="I66" s="12">
        <v>1</v>
      </c>
    </row>
    <row r="67" spans="1:9">
      <c r="A67" s="9" t="s">
        <v>10</v>
      </c>
      <c r="B67" s="9" t="s">
        <v>305</v>
      </c>
      <c r="C67" t="s">
        <v>8</v>
      </c>
      <c r="D67" s="9" t="s">
        <v>304</v>
      </c>
      <c r="E67" s="9" t="s">
        <v>437</v>
      </c>
      <c r="H67" s="14" t="s">
        <v>306</v>
      </c>
      <c r="I67" s="12">
        <v>1</v>
      </c>
    </row>
    <row r="68" spans="1:9">
      <c r="A68" s="9" t="s">
        <v>10</v>
      </c>
      <c r="B68" s="9" t="s">
        <v>303</v>
      </c>
      <c r="C68" t="s">
        <v>8</v>
      </c>
      <c r="D68" s="9" t="s">
        <v>302</v>
      </c>
      <c r="E68" s="9" t="s">
        <v>437</v>
      </c>
      <c r="H68" s="14" t="s">
        <v>304</v>
      </c>
      <c r="I68" s="12">
        <v>1</v>
      </c>
    </row>
    <row r="69" spans="1:9">
      <c r="A69" s="9" t="s">
        <v>10</v>
      </c>
      <c r="B69" s="9" t="s">
        <v>176</v>
      </c>
      <c r="C69" t="s">
        <v>8</v>
      </c>
      <c r="D69" s="9" t="s">
        <v>301</v>
      </c>
      <c r="E69" s="9" t="s">
        <v>437</v>
      </c>
      <c r="H69" s="14" t="s">
        <v>302</v>
      </c>
      <c r="I69" s="12">
        <v>1</v>
      </c>
    </row>
    <row r="70" spans="1:9">
      <c r="A70" s="9" t="s">
        <v>300</v>
      </c>
      <c r="B70" s="9" t="s">
        <v>297</v>
      </c>
      <c r="C70" t="s">
        <v>298</v>
      </c>
      <c r="D70" s="9" t="s">
        <v>116</v>
      </c>
      <c r="E70" s="9" t="s">
        <v>438</v>
      </c>
      <c r="H70" s="14" t="s">
        <v>301</v>
      </c>
      <c r="I70" s="12">
        <v>1</v>
      </c>
    </row>
    <row r="71" spans="1:9">
      <c r="A71" s="9" t="s">
        <v>300</v>
      </c>
      <c r="B71" s="9" t="s">
        <v>299</v>
      </c>
      <c r="C71" t="s">
        <v>298</v>
      </c>
      <c r="D71" s="9" t="s">
        <v>129</v>
      </c>
      <c r="E71" s="9" t="s">
        <v>438</v>
      </c>
      <c r="H71" s="13" t="s">
        <v>438</v>
      </c>
      <c r="I71" s="12">
        <v>106</v>
      </c>
    </row>
    <row r="72" spans="1:9">
      <c r="A72" s="9" t="s">
        <v>288</v>
      </c>
      <c r="B72" s="9" t="s">
        <v>297</v>
      </c>
      <c r="C72" t="s">
        <v>287</v>
      </c>
      <c r="D72" s="9" t="s">
        <v>85</v>
      </c>
      <c r="E72" s="9" t="s">
        <v>438</v>
      </c>
      <c r="H72" s="14" t="s">
        <v>116</v>
      </c>
      <c r="I72" s="12">
        <v>2</v>
      </c>
    </row>
    <row r="73" spans="1:9">
      <c r="A73" s="9" t="s">
        <v>288</v>
      </c>
      <c r="B73" s="9" t="s">
        <v>296</v>
      </c>
      <c r="C73" t="s">
        <v>287</v>
      </c>
      <c r="D73" s="9" t="s">
        <v>113</v>
      </c>
      <c r="E73" s="9" t="s">
        <v>438</v>
      </c>
      <c r="H73" s="14" t="s">
        <v>85</v>
      </c>
      <c r="I73" s="12">
        <v>2</v>
      </c>
    </row>
    <row r="74" spans="1:9">
      <c r="A74" s="9" t="s">
        <v>288</v>
      </c>
      <c r="B74" s="9" t="s">
        <v>295</v>
      </c>
      <c r="C74" t="s">
        <v>287</v>
      </c>
      <c r="D74" s="9" t="s">
        <v>111</v>
      </c>
      <c r="E74" s="9" t="s">
        <v>438</v>
      </c>
      <c r="H74" s="14" t="s">
        <v>95</v>
      </c>
      <c r="I74" s="12">
        <v>2</v>
      </c>
    </row>
    <row r="75" spans="1:9">
      <c r="A75" s="9" t="s">
        <v>288</v>
      </c>
      <c r="B75" s="9" t="s">
        <v>294</v>
      </c>
      <c r="C75" t="s">
        <v>287</v>
      </c>
      <c r="D75" s="9" t="s">
        <v>161</v>
      </c>
      <c r="E75" s="9" t="s">
        <v>438</v>
      </c>
      <c r="H75" s="14" t="s">
        <v>113</v>
      </c>
      <c r="I75" s="12">
        <v>3</v>
      </c>
    </row>
    <row r="76" spans="1:9">
      <c r="A76" s="9" t="s">
        <v>288</v>
      </c>
      <c r="B76" s="9" t="s">
        <v>293</v>
      </c>
      <c r="C76" t="s">
        <v>287</v>
      </c>
      <c r="D76" s="9" t="s">
        <v>93</v>
      </c>
      <c r="E76" s="9" t="s">
        <v>438</v>
      </c>
      <c r="H76" s="14" t="s">
        <v>111</v>
      </c>
      <c r="I76" s="12">
        <v>3</v>
      </c>
    </row>
    <row r="77" spans="1:9">
      <c r="A77" s="9" t="s">
        <v>288</v>
      </c>
      <c r="B77" s="9" t="s">
        <v>292</v>
      </c>
      <c r="C77" t="s">
        <v>287</v>
      </c>
      <c r="D77" s="9" t="s">
        <v>223</v>
      </c>
      <c r="E77" s="9" t="s">
        <v>438</v>
      </c>
      <c r="H77" s="14" t="s">
        <v>233</v>
      </c>
      <c r="I77" s="12">
        <v>1</v>
      </c>
    </row>
    <row r="78" spans="1:9">
      <c r="A78" s="9" t="s">
        <v>288</v>
      </c>
      <c r="B78" s="9" t="s">
        <v>291</v>
      </c>
      <c r="C78" t="s">
        <v>287</v>
      </c>
      <c r="D78" s="9" t="s">
        <v>212</v>
      </c>
      <c r="E78" s="9" t="s">
        <v>438</v>
      </c>
      <c r="H78" s="14" t="s">
        <v>161</v>
      </c>
      <c r="I78" s="12">
        <v>3</v>
      </c>
    </row>
    <row r="79" spans="1:9">
      <c r="A79" s="9" t="s">
        <v>288</v>
      </c>
      <c r="B79" s="9" t="s">
        <v>290</v>
      </c>
      <c r="C79" t="s">
        <v>287</v>
      </c>
      <c r="D79" s="9" t="s">
        <v>175</v>
      </c>
      <c r="E79" s="9" t="s">
        <v>438</v>
      </c>
      <c r="H79" s="14" t="s">
        <v>93</v>
      </c>
      <c r="I79" s="12">
        <v>3</v>
      </c>
    </row>
    <row r="80" spans="1:9">
      <c r="A80" s="9" t="s">
        <v>288</v>
      </c>
      <c r="B80" s="9" t="s">
        <v>289</v>
      </c>
      <c r="C80" t="s">
        <v>287</v>
      </c>
      <c r="D80" s="9" t="s">
        <v>171</v>
      </c>
      <c r="E80" s="9" t="s">
        <v>438</v>
      </c>
      <c r="H80" s="14" t="s">
        <v>83</v>
      </c>
      <c r="I80" s="12">
        <v>1</v>
      </c>
    </row>
    <row r="81" spans="1:9">
      <c r="A81" s="9" t="s">
        <v>288</v>
      </c>
      <c r="B81" s="9" t="s">
        <v>166</v>
      </c>
      <c r="C81" t="s">
        <v>287</v>
      </c>
      <c r="D81" s="9" t="s">
        <v>136</v>
      </c>
      <c r="E81" s="9" t="s">
        <v>438</v>
      </c>
      <c r="H81" s="14" t="s">
        <v>108</v>
      </c>
      <c r="I81" s="12">
        <v>2</v>
      </c>
    </row>
    <row r="82" spans="1:9">
      <c r="A82" s="9" t="s">
        <v>241</v>
      </c>
      <c r="B82" s="9" t="s">
        <v>282</v>
      </c>
      <c r="C82" t="s">
        <v>240</v>
      </c>
      <c r="D82" s="9" t="s">
        <v>85</v>
      </c>
      <c r="E82" s="9" t="s">
        <v>438</v>
      </c>
      <c r="H82" s="14" t="s">
        <v>106</v>
      </c>
      <c r="I82" s="12">
        <v>2</v>
      </c>
    </row>
    <row r="83" spans="1:9">
      <c r="A83" s="9" t="s">
        <v>241</v>
      </c>
      <c r="B83" s="9" t="s">
        <v>281</v>
      </c>
      <c r="C83" t="s">
        <v>240</v>
      </c>
      <c r="D83" s="9" t="s">
        <v>95</v>
      </c>
      <c r="E83" s="9" t="s">
        <v>438</v>
      </c>
      <c r="H83" s="14" t="s">
        <v>129</v>
      </c>
      <c r="I83" s="12">
        <v>3</v>
      </c>
    </row>
    <row r="84" spans="1:9">
      <c r="A84" s="9" t="s">
        <v>241</v>
      </c>
      <c r="B84" s="9" t="s">
        <v>280</v>
      </c>
      <c r="C84" t="s">
        <v>240</v>
      </c>
      <c r="D84" s="9" t="s">
        <v>113</v>
      </c>
      <c r="E84" s="9" t="s">
        <v>438</v>
      </c>
      <c r="H84" s="14" t="s">
        <v>91</v>
      </c>
      <c r="I84" s="12">
        <v>1</v>
      </c>
    </row>
    <row r="85" spans="1:9">
      <c r="A85" s="9" t="s">
        <v>241</v>
      </c>
      <c r="B85" s="9" t="s">
        <v>279</v>
      </c>
      <c r="C85" t="s">
        <v>240</v>
      </c>
      <c r="D85" s="9" t="s">
        <v>111</v>
      </c>
      <c r="E85" s="9" t="s">
        <v>438</v>
      </c>
      <c r="H85" s="14" t="s">
        <v>103</v>
      </c>
      <c r="I85" s="12">
        <v>2</v>
      </c>
    </row>
    <row r="86" spans="1:9">
      <c r="A86" s="9" t="s">
        <v>241</v>
      </c>
      <c r="B86" s="9" t="s">
        <v>278</v>
      </c>
      <c r="C86" t="s">
        <v>240</v>
      </c>
      <c r="D86" s="9" t="s">
        <v>161</v>
      </c>
      <c r="E86" s="9" t="s">
        <v>438</v>
      </c>
      <c r="H86" s="14" t="s">
        <v>223</v>
      </c>
      <c r="I86" s="12">
        <v>2</v>
      </c>
    </row>
    <row r="87" spans="1:9">
      <c r="A87" s="9" t="s">
        <v>241</v>
      </c>
      <c r="B87" s="9" t="s">
        <v>277</v>
      </c>
      <c r="C87" t="s">
        <v>240</v>
      </c>
      <c r="D87" s="9" t="s">
        <v>93</v>
      </c>
      <c r="E87" s="9" t="s">
        <v>438</v>
      </c>
      <c r="H87" s="14" t="s">
        <v>101</v>
      </c>
      <c r="I87" s="12">
        <v>2</v>
      </c>
    </row>
    <row r="88" spans="1:9">
      <c r="A88" s="9" t="s">
        <v>241</v>
      </c>
      <c r="B88" s="9" t="s">
        <v>276</v>
      </c>
      <c r="C88" t="s">
        <v>240</v>
      </c>
      <c r="D88" s="9" t="s">
        <v>108</v>
      </c>
      <c r="E88" s="9" t="s">
        <v>438</v>
      </c>
      <c r="H88" s="14" t="s">
        <v>81</v>
      </c>
      <c r="I88" s="12">
        <v>2</v>
      </c>
    </row>
    <row r="89" spans="1:9">
      <c r="A89" s="9" t="s">
        <v>241</v>
      </c>
      <c r="B89" s="9" t="s">
        <v>275</v>
      </c>
      <c r="C89" t="s">
        <v>240</v>
      </c>
      <c r="D89" s="9" t="s">
        <v>106</v>
      </c>
      <c r="E89" s="9" t="s">
        <v>438</v>
      </c>
      <c r="H89" s="14" t="s">
        <v>220</v>
      </c>
      <c r="I89" s="12">
        <v>2</v>
      </c>
    </row>
    <row r="90" spans="1:9">
      <c r="A90" s="9" t="s">
        <v>241</v>
      </c>
      <c r="B90" s="9" t="s">
        <v>274</v>
      </c>
      <c r="C90" t="s">
        <v>240</v>
      </c>
      <c r="D90" s="9" t="s">
        <v>129</v>
      </c>
      <c r="E90" s="9" t="s">
        <v>438</v>
      </c>
      <c r="H90" s="14" t="s">
        <v>268</v>
      </c>
      <c r="I90" s="12">
        <v>1</v>
      </c>
    </row>
    <row r="91" spans="1:9">
      <c r="A91" s="9" t="s">
        <v>241</v>
      </c>
      <c r="B91" s="9" t="s">
        <v>273</v>
      </c>
      <c r="C91" t="s">
        <v>240</v>
      </c>
      <c r="D91" s="9" t="s">
        <v>103</v>
      </c>
      <c r="E91" s="9" t="s">
        <v>438</v>
      </c>
      <c r="H91" s="14" t="s">
        <v>218</v>
      </c>
      <c r="I91" s="12">
        <v>1</v>
      </c>
    </row>
    <row r="92" spans="1:9">
      <c r="A92" s="9" t="s">
        <v>241</v>
      </c>
      <c r="B92" s="9" t="s">
        <v>272</v>
      </c>
      <c r="C92" t="s">
        <v>240</v>
      </c>
      <c r="D92" s="9" t="s">
        <v>101</v>
      </c>
      <c r="E92" s="9" t="s">
        <v>438</v>
      </c>
      <c r="H92" s="14" t="s">
        <v>87</v>
      </c>
      <c r="I92" s="12">
        <v>2</v>
      </c>
    </row>
    <row r="93" spans="1:9">
      <c r="A93" s="9" t="s">
        <v>241</v>
      </c>
      <c r="B93" s="9" t="s">
        <v>271</v>
      </c>
      <c r="C93" t="s">
        <v>240</v>
      </c>
      <c r="D93" s="9" t="s">
        <v>81</v>
      </c>
      <c r="E93" s="9" t="s">
        <v>438</v>
      </c>
      <c r="H93" s="14" t="s">
        <v>215</v>
      </c>
      <c r="I93" s="12">
        <v>1</v>
      </c>
    </row>
    <row r="94" spans="1:9">
      <c r="A94" s="9" t="s">
        <v>241</v>
      </c>
      <c r="B94" s="9" t="s">
        <v>270</v>
      </c>
      <c r="C94" t="s">
        <v>240</v>
      </c>
      <c r="D94" s="9" t="s">
        <v>220</v>
      </c>
      <c r="E94" s="9" t="s">
        <v>438</v>
      </c>
      <c r="H94" s="14" t="s">
        <v>97</v>
      </c>
      <c r="I94" s="12">
        <v>1</v>
      </c>
    </row>
    <row r="95" spans="1:9">
      <c r="A95" s="9" t="s">
        <v>241</v>
      </c>
      <c r="B95" s="9" t="s">
        <v>269</v>
      </c>
      <c r="C95" t="s">
        <v>240</v>
      </c>
      <c r="D95" s="9" t="s">
        <v>268</v>
      </c>
      <c r="E95" s="9" t="s">
        <v>438</v>
      </c>
      <c r="H95" s="14" t="s">
        <v>208</v>
      </c>
      <c r="I95" s="12">
        <v>2</v>
      </c>
    </row>
    <row r="96" spans="1:9">
      <c r="A96" s="9" t="s">
        <v>241</v>
      </c>
      <c r="B96" s="9" t="s">
        <v>267</v>
      </c>
      <c r="C96" t="s">
        <v>240</v>
      </c>
      <c r="D96" s="9" t="s">
        <v>87</v>
      </c>
      <c r="E96" s="9" t="s">
        <v>438</v>
      </c>
      <c r="H96" s="14" t="s">
        <v>122</v>
      </c>
      <c r="I96" s="12">
        <v>1</v>
      </c>
    </row>
    <row r="97" spans="1:9">
      <c r="A97" s="9" t="s">
        <v>241</v>
      </c>
      <c r="B97" s="9" t="s">
        <v>266</v>
      </c>
      <c r="C97" t="s">
        <v>240</v>
      </c>
      <c r="D97" s="9" t="s">
        <v>208</v>
      </c>
      <c r="E97" s="9" t="s">
        <v>438</v>
      </c>
      <c r="H97" s="14" t="s">
        <v>212</v>
      </c>
      <c r="I97" s="12">
        <v>3</v>
      </c>
    </row>
    <row r="98" spans="1:9">
      <c r="A98" s="9" t="s">
        <v>241</v>
      </c>
      <c r="B98" s="9" t="s">
        <v>229</v>
      </c>
      <c r="C98" t="s">
        <v>240</v>
      </c>
      <c r="D98" s="9" t="s">
        <v>212</v>
      </c>
      <c r="E98" s="9" t="s">
        <v>438</v>
      </c>
      <c r="H98" s="14" t="s">
        <v>210</v>
      </c>
      <c r="I98" s="12">
        <v>2</v>
      </c>
    </row>
    <row r="99" spans="1:9">
      <c r="A99" s="9" t="s">
        <v>241</v>
      </c>
      <c r="B99" s="9" t="s">
        <v>265</v>
      </c>
      <c r="C99" t="s">
        <v>240</v>
      </c>
      <c r="D99" s="9" t="s">
        <v>210</v>
      </c>
      <c r="E99" s="9" t="s">
        <v>438</v>
      </c>
      <c r="H99" s="14" t="s">
        <v>206</v>
      </c>
      <c r="I99" s="12">
        <v>2</v>
      </c>
    </row>
    <row r="100" spans="1:9">
      <c r="A100" s="9" t="s">
        <v>241</v>
      </c>
      <c r="B100" s="9" t="s">
        <v>264</v>
      </c>
      <c r="C100" t="s">
        <v>240</v>
      </c>
      <c r="D100" s="9" t="s">
        <v>206</v>
      </c>
      <c r="E100" s="9" t="s">
        <v>438</v>
      </c>
      <c r="H100" s="14" t="s">
        <v>156</v>
      </c>
      <c r="I100" s="12">
        <v>1</v>
      </c>
    </row>
    <row r="101" spans="1:9">
      <c r="A101" s="9" t="s">
        <v>241</v>
      </c>
      <c r="B101" s="9" t="s">
        <v>263</v>
      </c>
      <c r="C101" t="s">
        <v>240</v>
      </c>
      <c r="D101" s="9" t="s">
        <v>154</v>
      </c>
      <c r="E101" s="9" t="s">
        <v>438</v>
      </c>
      <c r="H101" s="14" t="s">
        <v>154</v>
      </c>
      <c r="I101" s="12">
        <v>2</v>
      </c>
    </row>
    <row r="102" spans="1:9">
      <c r="A102" s="9" t="s">
        <v>241</v>
      </c>
      <c r="B102" s="9" t="s">
        <v>262</v>
      </c>
      <c r="C102" t="s">
        <v>240</v>
      </c>
      <c r="D102" s="9" t="s">
        <v>202</v>
      </c>
      <c r="E102" s="9" t="s">
        <v>438</v>
      </c>
      <c r="H102" s="14" t="s">
        <v>202</v>
      </c>
      <c r="I102" s="12">
        <v>2</v>
      </c>
    </row>
    <row r="103" spans="1:9">
      <c r="A103" s="9" t="s">
        <v>241</v>
      </c>
      <c r="B103" s="9" t="s">
        <v>261</v>
      </c>
      <c r="C103" t="s">
        <v>240</v>
      </c>
      <c r="D103" s="9" t="s">
        <v>152</v>
      </c>
      <c r="E103" s="9" t="s">
        <v>438</v>
      </c>
      <c r="H103" s="14" t="s">
        <v>152</v>
      </c>
      <c r="I103" s="12">
        <v>2</v>
      </c>
    </row>
    <row r="104" spans="1:9">
      <c r="A104" s="9" t="s">
        <v>241</v>
      </c>
      <c r="B104" s="9" t="s">
        <v>155</v>
      </c>
      <c r="C104" t="s">
        <v>240</v>
      </c>
      <c r="D104" s="9" t="s">
        <v>200</v>
      </c>
      <c r="E104" s="9" t="s">
        <v>438</v>
      </c>
      <c r="H104" s="14" t="s">
        <v>200</v>
      </c>
      <c r="I104" s="12">
        <v>2</v>
      </c>
    </row>
    <row r="105" spans="1:9">
      <c r="A105" s="9" t="s">
        <v>241</v>
      </c>
      <c r="B105" s="9" t="s">
        <v>260</v>
      </c>
      <c r="C105" t="s">
        <v>240</v>
      </c>
      <c r="D105" s="9" t="s">
        <v>118</v>
      </c>
      <c r="E105" s="9" t="s">
        <v>438</v>
      </c>
      <c r="H105" s="14" t="s">
        <v>198</v>
      </c>
      <c r="I105" s="12">
        <v>1</v>
      </c>
    </row>
    <row r="106" spans="1:9">
      <c r="A106" s="9" t="s">
        <v>241</v>
      </c>
      <c r="B106" s="9" t="s">
        <v>259</v>
      </c>
      <c r="C106" t="s">
        <v>240</v>
      </c>
      <c r="D106" s="9" t="s">
        <v>193</v>
      </c>
      <c r="E106" s="9" t="s">
        <v>438</v>
      </c>
      <c r="H106" s="14" t="s">
        <v>118</v>
      </c>
      <c r="I106" s="12">
        <v>2</v>
      </c>
    </row>
    <row r="107" spans="1:9">
      <c r="A107" s="9" t="s">
        <v>241</v>
      </c>
      <c r="B107" s="9" t="s">
        <v>258</v>
      </c>
      <c r="C107" t="s">
        <v>240</v>
      </c>
      <c r="D107" s="9" t="s">
        <v>79</v>
      </c>
      <c r="E107" s="9" t="s">
        <v>438</v>
      </c>
      <c r="H107" s="14" t="s">
        <v>195</v>
      </c>
      <c r="I107" s="12">
        <v>1</v>
      </c>
    </row>
    <row r="108" spans="1:9">
      <c r="A108" s="9" t="s">
        <v>241</v>
      </c>
      <c r="B108" s="9" t="s">
        <v>257</v>
      </c>
      <c r="C108" t="s">
        <v>240</v>
      </c>
      <c r="D108" s="9" t="s">
        <v>77</v>
      </c>
      <c r="E108" s="9" t="s">
        <v>438</v>
      </c>
      <c r="H108" s="14" t="s">
        <v>193</v>
      </c>
      <c r="I108" s="12">
        <v>2</v>
      </c>
    </row>
    <row r="109" spans="1:9">
      <c r="A109" s="9" t="s">
        <v>241</v>
      </c>
      <c r="B109" s="9" t="s">
        <v>256</v>
      </c>
      <c r="C109" t="s">
        <v>240</v>
      </c>
      <c r="D109" s="9" t="s">
        <v>187</v>
      </c>
      <c r="E109" s="9" t="s">
        <v>438</v>
      </c>
      <c r="H109" s="14" t="s">
        <v>149</v>
      </c>
      <c r="I109" s="12">
        <v>1</v>
      </c>
    </row>
    <row r="110" spans="1:9">
      <c r="A110" s="9" t="s">
        <v>241</v>
      </c>
      <c r="B110" s="9" t="s">
        <v>207</v>
      </c>
      <c r="C110" t="s">
        <v>240</v>
      </c>
      <c r="D110" s="9" t="s">
        <v>185</v>
      </c>
      <c r="E110" s="9" t="s">
        <v>438</v>
      </c>
      <c r="H110" s="14" t="s">
        <v>147</v>
      </c>
      <c r="I110" s="12">
        <v>1</v>
      </c>
    </row>
    <row r="111" spans="1:9">
      <c r="A111" s="9" t="s">
        <v>241</v>
      </c>
      <c r="B111" s="9" t="s">
        <v>255</v>
      </c>
      <c r="C111" t="s">
        <v>240</v>
      </c>
      <c r="D111" s="9" t="s">
        <v>75</v>
      </c>
      <c r="E111" s="9" t="s">
        <v>438</v>
      </c>
      <c r="H111" s="14" t="s">
        <v>79</v>
      </c>
      <c r="I111" s="12">
        <v>2</v>
      </c>
    </row>
    <row r="112" spans="1:9">
      <c r="A112" s="9" t="s">
        <v>241</v>
      </c>
      <c r="B112" s="9" t="s">
        <v>254</v>
      </c>
      <c r="C112" t="s">
        <v>240</v>
      </c>
      <c r="D112" s="9" t="s">
        <v>73</v>
      </c>
      <c r="E112" s="9" t="s">
        <v>438</v>
      </c>
      <c r="H112" s="14" t="s">
        <v>77</v>
      </c>
      <c r="I112" s="12">
        <v>2</v>
      </c>
    </row>
    <row r="113" spans="1:9">
      <c r="A113" s="9" t="s">
        <v>241</v>
      </c>
      <c r="B113" s="9" t="s">
        <v>253</v>
      </c>
      <c r="C113" t="s">
        <v>240</v>
      </c>
      <c r="D113" s="9" t="s">
        <v>252</v>
      </c>
      <c r="E113" s="9" t="s">
        <v>438</v>
      </c>
      <c r="H113" s="14" t="s">
        <v>187</v>
      </c>
      <c r="I113" s="12">
        <v>2</v>
      </c>
    </row>
    <row r="114" spans="1:9">
      <c r="A114" s="9" t="s">
        <v>241</v>
      </c>
      <c r="B114" s="9" t="s">
        <v>251</v>
      </c>
      <c r="C114" t="s">
        <v>240</v>
      </c>
      <c r="D114" s="9" t="s">
        <v>250</v>
      </c>
      <c r="E114" s="9" t="s">
        <v>438</v>
      </c>
      <c r="H114" s="14" t="s">
        <v>185</v>
      </c>
      <c r="I114" s="12">
        <v>2</v>
      </c>
    </row>
    <row r="115" spans="1:9">
      <c r="A115" s="9" t="s">
        <v>241</v>
      </c>
      <c r="B115" s="9" t="s">
        <v>249</v>
      </c>
      <c r="C115" t="s">
        <v>240</v>
      </c>
      <c r="D115" s="9" t="s">
        <v>69</v>
      </c>
      <c r="E115" s="9" t="s">
        <v>438</v>
      </c>
      <c r="H115" s="14" t="s">
        <v>144</v>
      </c>
      <c r="I115" s="12">
        <v>1</v>
      </c>
    </row>
    <row r="116" spans="1:9">
      <c r="A116" s="9" t="s">
        <v>241</v>
      </c>
      <c r="B116" s="9" t="s">
        <v>248</v>
      </c>
      <c r="C116" t="s">
        <v>240</v>
      </c>
      <c r="D116" s="9" t="s">
        <v>247</v>
      </c>
      <c r="E116" s="9" t="s">
        <v>438</v>
      </c>
      <c r="H116" s="14" t="s">
        <v>182</v>
      </c>
      <c r="I116" s="12">
        <v>1</v>
      </c>
    </row>
    <row r="117" spans="1:9">
      <c r="A117" s="9" t="s">
        <v>241</v>
      </c>
      <c r="B117" s="9" t="s">
        <v>246</v>
      </c>
      <c r="C117" t="s">
        <v>240</v>
      </c>
      <c r="D117" s="9" t="s">
        <v>136</v>
      </c>
      <c r="E117" s="9" t="s">
        <v>438</v>
      </c>
      <c r="H117" s="14" t="s">
        <v>180</v>
      </c>
      <c r="I117" s="12">
        <v>1</v>
      </c>
    </row>
    <row r="118" spans="1:9">
      <c r="A118" s="9" t="s">
        <v>241</v>
      </c>
      <c r="B118" s="9" t="s">
        <v>245</v>
      </c>
      <c r="C118" t="s">
        <v>240</v>
      </c>
      <c r="D118" s="9" t="s">
        <v>134</v>
      </c>
      <c r="E118" s="9" t="s">
        <v>438</v>
      </c>
      <c r="H118" s="14" t="s">
        <v>178</v>
      </c>
      <c r="I118" s="12">
        <v>1</v>
      </c>
    </row>
    <row r="119" spans="1:9">
      <c r="A119" s="9" t="s">
        <v>241</v>
      </c>
      <c r="B119" s="9" t="s">
        <v>137</v>
      </c>
      <c r="C119" t="s">
        <v>240</v>
      </c>
      <c r="D119" s="9" t="s">
        <v>130</v>
      </c>
      <c r="E119" s="9" t="s">
        <v>438</v>
      </c>
      <c r="H119" s="14" t="s">
        <v>142</v>
      </c>
      <c r="I119" s="12">
        <v>1</v>
      </c>
    </row>
    <row r="120" spans="1:9">
      <c r="A120" s="9" t="s">
        <v>241</v>
      </c>
      <c r="B120" s="9" t="s">
        <v>174</v>
      </c>
      <c r="C120" t="s">
        <v>240</v>
      </c>
      <c r="D120" s="9" t="s">
        <v>244</v>
      </c>
      <c r="E120" s="9" t="s">
        <v>438</v>
      </c>
      <c r="H120" s="14" t="s">
        <v>175</v>
      </c>
      <c r="I120" s="12">
        <v>2</v>
      </c>
    </row>
    <row r="121" spans="1:9">
      <c r="A121" s="9" t="s">
        <v>241</v>
      </c>
      <c r="B121" s="9" t="s">
        <v>243</v>
      </c>
      <c r="C121" t="s">
        <v>240</v>
      </c>
      <c r="D121" s="9" t="s">
        <v>242</v>
      </c>
      <c r="E121" s="9" t="s">
        <v>438</v>
      </c>
      <c r="H121" s="14" t="s">
        <v>173</v>
      </c>
      <c r="I121" s="12">
        <v>1</v>
      </c>
    </row>
    <row r="122" spans="1:9">
      <c r="A122" s="9" t="s">
        <v>241</v>
      </c>
      <c r="B122" s="9" t="s">
        <v>166</v>
      </c>
      <c r="C122" t="s">
        <v>240</v>
      </c>
      <c r="D122" s="9" t="s">
        <v>239</v>
      </c>
      <c r="E122" s="9" t="s">
        <v>438</v>
      </c>
      <c r="H122" s="14" t="s">
        <v>171</v>
      </c>
      <c r="I122" s="12">
        <v>2</v>
      </c>
    </row>
    <row r="123" spans="1:9">
      <c r="A123" s="9" t="s">
        <v>167</v>
      </c>
      <c r="B123" s="9" t="s">
        <v>238</v>
      </c>
      <c r="C123" t="s">
        <v>165</v>
      </c>
      <c r="D123" s="9" t="s">
        <v>116</v>
      </c>
      <c r="E123" s="9" t="s">
        <v>438</v>
      </c>
      <c r="H123" s="14" t="s">
        <v>75</v>
      </c>
      <c r="I123" s="12">
        <v>2</v>
      </c>
    </row>
    <row r="124" spans="1:9">
      <c r="A124" s="9" t="s">
        <v>167</v>
      </c>
      <c r="B124" s="9" t="s">
        <v>237</v>
      </c>
      <c r="C124" t="s">
        <v>165</v>
      </c>
      <c r="D124" s="9" t="s">
        <v>95</v>
      </c>
      <c r="E124" s="9" t="s">
        <v>438</v>
      </c>
      <c r="H124" s="14" t="s">
        <v>73</v>
      </c>
      <c r="I124" s="12">
        <v>2</v>
      </c>
    </row>
    <row r="125" spans="1:9">
      <c r="A125" s="9" t="s">
        <v>167</v>
      </c>
      <c r="B125" s="9" t="s">
        <v>236</v>
      </c>
      <c r="C125" t="s">
        <v>165</v>
      </c>
      <c r="D125" s="9" t="s">
        <v>113</v>
      </c>
      <c r="E125" s="9" t="s">
        <v>438</v>
      </c>
      <c r="H125" s="14" t="s">
        <v>139</v>
      </c>
      <c r="I125" s="12">
        <v>1</v>
      </c>
    </row>
    <row r="126" spans="1:9">
      <c r="A126" s="9" t="s">
        <v>167</v>
      </c>
      <c r="B126" s="9" t="s">
        <v>235</v>
      </c>
      <c r="C126" t="s">
        <v>165</v>
      </c>
      <c r="D126" s="9" t="s">
        <v>111</v>
      </c>
      <c r="E126" s="9" t="s">
        <v>438</v>
      </c>
      <c r="H126" s="14" t="s">
        <v>71</v>
      </c>
      <c r="I126" s="12">
        <v>1</v>
      </c>
    </row>
    <row r="127" spans="1:9">
      <c r="A127" s="9" t="s">
        <v>167</v>
      </c>
      <c r="B127" s="9" t="s">
        <v>234</v>
      </c>
      <c r="C127" t="s">
        <v>165</v>
      </c>
      <c r="D127" s="9" t="s">
        <v>233</v>
      </c>
      <c r="E127" s="9" t="s">
        <v>438</v>
      </c>
      <c r="H127" s="14" t="s">
        <v>252</v>
      </c>
      <c r="I127" s="12">
        <v>1</v>
      </c>
    </row>
    <row r="128" spans="1:9">
      <c r="A128" s="9" t="s">
        <v>167</v>
      </c>
      <c r="B128" s="9" t="s">
        <v>232</v>
      </c>
      <c r="C128" t="s">
        <v>165</v>
      </c>
      <c r="D128" s="9" t="s">
        <v>161</v>
      </c>
      <c r="E128" s="9" t="s">
        <v>438</v>
      </c>
      <c r="H128" s="14" t="s">
        <v>250</v>
      </c>
      <c r="I128" s="12">
        <v>1</v>
      </c>
    </row>
    <row r="129" spans="1:9">
      <c r="A129" s="9" t="s">
        <v>167</v>
      </c>
      <c r="B129" s="9" t="s">
        <v>231</v>
      </c>
      <c r="C129" t="s">
        <v>165</v>
      </c>
      <c r="D129" s="9" t="s">
        <v>93</v>
      </c>
      <c r="E129" s="9" t="s">
        <v>438</v>
      </c>
      <c r="H129" s="14" t="s">
        <v>69</v>
      </c>
      <c r="I129" s="12">
        <v>1</v>
      </c>
    </row>
    <row r="130" spans="1:9">
      <c r="A130" s="9" t="s">
        <v>167</v>
      </c>
      <c r="B130" s="9" t="s">
        <v>230</v>
      </c>
      <c r="C130" t="s">
        <v>165</v>
      </c>
      <c r="D130" s="9" t="s">
        <v>83</v>
      </c>
      <c r="E130" s="9" t="s">
        <v>438</v>
      </c>
      <c r="H130" s="14" t="s">
        <v>247</v>
      </c>
      <c r="I130" s="12">
        <v>1</v>
      </c>
    </row>
    <row r="131" spans="1:9">
      <c r="A131" s="9" t="s">
        <v>167</v>
      </c>
      <c r="B131" s="9" t="s">
        <v>229</v>
      </c>
      <c r="C131" t="s">
        <v>165</v>
      </c>
      <c r="D131" s="9" t="s">
        <v>108</v>
      </c>
      <c r="E131" s="9" t="s">
        <v>438</v>
      </c>
      <c r="H131" s="14" t="s">
        <v>136</v>
      </c>
      <c r="I131" s="12">
        <v>2</v>
      </c>
    </row>
    <row r="132" spans="1:9">
      <c r="A132" s="9" t="s">
        <v>167</v>
      </c>
      <c r="B132" s="9" t="s">
        <v>228</v>
      </c>
      <c r="C132" t="s">
        <v>165</v>
      </c>
      <c r="D132" s="9" t="s">
        <v>106</v>
      </c>
      <c r="E132" s="9" t="s">
        <v>438</v>
      </c>
      <c r="H132" s="14" t="s">
        <v>134</v>
      </c>
      <c r="I132" s="12">
        <v>1</v>
      </c>
    </row>
    <row r="133" spans="1:9">
      <c r="A133" s="9" t="s">
        <v>167</v>
      </c>
      <c r="B133" s="9" t="s">
        <v>227</v>
      </c>
      <c r="C133" t="s">
        <v>165</v>
      </c>
      <c r="D133" s="9" t="s">
        <v>129</v>
      </c>
      <c r="E133" s="9" t="s">
        <v>438</v>
      </c>
      <c r="H133" s="14" t="s">
        <v>130</v>
      </c>
      <c r="I133" s="12">
        <v>1</v>
      </c>
    </row>
    <row r="134" spans="1:9">
      <c r="A134" s="9" t="s">
        <v>167</v>
      </c>
      <c r="B134" s="9" t="s">
        <v>226</v>
      </c>
      <c r="C134" t="s">
        <v>165</v>
      </c>
      <c r="D134" s="9" t="s">
        <v>91</v>
      </c>
      <c r="E134" s="9" t="s">
        <v>438</v>
      </c>
      <c r="H134" s="14" t="s">
        <v>244</v>
      </c>
      <c r="I134" s="12">
        <v>1</v>
      </c>
    </row>
    <row r="135" spans="1:9">
      <c r="A135" s="9" t="s">
        <v>167</v>
      </c>
      <c r="B135" s="9" t="s">
        <v>225</v>
      </c>
      <c r="C135" t="s">
        <v>165</v>
      </c>
      <c r="D135" s="9" t="s">
        <v>103</v>
      </c>
      <c r="E135" s="9" t="s">
        <v>438</v>
      </c>
      <c r="H135" s="14" t="s">
        <v>242</v>
      </c>
      <c r="I135" s="12">
        <v>1</v>
      </c>
    </row>
    <row r="136" spans="1:9">
      <c r="A136" s="9" t="s">
        <v>167</v>
      </c>
      <c r="B136" s="9" t="s">
        <v>224</v>
      </c>
      <c r="C136" t="s">
        <v>165</v>
      </c>
      <c r="D136" s="9" t="s">
        <v>223</v>
      </c>
      <c r="E136" s="9" t="s">
        <v>438</v>
      </c>
      <c r="H136" s="14" t="s">
        <v>239</v>
      </c>
      <c r="I136" s="12">
        <v>1</v>
      </c>
    </row>
    <row r="137" spans="1:9">
      <c r="A137" s="9" t="s">
        <v>167</v>
      </c>
      <c r="B137" s="9" t="s">
        <v>222</v>
      </c>
      <c r="C137" t="s">
        <v>165</v>
      </c>
      <c r="D137" s="9" t="s">
        <v>101</v>
      </c>
      <c r="E137" s="9" t="s">
        <v>438</v>
      </c>
      <c r="H137" s="13" t="s">
        <v>439</v>
      </c>
      <c r="I137" s="12">
        <v>37</v>
      </c>
    </row>
    <row r="138" spans="1:9">
      <c r="A138" s="9" t="s">
        <v>167</v>
      </c>
      <c r="B138" s="9" t="s">
        <v>221</v>
      </c>
      <c r="C138" t="s">
        <v>165</v>
      </c>
      <c r="D138" s="9" t="s">
        <v>81</v>
      </c>
      <c r="E138" s="9" t="s">
        <v>438</v>
      </c>
      <c r="H138" s="14" t="s">
        <v>116</v>
      </c>
      <c r="I138" s="12">
        <v>2</v>
      </c>
    </row>
    <row r="139" spans="1:9">
      <c r="A139" s="9" t="s">
        <v>167</v>
      </c>
      <c r="B139" s="9" t="s">
        <v>157</v>
      </c>
      <c r="C139" t="s">
        <v>165</v>
      </c>
      <c r="D139" s="9" t="s">
        <v>220</v>
      </c>
      <c r="E139" s="9" t="s">
        <v>438</v>
      </c>
      <c r="H139" s="14" t="s">
        <v>95</v>
      </c>
      <c r="I139" s="12">
        <v>2</v>
      </c>
    </row>
    <row r="140" spans="1:9">
      <c r="A140" s="9" t="s">
        <v>167</v>
      </c>
      <c r="B140" s="9" t="s">
        <v>219</v>
      </c>
      <c r="C140" t="s">
        <v>165</v>
      </c>
      <c r="D140" s="9" t="s">
        <v>218</v>
      </c>
      <c r="E140" s="9" t="s">
        <v>438</v>
      </c>
      <c r="H140" s="14" t="s">
        <v>113</v>
      </c>
      <c r="I140" s="12">
        <v>1</v>
      </c>
    </row>
    <row r="141" spans="1:9">
      <c r="A141" s="9" t="s">
        <v>167</v>
      </c>
      <c r="B141" s="9" t="s">
        <v>217</v>
      </c>
      <c r="C141" t="s">
        <v>165</v>
      </c>
      <c r="D141" s="9" t="s">
        <v>87</v>
      </c>
      <c r="E141" s="9" t="s">
        <v>438</v>
      </c>
      <c r="H141" s="14" t="s">
        <v>111</v>
      </c>
      <c r="I141" s="12">
        <v>1</v>
      </c>
    </row>
    <row r="142" spans="1:9">
      <c r="A142" s="9" t="s">
        <v>167</v>
      </c>
      <c r="B142" s="9" t="s">
        <v>216</v>
      </c>
      <c r="C142" t="s">
        <v>165</v>
      </c>
      <c r="D142" s="9" t="s">
        <v>215</v>
      </c>
      <c r="E142" s="9" t="s">
        <v>438</v>
      </c>
      <c r="H142" s="14" t="s">
        <v>161</v>
      </c>
      <c r="I142" s="12">
        <v>1</v>
      </c>
    </row>
    <row r="143" spans="1:9">
      <c r="A143" s="9" t="s">
        <v>167</v>
      </c>
      <c r="B143" s="9" t="s">
        <v>150</v>
      </c>
      <c r="C143" t="s">
        <v>165</v>
      </c>
      <c r="D143" s="9" t="s">
        <v>97</v>
      </c>
      <c r="E143" s="9" t="s">
        <v>438</v>
      </c>
      <c r="H143" s="14" t="s">
        <v>159</v>
      </c>
      <c r="I143" s="12">
        <v>1</v>
      </c>
    </row>
    <row r="144" spans="1:9">
      <c r="A144" s="9" t="s">
        <v>167</v>
      </c>
      <c r="B144" s="9" t="s">
        <v>214</v>
      </c>
      <c r="C144" t="s">
        <v>165</v>
      </c>
      <c r="D144" s="9" t="s">
        <v>122</v>
      </c>
      <c r="E144" s="9" t="s">
        <v>438</v>
      </c>
      <c r="H144" s="14" t="s">
        <v>93</v>
      </c>
      <c r="I144" s="12">
        <v>1</v>
      </c>
    </row>
    <row r="145" spans="1:9">
      <c r="A145" s="9" t="s">
        <v>167</v>
      </c>
      <c r="B145" s="9" t="s">
        <v>213</v>
      </c>
      <c r="C145" t="s">
        <v>165</v>
      </c>
      <c r="D145" s="9" t="s">
        <v>212</v>
      </c>
      <c r="E145" s="9" t="s">
        <v>438</v>
      </c>
      <c r="H145" s="14" t="s">
        <v>83</v>
      </c>
      <c r="I145" s="12">
        <v>1</v>
      </c>
    </row>
    <row r="146" spans="1:9">
      <c r="A146" s="9" t="s">
        <v>167</v>
      </c>
      <c r="B146" s="9" t="s">
        <v>211</v>
      </c>
      <c r="C146" t="s">
        <v>165</v>
      </c>
      <c r="D146" s="9" t="s">
        <v>210</v>
      </c>
      <c r="E146" s="9" t="s">
        <v>438</v>
      </c>
      <c r="H146" s="14" t="s">
        <v>108</v>
      </c>
      <c r="I146" s="12">
        <v>1</v>
      </c>
    </row>
    <row r="147" spans="1:9">
      <c r="A147" s="9" t="s">
        <v>167</v>
      </c>
      <c r="B147" s="9" t="s">
        <v>209</v>
      </c>
      <c r="C147" t="s">
        <v>165</v>
      </c>
      <c r="D147" s="9" t="s">
        <v>208</v>
      </c>
      <c r="E147" s="9" t="s">
        <v>438</v>
      </c>
      <c r="H147" s="14" t="s">
        <v>106</v>
      </c>
      <c r="I147" s="12">
        <v>1</v>
      </c>
    </row>
    <row r="148" spans="1:9">
      <c r="A148" s="9" t="s">
        <v>167</v>
      </c>
      <c r="B148" s="9" t="s">
        <v>207</v>
      </c>
      <c r="C148" t="s">
        <v>165</v>
      </c>
      <c r="D148" s="9" t="s">
        <v>206</v>
      </c>
      <c r="E148" s="9" t="s">
        <v>438</v>
      </c>
      <c r="H148" s="14" t="s">
        <v>129</v>
      </c>
      <c r="I148" s="12">
        <v>1</v>
      </c>
    </row>
    <row r="149" spans="1:9">
      <c r="A149" s="9" t="s">
        <v>167</v>
      </c>
      <c r="B149" s="9" t="s">
        <v>205</v>
      </c>
      <c r="C149" t="s">
        <v>165</v>
      </c>
      <c r="D149" s="9" t="s">
        <v>156</v>
      </c>
      <c r="E149" s="9" t="s">
        <v>438</v>
      </c>
      <c r="H149" s="14" t="s">
        <v>91</v>
      </c>
      <c r="I149" s="12">
        <v>1</v>
      </c>
    </row>
    <row r="150" spans="1:9">
      <c r="A150" s="9" t="s">
        <v>167</v>
      </c>
      <c r="B150" s="9" t="s">
        <v>204</v>
      </c>
      <c r="C150" t="s">
        <v>165</v>
      </c>
      <c r="D150" s="9" t="s">
        <v>154</v>
      </c>
      <c r="E150" s="9" t="s">
        <v>438</v>
      </c>
      <c r="H150" s="14" t="s">
        <v>103</v>
      </c>
      <c r="I150" s="12">
        <v>1</v>
      </c>
    </row>
    <row r="151" spans="1:9">
      <c r="A151" s="9" t="s">
        <v>167</v>
      </c>
      <c r="B151" s="9" t="s">
        <v>203</v>
      </c>
      <c r="C151" t="s">
        <v>165</v>
      </c>
      <c r="D151" s="9" t="s">
        <v>202</v>
      </c>
      <c r="E151" s="9" t="s">
        <v>438</v>
      </c>
      <c r="H151" s="14" t="s">
        <v>101</v>
      </c>
      <c r="I151" s="12">
        <v>1</v>
      </c>
    </row>
    <row r="152" spans="1:9">
      <c r="A152" s="9" t="s">
        <v>167</v>
      </c>
      <c r="B152" s="9" t="s">
        <v>201</v>
      </c>
      <c r="C152" t="s">
        <v>165</v>
      </c>
      <c r="D152" s="9" t="s">
        <v>152</v>
      </c>
      <c r="E152" s="9" t="s">
        <v>438</v>
      </c>
      <c r="H152" s="14" t="s">
        <v>81</v>
      </c>
      <c r="I152" s="12">
        <v>1</v>
      </c>
    </row>
    <row r="153" spans="1:9">
      <c r="A153" s="9" t="s">
        <v>167</v>
      </c>
      <c r="B153" s="9" t="s">
        <v>145</v>
      </c>
      <c r="C153" t="s">
        <v>165</v>
      </c>
      <c r="D153" s="9" t="s">
        <v>200</v>
      </c>
      <c r="E153" s="9" t="s">
        <v>438</v>
      </c>
      <c r="H153" s="14" t="s">
        <v>97</v>
      </c>
      <c r="I153" s="12">
        <v>2</v>
      </c>
    </row>
    <row r="154" spans="1:9">
      <c r="A154" s="9" t="s">
        <v>167</v>
      </c>
      <c r="B154" s="9" t="s">
        <v>199</v>
      </c>
      <c r="C154" t="s">
        <v>165</v>
      </c>
      <c r="D154" s="9" t="s">
        <v>198</v>
      </c>
      <c r="E154" s="9" t="s">
        <v>438</v>
      </c>
      <c r="H154" s="14" t="s">
        <v>122</v>
      </c>
      <c r="I154" s="12">
        <v>1</v>
      </c>
    </row>
    <row r="155" spans="1:9">
      <c r="A155" s="9" t="s">
        <v>167</v>
      </c>
      <c r="B155" s="9" t="s">
        <v>197</v>
      </c>
      <c r="C155" t="s">
        <v>165</v>
      </c>
      <c r="D155" s="9" t="s">
        <v>118</v>
      </c>
      <c r="E155" s="9" t="s">
        <v>438</v>
      </c>
      <c r="H155" s="14" t="s">
        <v>156</v>
      </c>
      <c r="I155" s="12">
        <v>1</v>
      </c>
    </row>
    <row r="156" spans="1:9">
      <c r="A156" s="9" t="s">
        <v>167</v>
      </c>
      <c r="B156" s="9" t="s">
        <v>196</v>
      </c>
      <c r="C156" t="s">
        <v>165</v>
      </c>
      <c r="D156" s="9" t="s">
        <v>195</v>
      </c>
      <c r="E156" s="9" t="s">
        <v>438</v>
      </c>
      <c r="H156" s="14" t="s">
        <v>154</v>
      </c>
      <c r="I156" s="12">
        <v>1</v>
      </c>
    </row>
    <row r="157" spans="1:9">
      <c r="A157" s="9" t="s">
        <v>167</v>
      </c>
      <c r="B157" s="9" t="s">
        <v>194</v>
      </c>
      <c r="C157" t="s">
        <v>165</v>
      </c>
      <c r="D157" s="9" t="s">
        <v>193</v>
      </c>
      <c r="E157" s="9" t="s">
        <v>438</v>
      </c>
      <c r="H157" s="14" t="s">
        <v>152</v>
      </c>
      <c r="I157" s="12">
        <v>1</v>
      </c>
    </row>
    <row r="158" spans="1:9">
      <c r="A158" s="9" t="s">
        <v>167</v>
      </c>
      <c r="B158" s="9" t="s">
        <v>192</v>
      </c>
      <c r="C158" t="s">
        <v>165</v>
      </c>
      <c r="D158" s="9" t="s">
        <v>149</v>
      </c>
      <c r="E158" s="9" t="s">
        <v>438</v>
      </c>
      <c r="H158" s="14" t="s">
        <v>118</v>
      </c>
      <c r="I158" s="12">
        <v>2</v>
      </c>
    </row>
    <row r="159" spans="1:9">
      <c r="A159" s="9" t="s">
        <v>167</v>
      </c>
      <c r="B159" s="9" t="s">
        <v>191</v>
      </c>
      <c r="C159" t="s">
        <v>165</v>
      </c>
      <c r="D159" s="9" t="s">
        <v>147</v>
      </c>
      <c r="E159" s="9" t="s">
        <v>438</v>
      </c>
      <c r="H159" s="14" t="s">
        <v>149</v>
      </c>
      <c r="I159" s="12">
        <v>1</v>
      </c>
    </row>
    <row r="160" spans="1:9">
      <c r="A160" s="9" t="s">
        <v>167</v>
      </c>
      <c r="B160" s="9" t="s">
        <v>190</v>
      </c>
      <c r="C160" t="s">
        <v>165</v>
      </c>
      <c r="D160" s="9" t="s">
        <v>79</v>
      </c>
      <c r="E160" s="9" t="s">
        <v>438</v>
      </c>
      <c r="H160" s="14" t="s">
        <v>147</v>
      </c>
      <c r="I160" s="12">
        <v>1</v>
      </c>
    </row>
    <row r="161" spans="1:9">
      <c r="A161" s="9" t="s">
        <v>167</v>
      </c>
      <c r="B161" s="9" t="s">
        <v>189</v>
      </c>
      <c r="C161" t="s">
        <v>165</v>
      </c>
      <c r="D161" s="9" t="s">
        <v>77</v>
      </c>
      <c r="E161" s="9" t="s">
        <v>438</v>
      </c>
      <c r="H161" s="14" t="s">
        <v>77</v>
      </c>
      <c r="I161" s="12">
        <v>1</v>
      </c>
    </row>
    <row r="162" spans="1:9">
      <c r="A162" s="9" t="s">
        <v>167</v>
      </c>
      <c r="B162" s="9" t="s">
        <v>188</v>
      </c>
      <c r="C162" t="s">
        <v>165</v>
      </c>
      <c r="D162" s="9" t="s">
        <v>187</v>
      </c>
      <c r="E162" s="9" t="s">
        <v>438</v>
      </c>
      <c r="H162" s="14" t="s">
        <v>144</v>
      </c>
      <c r="I162" s="12">
        <v>1</v>
      </c>
    </row>
    <row r="163" spans="1:9">
      <c r="A163" s="9" t="s">
        <v>167</v>
      </c>
      <c r="B163" s="9" t="s">
        <v>186</v>
      </c>
      <c r="C163" t="s">
        <v>165</v>
      </c>
      <c r="D163" s="9" t="s">
        <v>185</v>
      </c>
      <c r="E163" s="9" t="s">
        <v>438</v>
      </c>
      <c r="H163" s="14" t="s">
        <v>142</v>
      </c>
      <c r="I163" s="12">
        <v>1</v>
      </c>
    </row>
    <row r="164" spans="1:9">
      <c r="A164" s="9" t="s">
        <v>167</v>
      </c>
      <c r="B164" s="9" t="s">
        <v>184</v>
      </c>
      <c r="C164" t="s">
        <v>165</v>
      </c>
      <c r="D164" s="9" t="s">
        <v>144</v>
      </c>
      <c r="E164" s="9" t="s">
        <v>438</v>
      </c>
      <c r="H164" s="14" t="s">
        <v>75</v>
      </c>
      <c r="I164" s="12">
        <v>1</v>
      </c>
    </row>
    <row r="165" spans="1:9">
      <c r="A165" s="9" t="s">
        <v>167</v>
      </c>
      <c r="B165" s="9" t="s">
        <v>183</v>
      </c>
      <c r="C165" t="s">
        <v>165</v>
      </c>
      <c r="D165" s="9" t="s">
        <v>182</v>
      </c>
      <c r="E165" s="9" t="s">
        <v>438</v>
      </c>
      <c r="H165" s="14" t="s">
        <v>139</v>
      </c>
      <c r="I165" s="12">
        <v>1</v>
      </c>
    </row>
    <row r="166" spans="1:9">
      <c r="A166" s="9" t="s">
        <v>167</v>
      </c>
      <c r="B166" s="9" t="s">
        <v>181</v>
      </c>
      <c r="C166" t="s">
        <v>165</v>
      </c>
      <c r="D166" s="9" t="s">
        <v>180</v>
      </c>
      <c r="E166" s="9" t="s">
        <v>438</v>
      </c>
      <c r="H166" s="14" t="s">
        <v>69</v>
      </c>
      <c r="I166" s="12">
        <v>1</v>
      </c>
    </row>
    <row r="167" spans="1:9">
      <c r="A167" s="9" t="s">
        <v>167</v>
      </c>
      <c r="B167" s="9" t="s">
        <v>179</v>
      </c>
      <c r="C167" t="s">
        <v>165</v>
      </c>
      <c r="D167" s="9" t="s">
        <v>178</v>
      </c>
      <c r="E167" s="9" t="s">
        <v>438</v>
      </c>
      <c r="H167" s="14" t="s">
        <v>136</v>
      </c>
      <c r="I167" s="12">
        <v>1</v>
      </c>
    </row>
    <row r="168" spans="1:9">
      <c r="A168" s="9" t="s">
        <v>167</v>
      </c>
      <c r="B168" s="9" t="s">
        <v>177</v>
      </c>
      <c r="C168" t="s">
        <v>165</v>
      </c>
      <c r="D168" s="9" t="s">
        <v>142</v>
      </c>
      <c r="E168" s="9" t="s">
        <v>438</v>
      </c>
      <c r="H168" s="14" t="s">
        <v>134</v>
      </c>
      <c r="I168" s="12">
        <v>1</v>
      </c>
    </row>
    <row r="169" spans="1:9">
      <c r="A169" s="9" t="s">
        <v>167</v>
      </c>
      <c r="B169" s="9" t="s">
        <v>176</v>
      </c>
      <c r="C169" t="s">
        <v>165</v>
      </c>
      <c r="D169" s="9" t="s">
        <v>175</v>
      </c>
      <c r="E169" s="9" t="s">
        <v>438</v>
      </c>
      <c r="H169" s="14" t="s">
        <v>130</v>
      </c>
      <c r="I169" s="12">
        <v>1</v>
      </c>
    </row>
    <row r="170" spans="1:9">
      <c r="A170" s="9" t="s">
        <v>167</v>
      </c>
      <c r="B170" s="9" t="s">
        <v>174</v>
      </c>
      <c r="C170" t="s">
        <v>165</v>
      </c>
      <c r="D170" s="9" t="s">
        <v>173</v>
      </c>
      <c r="E170" s="9" t="s">
        <v>438</v>
      </c>
      <c r="H170" s="14" t="s">
        <v>125</v>
      </c>
      <c r="I170" s="12">
        <v>1</v>
      </c>
    </row>
    <row r="171" spans="1:9">
      <c r="A171" s="9" t="s">
        <v>167</v>
      </c>
      <c r="B171" s="9" t="s">
        <v>172</v>
      </c>
      <c r="C171" t="s">
        <v>165</v>
      </c>
      <c r="D171" s="9" t="s">
        <v>171</v>
      </c>
      <c r="E171" s="9" t="s">
        <v>438</v>
      </c>
      <c r="H171" s="13" t="s">
        <v>440</v>
      </c>
      <c r="I171" s="12">
        <v>55</v>
      </c>
    </row>
    <row r="172" spans="1:9">
      <c r="A172" s="9" t="s">
        <v>167</v>
      </c>
      <c r="B172" s="9" t="s">
        <v>170</v>
      </c>
      <c r="C172" t="s">
        <v>165</v>
      </c>
      <c r="D172" s="9" t="s">
        <v>75</v>
      </c>
      <c r="E172" s="9" t="s">
        <v>438</v>
      </c>
      <c r="H172" s="14" t="s">
        <v>85</v>
      </c>
      <c r="I172" s="12">
        <v>1</v>
      </c>
    </row>
    <row r="173" spans="1:9">
      <c r="A173" s="9" t="s">
        <v>167</v>
      </c>
      <c r="B173" s="9" t="s">
        <v>169</v>
      </c>
      <c r="C173" t="s">
        <v>165</v>
      </c>
      <c r="D173" s="9" t="s">
        <v>73</v>
      </c>
      <c r="E173" s="9" t="s">
        <v>438</v>
      </c>
      <c r="H173" s="14" t="s">
        <v>95</v>
      </c>
      <c r="I173" s="12">
        <v>1</v>
      </c>
    </row>
    <row r="174" spans="1:9">
      <c r="A174" s="9" t="s">
        <v>167</v>
      </c>
      <c r="B174" s="9" t="s">
        <v>168</v>
      </c>
      <c r="C174" t="s">
        <v>165</v>
      </c>
      <c r="D174" s="9" t="s">
        <v>139</v>
      </c>
      <c r="E174" s="9" t="s">
        <v>438</v>
      </c>
      <c r="H174" s="14" t="s">
        <v>93</v>
      </c>
      <c r="I174" s="12">
        <v>1</v>
      </c>
    </row>
    <row r="175" spans="1:9">
      <c r="A175" s="9" t="s">
        <v>167</v>
      </c>
      <c r="B175" s="9" t="s">
        <v>166</v>
      </c>
      <c r="C175" t="s">
        <v>165</v>
      </c>
      <c r="D175" s="9" t="s">
        <v>71</v>
      </c>
      <c r="E175" s="9" t="s">
        <v>438</v>
      </c>
      <c r="H175" s="14" t="s">
        <v>83</v>
      </c>
      <c r="I175" s="12">
        <v>1</v>
      </c>
    </row>
    <row r="176" spans="1:9">
      <c r="A176" s="9" t="s">
        <v>133</v>
      </c>
      <c r="B176" s="9" t="s">
        <v>164</v>
      </c>
      <c r="C176" t="s">
        <v>131</v>
      </c>
      <c r="D176" s="9" t="s">
        <v>116</v>
      </c>
      <c r="E176" s="9" t="s">
        <v>439</v>
      </c>
      <c r="H176" s="14" t="s">
        <v>91</v>
      </c>
      <c r="I176" s="12">
        <v>1</v>
      </c>
    </row>
    <row r="177" spans="1:9">
      <c r="A177" s="9" t="s">
        <v>133</v>
      </c>
      <c r="B177" s="9" t="s">
        <v>163</v>
      </c>
      <c r="C177" t="s">
        <v>131</v>
      </c>
      <c r="D177" s="9" t="s">
        <v>95</v>
      </c>
      <c r="E177" s="9" t="s">
        <v>439</v>
      </c>
      <c r="H177" s="14" t="s">
        <v>81</v>
      </c>
      <c r="I177" s="12">
        <v>1</v>
      </c>
    </row>
    <row r="178" spans="1:9">
      <c r="A178" s="9" t="s">
        <v>133</v>
      </c>
      <c r="B178" s="9" t="s">
        <v>162</v>
      </c>
      <c r="C178" t="s">
        <v>131</v>
      </c>
      <c r="D178" s="9" t="s">
        <v>161</v>
      </c>
      <c r="E178" s="9" t="s">
        <v>439</v>
      </c>
      <c r="H178" s="14" t="s">
        <v>87</v>
      </c>
      <c r="I178" s="12">
        <v>1</v>
      </c>
    </row>
    <row r="179" spans="1:9">
      <c r="A179" s="9" t="s">
        <v>133</v>
      </c>
      <c r="B179" s="9" t="s">
        <v>160</v>
      </c>
      <c r="C179" t="s">
        <v>131</v>
      </c>
      <c r="D179" s="9" t="s">
        <v>159</v>
      </c>
      <c r="E179" s="9" t="s">
        <v>439</v>
      </c>
      <c r="H179" s="14" t="s">
        <v>79</v>
      </c>
      <c r="I179" s="12">
        <v>1</v>
      </c>
    </row>
    <row r="180" spans="1:9">
      <c r="A180" s="9" t="s">
        <v>133</v>
      </c>
      <c r="B180" s="9" t="s">
        <v>124</v>
      </c>
      <c r="C180" t="s">
        <v>131</v>
      </c>
      <c r="D180" s="9" t="s">
        <v>83</v>
      </c>
      <c r="E180" s="9" t="s">
        <v>439</v>
      </c>
      <c r="H180" s="14" t="s">
        <v>77</v>
      </c>
      <c r="I180" s="12">
        <v>1</v>
      </c>
    </row>
    <row r="181" spans="1:9">
      <c r="A181" s="9" t="s">
        <v>133</v>
      </c>
      <c r="B181" s="9" t="s">
        <v>158</v>
      </c>
      <c r="C181" t="s">
        <v>131</v>
      </c>
      <c r="D181" s="9" t="s">
        <v>97</v>
      </c>
      <c r="E181" s="9" t="s">
        <v>439</v>
      </c>
      <c r="H181" s="14" t="s">
        <v>142</v>
      </c>
      <c r="I181" s="12">
        <v>1</v>
      </c>
    </row>
    <row r="182" spans="1:9">
      <c r="A182" s="9" t="s">
        <v>133</v>
      </c>
      <c r="B182" s="9" t="s">
        <v>157</v>
      </c>
      <c r="C182" t="s">
        <v>131</v>
      </c>
      <c r="D182" s="9" t="s">
        <v>156</v>
      </c>
      <c r="E182" s="9" t="s">
        <v>439</v>
      </c>
      <c r="H182" s="14" t="s">
        <v>75</v>
      </c>
      <c r="I182" s="12">
        <v>1</v>
      </c>
    </row>
    <row r="183" spans="1:9">
      <c r="A183" s="9" t="s">
        <v>133</v>
      </c>
      <c r="B183" s="9" t="s">
        <v>155</v>
      </c>
      <c r="C183" t="s">
        <v>131</v>
      </c>
      <c r="D183" s="9" t="s">
        <v>154</v>
      </c>
      <c r="E183" s="9" t="s">
        <v>439</v>
      </c>
      <c r="H183" s="14" t="s">
        <v>73</v>
      </c>
      <c r="I183" s="12">
        <v>1</v>
      </c>
    </row>
    <row r="184" spans="1:9">
      <c r="A184" s="9" t="s">
        <v>133</v>
      </c>
      <c r="B184" s="9" t="s">
        <v>153</v>
      </c>
      <c r="C184" t="s">
        <v>131</v>
      </c>
      <c r="D184" s="9" t="s">
        <v>152</v>
      </c>
      <c r="E184" s="9" t="s">
        <v>439</v>
      </c>
      <c r="H184" s="14" t="s">
        <v>139</v>
      </c>
      <c r="I184" s="12">
        <v>1</v>
      </c>
    </row>
    <row r="185" spans="1:9">
      <c r="A185" s="9" t="s">
        <v>133</v>
      </c>
      <c r="B185" s="9" t="s">
        <v>151</v>
      </c>
      <c r="C185" t="s">
        <v>131</v>
      </c>
      <c r="D185" s="9" t="s">
        <v>118</v>
      </c>
      <c r="E185" s="9" t="s">
        <v>439</v>
      </c>
      <c r="H185" s="14" t="s">
        <v>71</v>
      </c>
      <c r="I185" s="12">
        <v>1</v>
      </c>
    </row>
    <row r="186" spans="1:9">
      <c r="A186" s="9" t="s">
        <v>133</v>
      </c>
      <c r="B186" s="9" t="s">
        <v>150</v>
      </c>
      <c r="C186" t="s">
        <v>131</v>
      </c>
      <c r="D186" s="9" t="s">
        <v>149</v>
      </c>
      <c r="E186" s="9" t="s">
        <v>439</v>
      </c>
      <c r="H186" s="14" t="s">
        <v>69</v>
      </c>
      <c r="I186" s="12">
        <v>1</v>
      </c>
    </row>
    <row r="187" spans="1:9">
      <c r="A187" s="9" t="s">
        <v>133</v>
      </c>
      <c r="B187" s="9" t="s">
        <v>148</v>
      </c>
      <c r="C187" t="s">
        <v>131</v>
      </c>
      <c r="D187" s="9" t="s">
        <v>147</v>
      </c>
      <c r="E187" s="9" t="s">
        <v>439</v>
      </c>
      <c r="H187" s="14" t="s">
        <v>130</v>
      </c>
      <c r="I187" s="12">
        <v>1</v>
      </c>
    </row>
    <row r="188" spans="1:9">
      <c r="A188" s="9" t="s">
        <v>133</v>
      </c>
      <c r="B188" s="9" t="s">
        <v>146</v>
      </c>
      <c r="C188" t="s">
        <v>131</v>
      </c>
      <c r="D188" s="9" t="s">
        <v>77</v>
      </c>
      <c r="E188" s="9" t="s">
        <v>439</v>
      </c>
      <c r="H188" s="14" t="s">
        <v>67</v>
      </c>
      <c r="I188" s="12">
        <v>1</v>
      </c>
    </row>
    <row r="189" spans="1:9">
      <c r="A189" s="9" t="s">
        <v>133</v>
      </c>
      <c r="B189" s="9" t="s">
        <v>145</v>
      </c>
      <c r="C189" t="s">
        <v>131</v>
      </c>
      <c r="D189" s="9" t="s">
        <v>144</v>
      </c>
      <c r="E189" s="9" t="s">
        <v>439</v>
      </c>
      <c r="H189" s="14" t="s">
        <v>410</v>
      </c>
      <c r="I189" s="12">
        <v>1</v>
      </c>
    </row>
    <row r="190" spans="1:9">
      <c r="A190" s="9" t="s">
        <v>133</v>
      </c>
      <c r="B190" s="9" t="s">
        <v>143</v>
      </c>
      <c r="C190" t="s">
        <v>131</v>
      </c>
      <c r="D190" s="9" t="s">
        <v>142</v>
      </c>
      <c r="E190" s="9" t="s">
        <v>439</v>
      </c>
      <c r="H190" s="14" t="s">
        <v>65</v>
      </c>
      <c r="I190" s="12">
        <v>1</v>
      </c>
    </row>
    <row r="191" spans="1:9">
      <c r="A191" s="9" t="s">
        <v>133</v>
      </c>
      <c r="B191" s="9" t="s">
        <v>141</v>
      </c>
      <c r="C191" t="s">
        <v>131</v>
      </c>
      <c r="D191" s="9" t="s">
        <v>75</v>
      </c>
      <c r="E191" s="9" t="s">
        <v>439</v>
      </c>
      <c r="H191" s="14" t="s">
        <v>411</v>
      </c>
      <c r="I191" s="12">
        <v>1</v>
      </c>
    </row>
    <row r="192" spans="1:9">
      <c r="A192" s="9" t="s">
        <v>133</v>
      </c>
      <c r="B192" s="9" t="s">
        <v>140</v>
      </c>
      <c r="C192" t="s">
        <v>131</v>
      </c>
      <c r="D192" s="9" t="s">
        <v>139</v>
      </c>
      <c r="E192" s="9" t="s">
        <v>439</v>
      </c>
      <c r="H192" s="14" t="s">
        <v>63</v>
      </c>
      <c r="I192" s="12">
        <v>1</v>
      </c>
    </row>
    <row r="193" spans="1:9">
      <c r="A193" s="9" t="s">
        <v>133</v>
      </c>
      <c r="B193" s="9" t="s">
        <v>138</v>
      </c>
      <c r="C193" t="s">
        <v>131</v>
      </c>
      <c r="D193" s="9" t="s">
        <v>69</v>
      </c>
      <c r="E193" s="9" t="s">
        <v>439</v>
      </c>
      <c r="H193" s="14" t="s">
        <v>61</v>
      </c>
      <c r="I193" s="12">
        <v>1</v>
      </c>
    </row>
    <row r="194" spans="1:9">
      <c r="A194" s="9" t="s">
        <v>133</v>
      </c>
      <c r="B194" s="9" t="s">
        <v>137</v>
      </c>
      <c r="C194" t="s">
        <v>131</v>
      </c>
      <c r="D194" s="9" t="s">
        <v>136</v>
      </c>
      <c r="E194" s="9" t="s">
        <v>439</v>
      </c>
      <c r="H194" s="14" t="s">
        <v>59</v>
      </c>
      <c r="I194" s="12">
        <v>1</v>
      </c>
    </row>
    <row r="195" spans="1:9">
      <c r="A195" s="9" t="s">
        <v>133</v>
      </c>
      <c r="B195" s="9" t="s">
        <v>135</v>
      </c>
      <c r="C195" t="s">
        <v>131</v>
      </c>
      <c r="D195" s="9" t="s">
        <v>134</v>
      </c>
      <c r="E195" s="9" t="s">
        <v>439</v>
      </c>
      <c r="H195" s="14" t="s">
        <v>57</v>
      </c>
      <c r="I195" s="12">
        <v>1</v>
      </c>
    </row>
    <row r="196" spans="1:9">
      <c r="A196" s="9" t="s">
        <v>133</v>
      </c>
      <c r="B196" s="9" t="s">
        <v>132</v>
      </c>
      <c r="C196" t="s">
        <v>131</v>
      </c>
      <c r="D196" s="9" t="s">
        <v>130</v>
      </c>
      <c r="E196" s="9" t="s">
        <v>439</v>
      </c>
      <c r="H196" s="14" t="s">
        <v>55</v>
      </c>
      <c r="I196" s="12">
        <v>1</v>
      </c>
    </row>
    <row r="197" spans="1:9">
      <c r="A197" s="9" t="s">
        <v>128</v>
      </c>
      <c r="B197" s="9" t="s">
        <v>124</v>
      </c>
      <c r="C197" t="s">
        <v>126</v>
      </c>
      <c r="D197" s="9" t="s">
        <v>129</v>
      </c>
      <c r="E197" s="9" t="s">
        <v>439</v>
      </c>
      <c r="H197" s="14" t="s">
        <v>53</v>
      </c>
      <c r="I197" s="12">
        <v>1</v>
      </c>
    </row>
    <row r="198" spans="1:9">
      <c r="A198" s="9" t="s">
        <v>128</v>
      </c>
      <c r="B198" s="9" t="s">
        <v>127</v>
      </c>
      <c r="C198" t="s">
        <v>126</v>
      </c>
      <c r="D198" s="9" t="s">
        <v>125</v>
      </c>
      <c r="E198" s="9" t="s">
        <v>439</v>
      </c>
      <c r="H198" s="14" t="s">
        <v>51</v>
      </c>
      <c r="I198" s="12">
        <v>1</v>
      </c>
    </row>
    <row r="199" spans="1:9">
      <c r="A199" s="9" t="s">
        <v>121</v>
      </c>
      <c r="B199" s="9" t="s">
        <v>124</v>
      </c>
      <c r="C199" t="s">
        <v>119</v>
      </c>
      <c r="D199" s="9" t="s">
        <v>81</v>
      </c>
      <c r="E199" s="9" t="s">
        <v>439</v>
      </c>
      <c r="H199" s="14" t="s">
        <v>412</v>
      </c>
      <c r="I199" s="12">
        <v>1</v>
      </c>
    </row>
    <row r="200" spans="1:9">
      <c r="A200" s="9" t="s">
        <v>121</v>
      </c>
      <c r="B200" s="9" t="s">
        <v>123</v>
      </c>
      <c r="C200" t="s">
        <v>119</v>
      </c>
      <c r="D200" s="9" t="s">
        <v>122</v>
      </c>
      <c r="E200" s="9" t="s">
        <v>439</v>
      </c>
      <c r="H200" s="14" t="s">
        <v>413</v>
      </c>
      <c r="I200" s="12">
        <v>1</v>
      </c>
    </row>
    <row r="201" spans="1:9">
      <c r="A201" s="9" t="s">
        <v>121</v>
      </c>
      <c r="B201" s="9" t="s">
        <v>120</v>
      </c>
      <c r="C201" t="s">
        <v>119</v>
      </c>
      <c r="D201" s="9" t="s">
        <v>118</v>
      </c>
      <c r="E201" s="9" t="s">
        <v>439</v>
      </c>
      <c r="H201" s="14" t="s">
        <v>49</v>
      </c>
      <c r="I201" s="12">
        <v>1</v>
      </c>
    </row>
    <row r="202" spans="1:9">
      <c r="A202" s="9" t="s">
        <v>100</v>
      </c>
      <c r="B202" s="9" t="s">
        <v>117</v>
      </c>
      <c r="C202" t="s">
        <v>98</v>
      </c>
      <c r="D202" s="9" t="s">
        <v>116</v>
      </c>
      <c r="E202" s="9" t="s">
        <v>439</v>
      </c>
      <c r="H202" s="14" t="s">
        <v>47</v>
      </c>
      <c r="I202" s="12">
        <v>1</v>
      </c>
    </row>
    <row r="203" spans="1:9">
      <c r="A203" s="9" t="s">
        <v>100</v>
      </c>
      <c r="B203" s="9" t="s">
        <v>115</v>
      </c>
      <c r="C203" t="s">
        <v>98</v>
      </c>
      <c r="D203" s="9" t="s">
        <v>95</v>
      </c>
      <c r="E203" s="9" t="s">
        <v>439</v>
      </c>
      <c r="H203" s="14" t="s">
        <v>414</v>
      </c>
      <c r="I203" s="12">
        <v>1</v>
      </c>
    </row>
    <row r="204" spans="1:9">
      <c r="A204" s="9" t="s">
        <v>100</v>
      </c>
      <c r="B204" s="9" t="s">
        <v>114</v>
      </c>
      <c r="C204" t="s">
        <v>98</v>
      </c>
      <c r="D204" s="9" t="s">
        <v>113</v>
      </c>
      <c r="E204" s="9" t="s">
        <v>439</v>
      </c>
      <c r="H204" s="14" t="s">
        <v>45</v>
      </c>
      <c r="I204" s="12">
        <v>1</v>
      </c>
    </row>
    <row r="205" spans="1:9">
      <c r="A205" s="9" t="s">
        <v>100</v>
      </c>
      <c r="B205" s="9" t="s">
        <v>112</v>
      </c>
      <c r="C205" t="s">
        <v>98</v>
      </c>
      <c r="D205" s="9" t="s">
        <v>111</v>
      </c>
      <c r="E205" s="9" t="s">
        <v>439</v>
      </c>
      <c r="H205" s="14" t="s">
        <v>43</v>
      </c>
      <c r="I205" s="12">
        <v>1</v>
      </c>
    </row>
    <row r="206" spans="1:9">
      <c r="A206" s="9" t="s">
        <v>100</v>
      </c>
      <c r="B206" s="9" t="s">
        <v>110</v>
      </c>
      <c r="C206" t="s">
        <v>98</v>
      </c>
      <c r="D206" s="9" t="s">
        <v>93</v>
      </c>
      <c r="E206" s="9" t="s">
        <v>439</v>
      </c>
      <c r="H206" s="14" t="s">
        <v>415</v>
      </c>
      <c r="I206" s="12">
        <v>1</v>
      </c>
    </row>
    <row r="207" spans="1:9">
      <c r="A207" s="9" t="s">
        <v>100</v>
      </c>
      <c r="B207" s="9" t="s">
        <v>109</v>
      </c>
      <c r="C207" t="s">
        <v>98</v>
      </c>
      <c r="D207" s="9" t="s">
        <v>108</v>
      </c>
      <c r="E207" s="9" t="s">
        <v>439</v>
      </c>
      <c r="H207" s="14" t="s">
        <v>41</v>
      </c>
      <c r="I207" s="12">
        <v>1</v>
      </c>
    </row>
    <row r="208" spans="1:9">
      <c r="A208" s="9" t="s">
        <v>100</v>
      </c>
      <c r="B208" s="9" t="s">
        <v>107</v>
      </c>
      <c r="C208" t="s">
        <v>98</v>
      </c>
      <c r="D208" s="9" t="s">
        <v>106</v>
      </c>
      <c r="E208" s="9" t="s">
        <v>439</v>
      </c>
      <c r="H208" s="14" t="s">
        <v>39</v>
      </c>
      <c r="I208" s="12">
        <v>1</v>
      </c>
    </row>
    <row r="209" spans="1:9">
      <c r="A209" s="9" t="s">
        <v>100</v>
      </c>
      <c r="B209" s="9" t="s">
        <v>105</v>
      </c>
      <c r="C209" t="s">
        <v>98</v>
      </c>
      <c r="D209" s="9" t="s">
        <v>91</v>
      </c>
      <c r="E209" s="9" t="s">
        <v>439</v>
      </c>
      <c r="H209" s="14" t="s">
        <v>416</v>
      </c>
      <c r="I209" s="12">
        <v>1</v>
      </c>
    </row>
    <row r="210" spans="1:9">
      <c r="A210" s="9" t="s">
        <v>100</v>
      </c>
      <c r="B210" s="9" t="s">
        <v>104</v>
      </c>
      <c r="C210" t="s">
        <v>98</v>
      </c>
      <c r="D210" s="9" t="s">
        <v>103</v>
      </c>
      <c r="E210" s="9" t="s">
        <v>439</v>
      </c>
      <c r="H210" s="14" t="s">
        <v>417</v>
      </c>
      <c r="I210" s="12">
        <v>1</v>
      </c>
    </row>
    <row r="211" spans="1:9">
      <c r="A211" s="9" t="s">
        <v>100</v>
      </c>
      <c r="B211" s="9" t="s">
        <v>102</v>
      </c>
      <c r="C211" t="s">
        <v>98</v>
      </c>
      <c r="D211" s="9" t="s">
        <v>101</v>
      </c>
      <c r="E211" s="9" t="s">
        <v>439</v>
      </c>
      <c r="H211" s="14" t="s">
        <v>37</v>
      </c>
      <c r="I211" s="12">
        <v>1</v>
      </c>
    </row>
    <row r="212" spans="1:9">
      <c r="A212" s="9" t="s">
        <v>100</v>
      </c>
      <c r="B212" s="9" t="s">
        <v>99</v>
      </c>
      <c r="C212" t="s">
        <v>98</v>
      </c>
      <c r="D212" s="9" t="s">
        <v>97</v>
      </c>
      <c r="E212" s="9" t="s">
        <v>439</v>
      </c>
      <c r="H212" s="14" t="s">
        <v>35</v>
      </c>
      <c r="I212" s="12">
        <v>1</v>
      </c>
    </row>
    <row r="213" spans="1:9">
      <c r="A213" s="9" t="s">
        <v>90</v>
      </c>
      <c r="B213" s="9" t="s">
        <v>96</v>
      </c>
      <c r="C213" t="s">
        <v>88</v>
      </c>
      <c r="D213" s="9" t="s">
        <v>95</v>
      </c>
      <c r="E213" s="9" t="s">
        <v>440</v>
      </c>
      <c r="H213" s="14" t="s">
        <v>418</v>
      </c>
      <c r="I213" s="12">
        <v>1</v>
      </c>
    </row>
    <row r="214" spans="1:9">
      <c r="A214" s="9" t="s">
        <v>90</v>
      </c>
      <c r="B214" s="9" t="s">
        <v>94</v>
      </c>
      <c r="C214" t="s">
        <v>88</v>
      </c>
      <c r="D214" s="9" t="s">
        <v>93</v>
      </c>
      <c r="E214" s="9" t="s">
        <v>440</v>
      </c>
      <c r="H214" s="14" t="s">
        <v>33</v>
      </c>
      <c r="I214" s="12">
        <v>1</v>
      </c>
    </row>
    <row r="215" spans="1:9">
      <c r="A215" s="9" t="s">
        <v>90</v>
      </c>
      <c r="B215" s="9" t="s">
        <v>92</v>
      </c>
      <c r="C215" t="s">
        <v>88</v>
      </c>
      <c r="D215" s="9" t="s">
        <v>91</v>
      </c>
      <c r="E215" s="9" t="s">
        <v>440</v>
      </c>
      <c r="H215" s="14" t="s">
        <v>31</v>
      </c>
      <c r="I215" s="12">
        <v>1</v>
      </c>
    </row>
    <row r="216" spans="1:9">
      <c r="A216" s="9" t="s">
        <v>90</v>
      </c>
      <c r="B216" s="9" t="s">
        <v>89</v>
      </c>
      <c r="C216" t="s">
        <v>88</v>
      </c>
      <c r="D216" s="9" t="s">
        <v>87</v>
      </c>
      <c r="E216" s="9" t="s">
        <v>440</v>
      </c>
      <c r="H216" s="14" t="s">
        <v>29</v>
      </c>
      <c r="I216" s="12">
        <v>1</v>
      </c>
    </row>
    <row r="217" spans="1:9">
      <c r="A217" s="9" t="s">
        <v>10</v>
      </c>
      <c r="B217" s="9" t="s">
        <v>86</v>
      </c>
      <c r="C217" t="s">
        <v>8</v>
      </c>
      <c r="D217" s="9" t="s">
        <v>85</v>
      </c>
      <c r="E217" s="9" t="s">
        <v>440</v>
      </c>
      <c r="H217" s="14" t="s">
        <v>27</v>
      </c>
      <c r="I217" s="12">
        <v>1</v>
      </c>
    </row>
    <row r="218" spans="1:9">
      <c r="A218" s="9" t="s">
        <v>10</v>
      </c>
      <c r="B218" s="9" t="s">
        <v>84</v>
      </c>
      <c r="C218" t="s">
        <v>8</v>
      </c>
      <c r="D218" s="9" t="s">
        <v>83</v>
      </c>
      <c r="E218" s="9" t="s">
        <v>440</v>
      </c>
      <c r="H218" s="14" t="s">
        <v>25</v>
      </c>
      <c r="I218" s="12">
        <v>1</v>
      </c>
    </row>
    <row r="219" spans="1:9">
      <c r="A219" s="9" t="s">
        <v>10</v>
      </c>
      <c r="B219" s="9" t="s">
        <v>82</v>
      </c>
      <c r="C219" t="s">
        <v>8</v>
      </c>
      <c r="D219" s="9" t="s">
        <v>81</v>
      </c>
      <c r="E219" s="9" t="s">
        <v>440</v>
      </c>
      <c r="H219" s="14" t="s">
        <v>23</v>
      </c>
      <c r="I219" s="12">
        <v>1</v>
      </c>
    </row>
    <row r="220" spans="1:9">
      <c r="A220" s="9" t="s">
        <v>10</v>
      </c>
      <c r="B220" s="9" t="s">
        <v>80</v>
      </c>
      <c r="C220" t="s">
        <v>8</v>
      </c>
      <c r="D220" s="9" t="s">
        <v>79</v>
      </c>
      <c r="E220" s="9" t="s">
        <v>440</v>
      </c>
      <c r="H220" s="14" t="s">
        <v>21</v>
      </c>
      <c r="I220" s="12">
        <v>1</v>
      </c>
    </row>
    <row r="221" spans="1:9">
      <c r="A221" s="9" t="s">
        <v>10</v>
      </c>
      <c r="B221" s="9" t="s">
        <v>78</v>
      </c>
      <c r="C221" t="s">
        <v>8</v>
      </c>
      <c r="D221" s="9" t="s">
        <v>77</v>
      </c>
      <c r="E221" s="9" t="s">
        <v>440</v>
      </c>
      <c r="H221" s="14" t="s">
        <v>19</v>
      </c>
      <c r="I221" s="12">
        <v>1</v>
      </c>
    </row>
    <row r="222" spans="1:9">
      <c r="A222" s="9" t="s">
        <v>10</v>
      </c>
      <c r="B222" s="9" t="s">
        <v>398</v>
      </c>
      <c r="C222" t="s">
        <v>8</v>
      </c>
      <c r="D222" s="9" t="s">
        <v>142</v>
      </c>
      <c r="E222" s="9" t="s">
        <v>440</v>
      </c>
      <c r="H222" s="14" t="s">
        <v>17</v>
      </c>
      <c r="I222" s="12">
        <v>1</v>
      </c>
    </row>
    <row r="223" spans="1:9">
      <c r="A223" s="9" t="s">
        <v>10</v>
      </c>
      <c r="B223" s="9" t="s">
        <v>76</v>
      </c>
      <c r="C223" t="s">
        <v>8</v>
      </c>
      <c r="D223" s="9" t="s">
        <v>75</v>
      </c>
      <c r="E223" s="9" t="s">
        <v>440</v>
      </c>
      <c r="H223" s="14" t="s">
        <v>15</v>
      </c>
      <c r="I223" s="12">
        <v>1</v>
      </c>
    </row>
    <row r="224" spans="1:9">
      <c r="A224" s="9" t="s">
        <v>10</v>
      </c>
      <c r="B224" s="9" t="s">
        <v>74</v>
      </c>
      <c r="C224" t="s">
        <v>8</v>
      </c>
      <c r="D224" s="9" t="s">
        <v>73</v>
      </c>
      <c r="E224" s="9" t="s">
        <v>440</v>
      </c>
      <c r="H224" s="14" t="s">
        <v>13</v>
      </c>
      <c r="I224" s="12">
        <v>1</v>
      </c>
    </row>
    <row r="225" spans="1:9">
      <c r="A225" s="9" t="s">
        <v>10</v>
      </c>
      <c r="B225" s="9" t="s">
        <v>399</v>
      </c>
      <c r="C225" t="s">
        <v>8</v>
      </c>
      <c r="D225" s="9" t="s">
        <v>139</v>
      </c>
      <c r="E225" s="9" t="s">
        <v>440</v>
      </c>
      <c r="H225" s="14" t="s">
        <v>11</v>
      </c>
      <c r="I225" s="12">
        <v>1</v>
      </c>
    </row>
    <row r="226" spans="1:9">
      <c r="A226" s="9" t="s">
        <v>10</v>
      </c>
      <c r="B226" s="9" t="s">
        <v>72</v>
      </c>
      <c r="C226" t="s">
        <v>8</v>
      </c>
      <c r="D226" s="9" t="s">
        <v>71</v>
      </c>
      <c r="E226" s="9" t="s">
        <v>440</v>
      </c>
      <c r="H226" s="14" t="s">
        <v>7</v>
      </c>
      <c r="I226" s="12">
        <v>1</v>
      </c>
    </row>
    <row r="227" spans="1:9">
      <c r="A227" s="9" t="s">
        <v>10</v>
      </c>
      <c r="B227" s="9" t="s">
        <v>70</v>
      </c>
      <c r="C227" t="s">
        <v>8</v>
      </c>
      <c r="D227" s="9" t="s">
        <v>69</v>
      </c>
      <c r="E227" s="9" t="s">
        <v>440</v>
      </c>
      <c r="H227" s="13" t="s">
        <v>441</v>
      </c>
      <c r="I227" s="12">
        <v>20</v>
      </c>
    </row>
    <row r="228" spans="1:9">
      <c r="A228" s="9" t="s">
        <v>10</v>
      </c>
      <c r="B228" s="9" t="s">
        <v>400</v>
      </c>
      <c r="C228" t="s">
        <v>8</v>
      </c>
      <c r="D228" s="9" t="s">
        <v>130</v>
      </c>
      <c r="E228" s="9" t="s">
        <v>440</v>
      </c>
      <c r="H228" s="14" t="s">
        <v>161</v>
      </c>
      <c r="I228" s="12">
        <v>1</v>
      </c>
    </row>
    <row r="229" spans="1:9">
      <c r="A229" s="9" t="s">
        <v>10</v>
      </c>
      <c r="B229" s="9" t="s">
        <v>68</v>
      </c>
      <c r="C229" t="s">
        <v>8</v>
      </c>
      <c r="D229" s="9" t="s">
        <v>67</v>
      </c>
      <c r="E229" s="9" t="s">
        <v>440</v>
      </c>
      <c r="H229" s="14" t="s">
        <v>108</v>
      </c>
      <c r="I229" s="12">
        <v>1</v>
      </c>
    </row>
    <row r="230" spans="1:9">
      <c r="A230" s="9" t="s">
        <v>10</v>
      </c>
      <c r="B230" s="9" t="s">
        <v>401</v>
      </c>
      <c r="C230" t="s">
        <v>8</v>
      </c>
      <c r="D230" s="9" t="s">
        <v>410</v>
      </c>
      <c r="E230" s="9" t="s">
        <v>440</v>
      </c>
      <c r="H230" s="14" t="s">
        <v>223</v>
      </c>
      <c r="I230" s="12">
        <v>1</v>
      </c>
    </row>
    <row r="231" spans="1:9">
      <c r="A231" s="9" t="s">
        <v>10</v>
      </c>
      <c r="B231" s="9" t="s">
        <v>66</v>
      </c>
      <c r="C231" t="s">
        <v>8</v>
      </c>
      <c r="D231" s="9" t="s">
        <v>65</v>
      </c>
      <c r="E231" s="9" t="s">
        <v>440</v>
      </c>
      <c r="H231" s="14" t="s">
        <v>101</v>
      </c>
      <c r="I231" s="12">
        <v>1</v>
      </c>
    </row>
    <row r="232" spans="1:9">
      <c r="A232" s="9" t="s">
        <v>10</v>
      </c>
      <c r="B232" s="9" t="s">
        <v>402</v>
      </c>
      <c r="C232" t="s">
        <v>8</v>
      </c>
      <c r="D232" s="9" t="s">
        <v>411</v>
      </c>
      <c r="E232" s="9" t="s">
        <v>440</v>
      </c>
      <c r="H232" s="14" t="s">
        <v>154</v>
      </c>
      <c r="I232" s="12">
        <v>1</v>
      </c>
    </row>
    <row r="233" spans="1:9">
      <c r="A233" s="9" t="s">
        <v>10</v>
      </c>
      <c r="B233" s="9" t="s">
        <v>64</v>
      </c>
      <c r="C233" t="s">
        <v>8</v>
      </c>
      <c r="D233" s="9" t="s">
        <v>63</v>
      </c>
      <c r="E233" s="9" t="s">
        <v>440</v>
      </c>
      <c r="H233" s="14" t="s">
        <v>198</v>
      </c>
      <c r="I233" s="12">
        <v>1</v>
      </c>
    </row>
    <row r="234" spans="1:9">
      <c r="A234" s="9" t="s">
        <v>10</v>
      </c>
      <c r="B234" s="9" t="s">
        <v>62</v>
      </c>
      <c r="C234" t="s">
        <v>8</v>
      </c>
      <c r="D234" s="9" t="s">
        <v>61</v>
      </c>
      <c r="E234" s="9" t="s">
        <v>440</v>
      </c>
      <c r="H234" s="14" t="s">
        <v>193</v>
      </c>
      <c r="I234" s="12">
        <v>1</v>
      </c>
    </row>
    <row r="235" spans="1:9">
      <c r="A235" s="9" t="s">
        <v>10</v>
      </c>
      <c r="B235" s="9" t="s">
        <v>60</v>
      </c>
      <c r="C235" t="s">
        <v>8</v>
      </c>
      <c r="D235" s="9" t="s">
        <v>59</v>
      </c>
      <c r="E235" s="9" t="s">
        <v>440</v>
      </c>
      <c r="H235" s="14" t="s">
        <v>77</v>
      </c>
      <c r="I235" s="12">
        <v>1</v>
      </c>
    </row>
    <row r="236" spans="1:9">
      <c r="A236" s="9" t="s">
        <v>10</v>
      </c>
      <c r="B236" s="9" t="s">
        <v>58</v>
      </c>
      <c r="C236" t="s">
        <v>8</v>
      </c>
      <c r="D236" s="9" t="s">
        <v>57</v>
      </c>
      <c r="E236" s="9" t="s">
        <v>440</v>
      </c>
      <c r="H236" s="14" t="s">
        <v>173</v>
      </c>
      <c r="I236" s="12">
        <v>1</v>
      </c>
    </row>
    <row r="237" spans="1:9">
      <c r="A237" s="9" t="s">
        <v>10</v>
      </c>
      <c r="B237" s="9" t="s">
        <v>56</v>
      </c>
      <c r="C237" t="s">
        <v>8</v>
      </c>
      <c r="D237" s="9" t="s">
        <v>55</v>
      </c>
      <c r="E237" s="9" t="s">
        <v>440</v>
      </c>
      <c r="H237" s="14" t="s">
        <v>252</v>
      </c>
      <c r="I237" s="12">
        <v>1</v>
      </c>
    </row>
    <row r="238" spans="1:9">
      <c r="A238" s="9" t="s">
        <v>10</v>
      </c>
      <c r="B238" s="9" t="s">
        <v>54</v>
      </c>
      <c r="C238" t="s">
        <v>8</v>
      </c>
      <c r="D238" s="9" t="s">
        <v>53</v>
      </c>
      <c r="E238" s="9" t="s">
        <v>440</v>
      </c>
      <c r="H238" s="14" t="s">
        <v>69</v>
      </c>
      <c r="I238" s="12">
        <v>1</v>
      </c>
    </row>
    <row r="239" spans="1:9">
      <c r="A239" s="9" t="s">
        <v>10</v>
      </c>
      <c r="B239" s="9" t="s">
        <v>52</v>
      </c>
      <c r="C239" t="s">
        <v>8</v>
      </c>
      <c r="D239" s="9" t="s">
        <v>51</v>
      </c>
      <c r="E239" s="9" t="s">
        <v>440</v>
      </c>
      <c r="H239" s="14" t="s">
        <v>322</v>
      </c>
      <c r="I239" s="12">
        <v>1</v>
      </c>
    </row>
    <row r="240" spans="1:9">
      <c r="A240" s="9" t="s">
        <v>10</v>
      </c>
      <c r="B240" s="9" t="s">
        <v>403</v>
      </c>
      <c r="C240" t="s">
        <v>8</v>
      </c>
      <c r="D240" s="9" t="s">
        <v>412</v>
      </c>
      <c r="E240" s="9" t="s">
        <v>440</v>
      </c>
      <c r="H240" s="14" t="s">
        <v>136</v>
      </c>
      <c r="I240" s="12">
        <v>1</v>
      </c>
    </row>
    <row r="241" spans="1:9">
      <c r="A241" s="9" t="s">
        <v>10</v>
      </c>
      <c r="B241" s="9" t="s">
        <v>404</v>
      </c>
      <c r="C241" t="s">
        <v>8</v>
      </c>
      <c r="D241" s="9" t="s">
        <v>413</v>
      </c>
      <c r="E241" s="9" t="s">
        <v>440</v>
      </c>
      <c r="H241" s="14" t="s">
        <v>244</v>
      </c>
      <c r="I241" s="12">
        <v>1</v>
      </c>
    </row>
    <row r="242" spans="1:9">
      <c r="A242" s="9" t="s">
        <v>10</v>
      </c>
      <c r="B242" s="9" t="s">
        <v>50</v>
      </c>
      <c r="C242" t="s">
        <v>8</v>
      </c>
      <c r="D242" s="9" t="s">
        <v>49</v>
      </c>
      <c r="E242" s="9" t="s">
        <v>440</v>
      </c>
      <c r="H242" s="14" t="s">
        <v>432</v>
      </c>
      <c r="I242" s="12">
        <v>1</v>
      </c>
    </row>
    <row r="243" spans="1:9">
      <c r="A243" s="9" t="s">
        <v>10</v>
      </c>
      <c r="B243" s="9" t="s">
        <v>48</v>
      </c>
      <c r="C243" t="s">
        <v>8</v>
      </c>
      <c r="D243" s="9" t="s">
        <v>47</v>
      </c>
      <c r="E243" s="9" t="s">
        <v>440</v>
      </c>
      <c r="H243" s="14" t="s">
        <v>65</v>
      </c>
      <c r="I243" s="12">
        <v>1</v>
      </c>
    </row>
    <row r="244" spans="1:9">
      <c r="A244" s="9" t="s">
        <v>10</v>
      </c>
      <c r="B244" s="9" t="s">
        <v>405</v>
      </c>
      <c r="C244" t="s">
        <v>8</v>
      </c>
      <c r="D244" s="9" t="s">
        <v>414</v>
      </c>
      <c r="E244" s="9" t="s">
        <v>440</v>
      </c>
      <c r="H244" s="14" t="s">
        <v>433</v>
      </c>
      <c r="I244" s="12">
        <v>1</v>
      </c>
    </row>
    <row r="245" spans="1:9">
      <c r="A245" s="9" t="s">
        <v>10</v>
      </c>
      <c r="B245" s="9" t="s">
        <v>46</v>
      </c>
      <c r="C245" t="s">
        <v>8</v>
      </c>
      <c r="D245" s="9" t="s">
        <v>45</v>
      </c>
      <c r="E245" s="9" t="s">
        <v>440</v>
      </c>
      <c r="H245" s="14" t="s">
        <v>434</v>
      </c>
      <c r="I245" s="12">
        <v>1</v>
      </c>
    </row>
    <row r="246" spans="1:9">
      <c r="A246" s="9" t="s">
        <v>10</v>
      </c>
      <c r="B246" s="9" t="s">
        <v>44</v>
      </c>
      <c r="C246" t="s">
        <v>8</v>
      </c>
      <c r="D246" s="9" t="s">
        <v>43</v>
      </c>
      <c r="E246" s="9" t="s">
        <v>440</v>
      </c>
      <c r="H246" s="14" t="s">
        <v>283</v>
      </c>
      <c r="I246" s="12">
        <v>1</v>
      </c>
    </row>
    <row r="247" spans="1:9">
      <c r="A247" s="9" t="s">
        <v>10</v>
      </c>
      <c r="B247" s="9" t="s">
        <v>406</v>
      </c>
      <c r="C247" t="s">
        <v>8</v>
      </c>
      <c r="D247" s="9" t="s">
        <v>415</v>
      </c>
      <c r="E247" s="9" t="s">
        <v>440</v>
      </c>
      <c r="H247" s="14" t="s">
        <v>61</v>
      </c>
      <c r="I247" s="12">
        <v>1</v>
      </c>
    </row>
    <row r="248" spans="1:9">
      <c r="A248" s="9" t="s">
        <v>10</v>
      </c>
      <c r="B248" s="9" t="s">
        <v>42</v>
      </c>
      <c r="C248" t="s">
        <v>8</v>
      </c>
      <c r="D248" s="9" t="s">
        <v>41</v>
      </c>
      <c r="E248" s="9" t="s">
        <v>440</v>
      </c>
      <c r="H248" s="13" t="s">
        <v>444</v>
      </c>
      <c r="I248" s="12"/>
    </row>
    <row r="249" spans="1:9">
      <c r="A249" s="9" t="s">
        <v>10</v>
      </c>
      <c r="B249" s="9" t="s">
        <v>40</v>
      </c>
      <c r="C249" t="s">
        <v>8</v>
      </c>
      <c r="D249" s="9" t="s">
        <v>39</v>
      </c>
      <c r="E249" s="9" t="s">
        <v>440</v>
      </c>
      <c r="H249" s="14" t="s">
        <v>444</v>
      </c>
      <c r="I249" s="12"/>
    </row>
    <row r="250" spans="1:9">
      <c r="A250" s="9" t="s">
        <v>10</v>
      </c>
      <c r="B250" s="9" t="s">
        <v>407</v>
      </c>
      <c r="C250" t="s">
        <v>8</v>
      </c>
      <c r="D250" s="9" t="s">
        <v>416</v>
      </c>
      <c r="E250" s="9" t="s">
        <v>440</v>
      </c>
      <c r="H250" s="13" t="s">
        <v>445</v>
      </c>
      <c r="I250" s="12">
        <v>286</v>
      </c>
    </row>
    <row r="251" spans="1:9">
      <c r="A251" s="9" t="s">
        <v>10</v>
      </c>
      <c r="B251" s="9" t="s">
        <v>408</v>
      </c>
      <c r="C251" t="s">
        <v>8</v>
      </c>
      <c r="D251" s="9" t="s">
        <v>417</v>
      </c>
      <c r="E251" s="9" t="s">
        <v>440</v>
      </c>
    </row>
    <row r="252" spans="1:9">
      <c r="A252" s="9" t="s">
        <v>10</v>
      </c>
      <c r="B252" s="9" t="s">
        <v>38</v>
      </c>
      <c r="C252" t="s">
        <v>8</v>
      </c>
      <c r="D252" s="9" t="s">
        <v>37</v>
      </c>
      <c r="E252" s="9" t="s">
        <v>440</v>
      </c>
    </row>
    <row r="253" spans="1:9">
      <c r="A253" s="9" t="s">
        <v>10</v>
      </c>
      <c r="B253" s="9" t="s">
        <v>36</v>
      </c>
      <c r="C253" t="s">
        <v>8</v>
      </c>
      <c r="D253" s="9" t="s">
        <v>35</v>
      </c>
      <c r="E253" s="9" t="s">
        <v>440</v>
      </c>
    </row>
    <row r="254" spans="1:9">
      <c r="A254" s="9" t="s">
        <v>10</v>
      </c>
      <c r="B254" s="9" t="s">
        <v>409</v>
      </c>
      <c r="C254" t="s">
        <v>8</v>
      </c>
      <c r="D254" s="9" t="s">
        <v>418</v>
      </c>
      <c r="E254" s="9" t="s">
        <v>440</v>
      </c>
    </row>
    <row r="255" spans="1:9">
      <c r="A255" s="9" t="s">
        <v>10</v>
      </c>
      <c r="B255" s="9" t="s">
        <v>34</v>
      </c>
      <c r="C255" t="s">
        <v>8</v>
      </c>
      <c r="D255" s="9" t="s">
        <v>33</v>
      </c>
      <c r="E255" s="9" t="s">
        <v>440</v>
      </c>
    </row>
    <row r="256" spans="1:9">
      <c r="A256" s="9" t="s">
        <v>10</v>
      </c>
      <c r="B256" s="9" t="s">
        <v>32</v>
      </c>
      <c r="C256" t="s">
        <v>8</v>
      </c>
      <c r="D256" s="9" t="s">
        <v>31</v>
      </c>
      <c r="E256" s="9" t="s">
        <v>440</v>
      </c>
    </row>
    <row r="257" spans="1:5">
      <c r="A257" s="9" t="s">
        <v>10</v>
      </c>
      <c r="B257" s="9" t="s">
        <v>30</v>
      </c>
      <c r="C257" t="s">
        <v>8</v>
      </c>
      <c r="D257" s="9" t="s">
        <v>29</v>
      </c>
      <c r="E257" s="9" t="s">
        <v>440</v>
      </c>
    </row>
    <row r="258" spans="1:5">
      <c r="A258" s="9" t="s">
        <v>10</v>
      </c>
      <c r="B258" s="9" t="s">
        <v>28</v>
      </c>
      <c r="C258" t="s">
        <v>8</v>
      </c>
      <c r="D258" s="9" t="s">
        <v>27</v>
      </c>
      <c r="E258" s="9" t="s">
        <v>440</v>
      </c>
    </row>
    <row r="259" spans="1:5">
      <c r="A259" s="9" t="s">
        <v>10</v>
      </c>
      <c r="B259" s="9" t="s">
        <v>26</v>
      </c>
      <c r="C259" t="s">
        <v>8</v>
      </c>
      <c r="D259" s="9" t="s">
        <v>25</v>
      </c>
      <c r="E259" s="9" t="s">
        <v>440</v>
      </c>
    </row>
    <row r="260" spans="1:5">
      <c r="A260" s="9" t="s">
        <v>10</v>
      </c>
      <c r="B260" s="9" t="s">
        <v>24</v>
      </c>
      <c r="C260" t="s">
        <v>8</v>
      </c>
      <c r="D260" s="9" t="s">
        <v>23</v>
      </c>
      <c r="E260" s="9" t="s">
        <v>440</v>
      </c>
    </row>
    <row r="261" spans="1:5">
      <c r="A261" s="9" t="s">
        <v>10</v>
      </c>
      <c r="B261" s="9" t="s">
        <v>22</v>
      </c>
      <c r="C261" t="s">
        <v>8</v>
      </c>
      <c r="D261" s="9" t="s">
        <v>21</v>
      </c>
      <c r="E261" s="9" t="s">
        <v>440</v>
      </c>
    </row>
    <row r="262" spans="1:5">
      <c r="A262" s="9" t="s">
        <v>10</v>
      </c>
      <c r="B262" s="9" t="s">
        <v>20</v>
      </c>
      <c r="C262" t="s">
        <v>8</v>
      </c>
      <c r="D262" s="9" t="s">
        <v>19</v>
      </c>
      <c r="E262" s="9" t="s">
        <v>440</v>
      </c>
    </row>
    <row r="263" spans="1:5">
      <c r="A263" s="9" t="s">
        <v>10</v>
      </c>
      <c r="B263" s="9" t="s">
        <v>18</v>
      </c>
      <c r="C263" t="s">
        <v>8</v>
      </c>
      <c r="D263" s="9" t="s">
        <v>17</v>
      </c>
      <c r="E263" s="9" t="s">
        <v>440</v>
      </c>
    </row>
    <row r="264" spans="1:5">
      <c r="A264" s="9" t="s">
        <v>10</v>
      </c>
      <c r="B264" s="9" t="s">
        <v>16</v>
      </c>
      <c r="C264" t="s">
        <v>8</v>
      </c>
      <c r="D264" s="9" t="s">
        <v>15</v>
      </c>
      <c r="E264" s="9" t="s">
        <v>440</v>
      </c>
    </row>
    <row r="265" spans="1:5">
      <c r="A265" s="9" t="s">
        <v>10</v>
      </c>
      <c r="B265" s="9" t="s">
        <v>14</v>
      </c>
      <c r="C265" t="s">
        <v>8</v>
      </c>
      <c r="D265" s="9" t="s">
        <v>13</v>
      </c>
      <c r="E265" s="9" t="s">
        <v>440</v>
      </c>
    </row>
    <row r="266" spans="1:5">
      <c r="A266" s="9" t="s">
        <v>10</v>
      </c>
      <c r="B266" s="9" t="s">
        <v>12</v>
      </c>
      <c r="C266" t="s">
        <v>8</v>
      </c>
      <c r="D266" s="9" t="s">
        <v>11</v>
      </c>
      <c r="E266" s="9" t="s">
        <v>440</v>
      </c>
    </row>
    <row r="267" spans="1:5">
      <c r="A267" s="9" t="s">
        <v>10</v>
      </c>
      <c r="B267" s="9" t="s">
        <v>9</v>
      </c>
      <c r="C267" t="s">
        <v>8</v>
      </c>
      <c r="D267" s="9" t="s">
        <v>7</v>
      </c>
      <c r="E267" s="9" t="s">
        <v>440</v>
      </c>
    </row>
    <row r="268" spans="1:5">
      <c r="A268" s="9" t="s">
        <v>285</v>
      </c>
      <c r="B268" s="9" t="s">
        <v>286</v>
      </c>
      <c r="C268" t="s">
        <v>284</v>
      </c>
      <c r="D268" s="9" t="s">
        <v>161</v>
      </c>
      <c r="E268" s="9" t="s">
        <v>441</v>
      </c>
    </row>
    <row r="269" spans="1:5">
      <c r="A269" s="9" t="s">
        <v>285</v>
      </c>
      <c r="B269" s="9" t="s">
        <v>420</v>
      </c>
      <c r="C269" t="s">
        <v>284</v>
      </c>
      <c r="D269" s="9" t="s">
        <v>108</v>
      </c>
      <c r="E269" s="9" t="s">
        <v>441</v>
      </c>
    </row>
    <row r="270" spans="1:5">
      <c r="A270" s="9" t="s">
        <v>285</v>
      </c>
      <c r="B270" s="9" t="s">
        <v>421</v>
      </c>
      <c r="C270" t="s">
        <v>284</v>
      </c>
      <c r="D270" s="9" t="s">
        <v>223</v>
      </c>
      <c r="E270" s="9" t="s">
        <v>441</v>
      </c>
    </row>
    <row r="271" spans="1:5">
      <c r="A271" s="9" t="s">
        <v>285</v>
      </c>
      <c r="B271" s="9" t="s">
        <v>422</v>
      </c>
      <c r="C271" t="s">
        <v>284</v>
      </c>
      <c r="D271" s="9" t="s">
        <v>101</v>
      </c>
      <c r="E271" s="9" t="s">
        <v>441</v>
      </c>
    </row>
    <row r="272" spans="1:5">
      <c r="A272" s="9" t="s">
        <v>285</v>
      </c>
      <c r="B272" s="9" t="s">
        <v>423</v>
      </c>
      <c r="C272" t="s">
        <v>284</v>
      </c>
      <c r="D272" s="9" t="s">
        <v>154</v>
      </c>
      <c r="E272" s="9" t="s">
        <v>441</v>
      </c>
    </row>
    <row r="273" spans="1:12">
      <c r="A273" s="9" t="s">
        <v>285</v>
      </c>
      <c r="B273" s="9" t="s">
        <v>221</v>
      </c>
      <c r="C273" t="s">
        <v>284</v>
      </c>
      <c r="D273" s="9" t="s">
        <v>198</v>
      </c>
      <c r="E273" s="9" t="s">
        <v>441</v>
      </c>
    </row>
    <row r="274" spans="1:12">
      <c r="A274" s="9" t="s">
        <v>285</v>
      </c>
      <c r="B274" s="9" t="s">
        <v>424</v>
      </c>
      <c r="C274" t="s">
        <v>284</v>
      </c>
      <c r="D274" s="9" t="s">
        <v>193</v>
      </c>
      <c r="E274" s="9" t="s">
        <v>441</v>
      </c>
    </row>
    <row r="275" spans="1:12">
      <c r="A275" s="9" t="s">
        <v>285</v>
      </c>
      <c r="B275" s="9" t="s">
        <v>155</v>
      </c>
      <c r="C275" t="s">
        <v>284</v>
      </c>
      <c r="D275" s="9" t="s">
        <v>77</v>
      </c>
      <c r="E275" s="9" t="s">
        <v>441</v>
      </c>
    </row>
    <row r="276" spans="1:12">
      <c r="A276" s="9" t="s">
        <v>285</v>
      </c>
      <c r="B276" s="9" t="s">
        <v>425</v>
      </c>
      <c r="C276" t="s">
        <v>284</v>
      </c>
      <c r="D276" s="9" t="s">
        <v>173</v>
      </c>
      <c r="E276" s="9" t="s">
        <v>441</v>
      </c>
    </row>
    <row r="277" spans="1:12">
      <c r="A277" s="9" t="s">
        <v>285</v>
      </c>
      <c r="B277" s="9" t="s">
        <v>201</v>
      </c>
      <c r="C277" t="s">
        <v>284</v>
      </c>
      <c r="D277" s="9" t="s">
        <v>252</v>
      </c>
      <c r="E277" s="9" t="s">
        <v>441</v>
      </c>
    </row>
    <row r="278" spans="1:12">
      <c r="A278" s="9" t="s">
        <v>285</v>
      </c>
      <c r="B278" s="9" t="s">
        <v>145</v>
      </c>
      <c r="C278" t="s">
        <v>284</v>
      </c>
      <c r="D278" s="9" t="s">
        <v>69</v>
      </c>
      <c r="E278" s="9" t="s">
        <v>441</v>
      </c>
    </row>
    <row r="279" spans="1:12">
      <c r="A279" s="9" t="s">
        <v>285</v>
      </c>
      <c r="B279" s="9" t="s">
        <v>426</v>
      </c>
      <c r="C279" t="s">
        <v>284</v>
      </c>
      <c r="D279" s="9" t="s">
        <v>322</v>
      </c>
      <c r="E279" s="9" t="s">
        <v>441</v>
      </c>
    </row>
    <row r="280" spans="1:12">
      <c r="A280" s="9" t="s">
        <v>285</v>
      </c>
      <c r="B280" s="9" t="s">
        <v>427</v>
      </c>
      <c r="C280" t="s">
        <v>284</v>
      </c>
      <c r="D280" s="9" t="s">
        <v>136</v>
      </c>
      <c r="E280" s="9" t="s">
        <v>441</v>
      </c>
    </row>
    <row r="281" spans="1:12">
      <c r="A281" s="9" t="s">
        <v>285</v>
      </c>
      <c r="B281" s="9" t="s">
        <v>428</v>
      </c>
      <c r="C281" t="s">
        <v>284</v>
      </c>
      <c r="D281" s="9" t="s">
        <v>244</v>
      </c>
      <c r="E281" s="9" t="s">
        <v>441</v>
      </c>
    </row>
    <row r="282" spans="1:12">
      <c r="A282" s="9" t="s">
        <v>285</v>
      </c>
      <c r="B282" s="9" t="s">
        <v>429</v>
      </c>
      <c r="C282" t="s">
        <v>284</v>
      </c>
      <c r="D282" s="9" t="s">
        <v>432</v>
      </c>
      <c r="E282" s="9" t="s">
        <v>441</v>
      </c>
    </row>
    <row r="283" spans="1:12">
      <c r="A283" s="9" t="s">
        <v>285</v>
      </c>
      <c r="B283" s="9" t="s">
        <v>376</v>
      </c>
      <c r="C283" t="s">
        <v>284</v>
      </c>
      <c r="D283" s="9" t="s">
        <v>65</v>
      </c>
      <c r="E283" s="9" t="s">
        <v>441</v>
      </c>
    </row>
    <row r="284" spans="1:12">
      <c r="A284" s="9" t="s">
        <v>285</v>
      </c>
      <c r="B284" s="9" t="s">
        <v>430</v>
      </c>
      <c r="C284" t="s">
        <v>284</v>
      </c>
      <c r="D284" s="9" t="s">
        <v>433</v>
      </c>
      <c r="E284" s="9" t="s">
        <v>441</v>
      </c>
    </row>
    <row r="285" spans="1:12">
      <c r="A285" s="9" t="s">
        <v>285</v>
      </c>
      <c r="B285" s="9" t="s">
        <v>431</v>
      </c>
      <c r="C285" t="s">
        <v>284</v>
      </c>
      <c r="D285" s="9" t="s">
        <v>434</v>
      </c>
      <c r="E285" s="9" t="s">
        <v>441</v>
      </c>
    </row>
    <row r="286" spans="1:12">
      <c r="A286" s="9" t="s">
        <v>285</v>
      </c>
      <c r="B286" s="9" t="s">
        <v>137</v>
      </c>
      <c r="C286" t="s">
        <v>284</v>
      </c>
      <c r="D286" s="9" t="s">
        <v>283</v>
      </c>
      <c r="E286" s="9" t="s">
        <v>441</v>
      </c>
    </row>
    <row r="287" spans="1:12">
      <c r="A287" s="9" t="s">
        <v>285</v>
      </c>
      <c r="B287" s="9" t="s">
        <v>174</v>
      </c>
      <c r="C287" t="s">
        <v>284</v>
      </c>
      <c r="D287" s="9" t="s">
        <v>61</v>
      </c>
      <c r="E287" s="9" t="s">
        <v>441</v>
      </c>
    </row>
    <row r="288" spans="1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</sheetData>
  <autoFilter ref="A1:E287"/>
  <conditionalFormatting sqref="F273:F1048576 F1">
    <cfRule type="duplicateValues" dxfId="5" priority="3"/>
    <cfRule type="duplicateValues" dxfId="4" priority="4"/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 Regions</vt:lpstr>
      <vt:lpstr>Bakken Region</vt:lpstr>
      <vt:lpstr>Eagle Ford Region</vt:lpstr>
      <vt:lpstr>Haynesville Region</vt:lpstr>
      <vt:lpstr>Marcellus Region</vt:lpstr>
      <vt:lpstr>Niobrara Region</vt:lpstr>
      <vt:lpstr>Permian Region</vt:lpstr>
      <vt:lpstr>Utica Region</vt:lpstr>
      <vt:lpstr>RegionCounties</vt:lpstr>
      <vt:lpstr>Basins</vt:lpstr>
      <vt:lpstr>sheet</vt:lpstr>
      <vt:lpstr>All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Gorgen, Samuel</dc:creator>
  <cp:lastModifiedBy>Cary Correia</cp:lastModifiedBy>
  <dcterms:created xsi:type="dcterms:W3CDTF">2013-12-06T20:02:22Z</dcterms:created>
  <dcterms:modified xsi:type="dcterms:W3CDTF">2015-01-11T22:09:42Z</dcterms:modified>
</cp:coreProperties>
</file>