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spij\Desktop\publikační snímky\PRIMARY DATA\Fig S17\"/>
    </mc:Choice>
  </mc:AlternateContent>
  <bookViews>
    <workbookView xWindow="0" yWindow="0" windowWidth="23040" windowHeight="10452" activeTab="1"/>
  </bookViews>
  <sheets>
    <sheet name="SIM" sheetId="1" r:id="rId1"/>
    <sheet name="S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" l="1"/>
  <c r="L27" i="2"/>
  <c r="J27" i="2"/>
  <c r="D17" i="2"/>
  <c r="L16" i="2"/>
  <c r="J16" i="2"/>
  <c r="D9" i="2"/>
  <c r="L8" i="2"/>
  <c r="J8" i="2"/>
  <c r="L12" i="1" l="1"/>
  <c r="A15" i="1" s="1"/>
  <c r="J12" i="1"/>
</calcChain>
</file>

<file path=xl/sharedStrings.xml><?xml version="1.0" encoding="utf-8"?>
<sst xmlns="http://schemas.openxmlformats.org/spreadsheetml/2006/main" count="49" uniqueCount="38">
  <si>
    <t xml:space="preserve">SIM quantification of NTs on solid medium wt </t>
  </si>
  <si>
    <t>Picture</t>
  </si>
  <si>
    <t>60oil_1516_2087_OD0.5_1mMIPTG_solid_006_SIR_ALX</t>
  </si>
  <si>
    <t>NTs</t>
  </si>
  <si>
    <t>Cells</t>
  </si>
  <si>
    <t>folder</t>
  </si>
  <si>
    <t>20180405</t>
  </si>
  <si>
    <t>20180411</t>
  </si>
  <si>
    <t>60oil_1516_1432_solidPBSNRnaLB_022_SIR_ALX</t>
  </si>
  <si>
    <t>20180514</t>
  </si>
  <si>
    <t>60oil_1516_2087_2222mix2_5H_IPTGNRvPBSnaLBemptz_005_SIR_ALX</t>
  </si>
  <si>
    <r>
      <rPr>
        <b/>
        <sz val="11"/>
        <color theme="1"/>
        <rFont val="Calibri"/>
        <family val="2"/>
        <charset val="238"/>
        <scheme val="minor"/>
      </rPr>
      <t>SEM</t>
    </r>
    <r>
      <rPr>
        <sz val="11"/>
        <color theme="1"/>
        <rFont val="Calibri"/>
        <family val="2"/>
        <charset val="238"/>
        <scheme val="minor"/>
      </rPr>
      <t xml:space="preserve"> quantification of NTs on solid medium wt </t>
    </r>
  </si>
  <si>
    <t>Percentage of cells containing NTs</t>
  </si>
  <si>
    <t>Experiment 1</t>
  </si>
  <si>
    <t>Experiment 2</t>
  </si>
  <si>
    <t>Experiment 3</t>
  </si>
  <si>
    <t>Summ</t>
  </si>
  <si>
    <t>Fig: 767-7_B_subtilis_B3_delta-hag_A3_18.tif –</t>
  </si>
  <si>
    <t>Fig: 767-7_B_subtilis_B3_delta-hag_A3_26.tif –</t>
  </si>
  <si>
    <t>Fig: 767-7_B_subtilis_B3_delta-hag_A3_32.tif –</t>
  </si>
  <si>
    <t>Fig: 767-7_B_subtilis_B3_delta-hag_A3_40.tif –</t>
  </si>
  <si>
    <t>Fig: 767-7_B_subtilis_B3_delta-hag_A3_42.tif -</t>
  </si>
  <si>
    <r>
      <t>File: 852-B5_09.tif; B5, starý F/C,Ab,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</si>
  <si>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852-B5_17.tif; B5, starý F/C,Ab,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</si>
  <si>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852-B5_25.tif; B5, starý F/C,Ab,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</si>
  <si>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852-B5_47.tif; B5, starý F/C,Ab,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</si>
  <si>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852-B1_17.tif;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</si>
  <si>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852-B1_21.tif;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</si>
  <si>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852-B1_23.tif;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</si>
  <si>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852-B1_25.tif;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</si>
  <si>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852-B1_33.tif;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</si>
  <si>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852-B1_69.tif;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</si>
  <si>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r>
      <t>File: 852-B1_41.tif; B1, nový formvar, Ab, BSB1/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>hag::tet</t>
    </r>
  </si>
  <si>
    <t>All Cells</t>
  </si>
  <si>
    <t>Cells with NTs (filaments)</t>
  </si>
  <si>
    <t>Percentage of Cell with NTs</t>
  </si>
  <si>
    <t>Standard error of the mean (SEM)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</si>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</sst>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9.35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0" xfId="0" applyFont="1" applyBorder="1"/>
    <xf numFmtId="0" fontId="0" fillId="0" borderId="0" xfId="0" applyFont="1" applyBorder="1"/>
    <xf numFmtId="49" fontId="0" fillId="0" borderId="2" xfId="0" applyNumberFormat="1" applyBorder="1"/>
    <xf numFmtId="0" fontId="0" fillId="0" borderId="11" xfId="0" applyBorder="1"/>
    <xf numFmtId="0" fontId="0" fillId="0" borderId="9" xfId="0" applyBorder="1"/>
    <xf numFmtId="0" fontId="1" fillId="0" borderId="12" xfId="0" applyFont="1" applyFill="1" applyBorder="1" applyAlignment="1"/>
    <xf numFmtId="0" fontId="0" fillId="0" borderId="13" xfId="0" applyBorder="1"/>
    <xf numFmtId="0" fontId="0" fillId="0" borderId="10" xfId="0" applyBorder="1"/>
    <xf numFmtId="0" fontId="1" fillId="0" borderId="14" xfId="0" applyFont="1" applyFill="1" applyBorder="1" applyAlignme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70" zoomScaleNormal="70" workbookViewId="0">
      <selection activeCell="J12" sqref="J12:L12"/>
    </sheetView>
  </sheetViews>
  <sheetFormatPr defaultRowHeight="14.4" x14ac:dyDescent="0.3"/>
  <sheetData>
    <row r="1" spans="1:12" x14ac:dyDescent="0.3">
      <c r="A1" t="s">
        <v>0</v>
      </c>
      <c r="H1" t="s">
        <v>5</v>
      </c>
      <c r="J1" t="s">
        <v>4</v>
      </c>
      <c r="L1" t="s">
        <v>3</v>
      </c>
    </row>
    <row r="3" spans="1:12" x14ac:dyDescent="0.3">
      <c r="A3" s="2" t="s">
        <v>13</v>
      </c>
    </row>
    <row r="4" spans="1:12" x14ac:dyDescent="0.3">
      <c r="A4" t="s">
        <v>1</v>
      </c>
      <c r="B4" t="s">
        <v>2</v>
      </c>
      <c r="H4" s="1" t="s">
        <v>6</v>
      </c>
      <c r="J4">
        <v>103</v>
      </c>
      <c r="L4">
        <v>0</v>
      </c>
    </row>
    <row r="5" spans="1:12" x14ac:dyDescent="0.3">
      <c r="H5" s="1"/>
    </row>
    <row r="6" spans="1:12" x14ac:dyDescent="0.3">
      <c r="A6" s="2" t="s">
        <v>14</v>
      </c>
      <c r="H6" s="1"/>
    </row>
    <row r="7" spans="1:12" x14ac:dyDescent="0.3">
      <c r="A7" t="s">
        <v>1</v>
      </c>
      <c r="B7" t="s">
        <v>8</v>
      </c>
      <c r="H7" s="1" t="s">
        <v>7</v>
      </c>
      <c r="J7">
        <v>98</v>
      </c>
      <c r="L7">
        <v>0</v>
      </c>
    </row>
    <row r="9" spans="1:12" x14ac:dyDescent="0.3">
      <c r="A9" s="2" t="s">
        <v>15</v>
      </c>
      <c r="H9" s="1"/>
    </row>
    <row r="10" spans="1:12" x14ac:dyDescent="0.3">
      <c r="A10" t="s">
        <v>1</v>
      </c>
      <c r="B10" t="s">
        <v>10</v>
      </c>
      <c r="H10" s="1" t="s">
        <v>9</v>
      </c>
      <c r="J10">
        <v>90</v>
      </c>
      <c r="L10">
        <v>0</v>
      </c>
    </row>
    <row r="12" spans="1:12" x14ac:dyDescent="0.3">
      <c r="I12" t="s">
        <v>16</v>
      </c>
      <c r="J12" s="2">
        <f>J4+J7+J10</f>
        <v>291</v>
      </c>
      <c r="K12" s="2"/>
      <c r="L12" s="2">
        <f>L4+L7+L10</f>
        <v>0</v>
      </c>
    </row>
    <row r="13" spans="1:12" x14ac:dyDescent="0.3">
      <c r="H13" s="1"/>
    </row>
    <row r="14" spans="1:12" x14ac:dyDescent="0.3">
      <c r="A14" s="3" t="s">
        <v>12</v>
      </c>
      <c r="H14" s="1"/>
    </row>
    <row r="15" spans="1:12" x14ac:dyDescent="0.3">
      <c r="A15" s="3">
        <f>L12/(J12/100)</f>
        <v>0</v>
      </c>
      <c r="H15" s="1"/>
    </row>
    <row r="16" spans="1:12" x14ac:dyDescent="0.3">
      <c r="H16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85" zoomScaleNormal="85" workbookViewId="0">
      <selection activeCell="E31" sqref="E31"/>
    </sheetView>
  </sheetViews>
  <sheetFormatPr defaultRowHeight="14.4" x14ac:dyDescent="0.3"/>
  <sheetData>
    <row r="1" spans="1:21" x14ac:dyDescent="0.3">
      <c r="A1" t="s">
        <v>11</v>
      </c>
      <c r="H1" t="s">
        <v>5</v>
      </c>
      <c r="J1" t="s">
        <v>33</v>
      </c>
      <c r="L1" t="s">
        <v>34</v>
      </c>
    </row>
    <row r="2" spans="1:21" x14ac:dyDescent="0.3">
      <c r="A2" s="4" t="s">
        <v>13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spans="1:21" x14ac:dyDescent="0.3">
      <c r="A3" s="7" t="s">
        <v>1</v>
      </c>
      <c r="B3" s="8" t="s">
        <v>17</v>
      </c>
      <c r="C3" s="8"/>
      <c r="D3" s="8"/>
      <c r="E3" s="8"/>
      <c r="F3" s="8"/>
      <c r="G3" s="8"/>
      <c r="H3" s="9"/>
      <c r="I3" s="8"/>
      <c r="J3" s="8">
        <v>95</v>
      </c>
      <c r="K3" s="8"/>
      <c r="L3" s="8">
        <v>64</v>
      </c>
      <c r="M3" s="8"/>
      <c r="N3" s="10"/>
    </row>
    <row r="4" spans="1:21" x14ac:dyDescent="0.3">
      <c r="A4" s="7"/>
      <c r="B4" s="8" t="s">
        <v>18</v>
      </c>
      <c r="C4" s="8"/>
      <c r="D4" s="8"/>
      <c r="E4" s="8"/>
      <c r="F4" s="8"/>
      <c r="G4" s="8"/>
      <c r="H4" s="9"/>
      <c r="I4" s="8"/>
      <c r="J4" s="8">
        <v>19</v>
      </c>
      <c r="K4" s="8"/>
      <c r="L4" s="8">
        <v>13</v>
      </c>
      <c r="M4" s="8"/>
      <c r="N4" s="10"/>
    </row>
    <row r="5" spans="1:21" x14ac:dyDescent="0.3">
      <c r="A5" s="7"/>
      <c r="B5" s="8" t="s">
        <v>19</v>
      </c>
      <c r="C5" s="8"/>
      <c r="D5" s="8"/>
      <c r="E5" s="8"/>
      <c r="F5" s="8"/>
      <c r="G5" s="8"/>
      <c r="H5" s="9"/>
      <c r="I5" s="8"/>
      <c r="J5" s="8">
        <v>16</v>
      </c>
      <c r="K5" s="8"/>
      <c r="L5" s="8">
        <v>11</v>
      </c>
      <c r="M5" s="8"/>
      <c r="N5" s="10"/>
    </row>
    <row r="6" spans="1:21" x14ac:dyDescent="0.3">
      <c r="A6" s="7"/>
      <c r="B6" s="8" t="s">
        <v>20</v>
      </c>
      <c r="C6" s="8"/>
      <c r="D6" s="8"/>
      <c r="E6" s="8"/>
      <c r="F6" s="8"/>
      <c r="G6" s="8"/>
      <c r="H6" s="9"/>
      <c r="I6" s="8"/>
      <c r="J6" s="8">
        <v>17</v>
      </c>
      <c r="K6" s="8"/>
      <c r="L6" s="8">
        <v>11</v>
      </c>
      <c r="M6" s="8"/>
      <c r="N6" s="10"/>
    </row>
    <row r="7" spans="1:21" x14ac:dyDescent="0.3">
      <c r="A7" s="7"/>
      <c r="B7" s="8" t="s">
        <v>21</v>
      </c>
      <c r="C7" s="8"/>
      <c r="D7" s="8"/>
      <c r="E7" s="8"/>
      <c r="F7" s="8"/>
      <c r="G7" s="8"/>
      <c r="H7" s="9"/>
      <c r="I7" s="8"/>
      <c r="J7" s="8">
        <v>27</v>
      </c>
      <c r="K7" s="8"/>
      <c r="L7" s="8">
        <v>20</v>
      </c>
      <c r="M7" s="8"/>
      <c r="N7" s="10"/>
    </row>
    <row r="8" spans="1:21" x14ac:dyDescent="0.3">
      <c r="A8" s="7"/>
      <c r="B8" s="8"/>
      <c r="C8" s="8"/>
      <c r="D8" s="8"/>
      <c r="E8" s="8"/>
      <c r="F8" s="8"/>
      <c r="G8" s="8"/>
      <c r="H8" s="9"/>
      <c r="I8" s="8"/>
      <c r="J8" s="15">
        <f>J3+J4+J5+J6+J7</f>
        <v>174</v>
      </c>
      <c r="K8" s="8"/>
      <c r="L8" s="15">
        <f>L3+L4+L5+L6+L7</f>
        <v>119</v>
      </c>
      <c r="M8" s="8"/>
      <c r="N8" s="10"/>
      <c r="U8" s="24"/>
    </row>
    <row r="9" spans="1:21" x14ac:dyDescent="0.3">
      <c r="A9" s="11" t="s">
        <v>35</v>
      </c>
      <c r="B9" s="12"/>
      <c r="C9" s="12"/>
      <c r="D9" s="13">
        <f>L8/(J8/100)</f>
        <v>68.390804597701148</v>
      </c>
      <c r="E9" s="12"/>
      <c r="F9" s="12"/>
      <c r="G9" s="12"/>
      <c r="H9" s="12"/>
      <c r="I9" s="12"/>
      <c r="J9" s="12"/>
      <c r="K9" s="12"/>
      <c r="L9" s="12"/>
      <c r="M9" s="12"/>
      <c r="N9" s="14"/>
      <c r="U9" s="24"/>
    </row>
    <row r="10" spans="1:21" x14ac:dyDescent="0.3">
      <c r="U10" s="24"/>
    </row>
    <row r="11" spans="1:21" x14ac:dyDescent="0.3">
      <c r="A11" s="4" t="s">
        <v>14</v>
      </c>
      <c r="B11" s="5"/>
      <c r="C11" s="5"/>
      <c r="D11" s="5"/>
      <c r="E11" s="5"/>
      <c r="F11" s="5"/>
      <c r="G11" s="5"/>
      <c r="H11" s="17"/>
      <c r="I11" s="5"/>
      <c r="J11" s="5"/>
      <c r="K11" s="5"/>
      <c r="L11" s="5"/>
      <c r="M11" s="5"/>
      <c r="N11" s="6"/>
      <c r="U11" s="8"/>
    </row>
    <row r="12" spans="1:21" x14ac:dyDescent="0.3">
      <c r="A12" s="7" t="s">
        <v>1</v>
      </c>
      <c r="B12" s="8" t="s">
        <v>22</v>
      </c>
      <c r="C12" s="8"/>
      <c r="D12" s="8"/>
      <c r="E12" s="8"/>
      <c r="F12" s="8"/>
      <c r="G12" s="8"/>
      <c r="H12" s="9"/>
      <c r="I12" s="8"/>
      <c r="J12" s="8">
        <v>29</v>
      </c>
      <c r="K12" s="8"/>
      <c r="L12" s="8">
        <v>13</v>
      </c>
      <c r="M12" s="8"/>
      <c r="N12" s="10"/>
    </row>
    <row r="13" spans="1:21" x14ac:dyDescent="0.3">
      <c r="A13" s="7"/>
      <c r="B13" s="8" t="s">
        <v>23</v>
      </c>
      <c r="C13" s="8"/>
      <c r="D13" s="8"/>
      <c r="E13" s="8"/>
      <c r="F13" s="8"/>
      <c r="G13" s="8"/>
      <c r="H13" s="8"/>
      <c r="I13" s="8"/>
      <c r="J13" s="16">
        <v>11</v>
      </c>
      <c r="K13" s="15"/>
      <c r="L13" s="16">
        <v>3</v>
      </c>
      <c r="M13" s="8"/>
      <c r="N13" s="10"/>
    </row>
    <row r="14" spans="1:21" x14ac:dyDescent="0.3">
      <c r="A14" s="7"/>
      <c r="B14" s="8" t="s">
        <v>24</v>
      </c>
      <c r="C14" s="8"/>
      <c r="D14" s="8"/>
      <c r="E14" s="8"/>
      <c r="F14" s="8"/>
      <c r="G14" s="8"/>
      <c r="H14" s="8"/>
      <c r="I14" s="8"/>
      <c r="J14" s="8">
        <v>16</v>
      </c>
      <c r="K14" s="8"/>
      <c r="L14" s="8">
        <v>10</v>
      </c>
      <c r="M14" s="8"/>
      <c r="N14" s="10"/>
    </row>
    <row r="15" spans="1:21" x14ac:dyDescent="0.3">
      <c r="A15" s="7"/>
      <c r="B15" s="8" t="s">
        <v>25</v>
      </c>
      <c r="C15" s="8"/>
      <c r="D15" s="8"/>
      <c r="E15" s="8"/>
      <c r="F15" s="8"/>
      <c r="G15" s="8"/>
      <c r="H15" s="8"/>
      <c r="I15" s="8"/>
      <c r="J15" s="8">
        <v>26</v>
      </c>
      <c r="K15" s="8"/>
      <c r="L15" s="8">
        <v>7</v>
      </c>
      <c r="M15" s="8"/>
      <c r="N15" s="10"/>
    </row>
    <row r="16" spans="1:21" x14ac:dyDescent="0.3">
      <c r="A16" s="7"/>
      <c r="B16" s="8"/>
      <c r="C16" s="8"/>
      <c r="D16" s="8"/>
      <c r="E16" s="8"/>
      <c r="F16" s="8"/>
      <c r="G16" s="8"/>
      <c r="H16" s="8"/>
      <c r="I16" s="8"/>
      <c r="J16" s="15">
        <f>J12+J13+J14+J15</f>
        <v>82</v>
      </c>
      <c r="K16" s="8"/>
      <c r="L16" s="15">
        <f>L12+L13+L14+L15</f>
        <v>33</v>
      </c>
      <c r="M16" s="8"/>
      <c r="N16" s="10"/>
    </row>
    <row r="17" spans="1:14" x14ac:dyDescent="0.3">
      <c r="A17" s="11" t="s">
        <v>35</v>
      </c>
      <c r="B17" s="12"/>
      <c r="C17" s="12"/>
      <c r="D17" s="13">
        <f>L16/(J16/100)</f>
        <v>40.243902439024396</v>
      </c>
      <c r="E17" s="12"/>
      <c r="F17" s="12"/>
      <c r="G17" s="12"/>
      <c r="H17" s="12"/>
      <c r="I17" s="12"/>
      <c r="J17" s="12"/>
      <c r="K17" s="12"/>
      <c r="L17" s="12"/>
      <c r="M17" s="12"/>
      <c r="N17" s="14"/>
    </row>
    <row r="19" spans="1:14" x14ac:dyDescent="0.3">
      <c r="A19" s="4" t="s">
        <v>15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/>
    </row>
    <row r="20" spans="1:14" x14ac:dyDescent="0.3">
      <c r="A20" s="7" t="s">
        <v>1</v>
      </c>
      <c r="B20" s="8" t="s">
        <v>26</v>
      </c>
      <c r="C20" s="8"/>
      <c r="D20" s="8"/>
      <c r="E20" s="8"/>
      <c r="F20" s="8"/>
      <c r="G20" s="8"/>
      <c r="H20" s="8"/>
      <c r="I20" s="8"/>
      <c r="J20" s="8">
        <v>9</v>
      </c>
      <c r="K20" s="8"/>
      <c r="L20" s="8">
        <v>5</v>
      </c>
      <c r="M20" s="8"/>
      <c r="N20" s="10"/>
    </row>
    <row r="21" spans="1:14" x14ac:dyDescent="0.3">
      <c r="A21" s="7"/>
      <c r="B21" s="8" t="s">
        <v>27</v>
      </c>
      <c r="C21" s="8"/>
      <c r="D21" s="8"/>
      <c r="E21" s="8"/>
      <c r="F21" s="8"/>
      <c r="G21" s="8"/>
      <c r="H21" s="8"/>
      <c r="I21" s="8"/>
      <c r="J21" s="8">
        <v>8</v>
      </c>
      <c r="K21" s="8"/>
      <c r="L21" s="8">
        <v>6</v>
      </c>
      <c r="M21" s="8"/>
      <c r="N21" s="10"/>
    </row>
    <row r="22" spans="1:14" x14ac:dyDescent="0.3">
      <c r="A22" s="7"/>
      <c r="B22" s="8" t="s">
        <v>28</v>
      </c>
      <c r="C22" s="8"/>
      <c r="D22" s="8"/>
      <c r="E22" s="8"/>
      <c r="F22" s="8"/>
      <c r="G22" s="8"/>
      <c r="H22" s="8"/>
      <c r="I22" s="8"/>
      <c r="J22" s="8">
        <v>14</v>
      </c>
      <c r="K22" s="8"/>
      <c r="L22" s="8">
        <v>11</v>
      </c>
      <c r="M22" s="8"/>
      <c r="N22" s="10"/>
    </row>
    <row r="23" spans="1:14" x14ac:dyDescent="0.3">
      <c r="A23" s="7"/>
      <c r="B23" s="8" t="s">
        <v>29</v>
      </c>
      <c r="C23" s="8"/>
      <c r="D23" s="8"/>
      <c r="E23" s="8"/>
      <c r="F23" s="8"/>
      <c r="G23" s="8"/>
      <c r="H23" s="8"/>
      <c r="I23" s="8"/>
      <c r="J23" s="8">
        <v>32</v>
      </c>
      <c r="K23" s="8"/>
      <c r="L23" s="8">
        <v>18</v>
      </c>
      <c r="M23" s="8"/>
      <c r="N23" s="10"/>
    </row>
    <row r="24" spans="1:14" x14ac:dyDescent="0.3">
      <c r="A24" s="7"/>
      <c r="B24" s="8" t="s">
        <v>30</v>
      </c>
      <c r="C24" s="8"/>
      <c r="D24" s="8"/>
      <c r="E24" s="8"/>
      <c r="F24" s="8"/>
      <c r="G24" s="8"/>
      <c r="H24" s="8"/>
      <c r="I24" s="8"/>
      <c r="J24" s="8">
        <v>9</v>
      </c>
      <c r="K24" s="8"/>
      <c r="L24" s="8">
        <v>6</v>
      </c>
      <c r="M24" s="8"/>
      <c r="N24" s="10"/>
    </row>
    <row r="25" spans="1:14" x14ac:dyDescent="0.3">
      <c r="A25" s="7"/>
      <c r="B25" s="8" t="s">
        <v>31</v>
      </c>
      <c r="C25" s="8"/>
      <c r="D25" s="8"/>
      <c r="E25" s="8"/>
      <c r="F25" s="8"/>
      <c r="G25" s="8"/>
      <c r="H25" s="8"/>
      <c r="I25" s="8"/>
      <c r="J25" s="8">
        <v>9</v>
      </c>
      <c r="K25" s="8"/>
      <c r="L25" s="8">
        <v>3</v>
      </c>
      <c r="M25" s="8"/>
      <c r="N25" s="10"/>
    </row>
    <row r="26" spans="1:14" x14ac:dyDescent="0.3">
      <c r="A26" s="7"/>
      <c r="B26" s="8" t="s">
        <v>32</v>
      </c>
      <c r="C26" s="8"/>
      <c r="D26" s="8"/>
      <c r="E26" s="8"/>
      <c r="F26" s="8"/>
      <c r="G26" s="8"/>
      <c r="H26" s="8"/>
      <c r="I26" s="8"/>
      <c r="J26" s="8">
        <v>18</v>
      </c>
      <c r="K26" s="8"/>
      <c r="L26" s="8">
        <v>1</v>
      </c>
      <c r="M26" s="8"/>
      <c r="N26" s="10"/>
    </row>
    <row r="27" spans="1:14" x14ac:dyDescent="0.3">
      <c r="A27" s="7"/>
      <c r="B27" s="8"/>
      <c r="C27" s="8"/>
      <c r="D27" s="8"/>
      <c r="E27" s="8"/>
      <c r="F27" s="8"/>
      <c r="G27" s="8"/>
      <c r="H27" s="8"/>
      <c r="I27" s="8"/>
      <c r="J27" s="15">
        <f>J20+J21+J22+J23+J24+J25+J26</f>
        <v>99</v>
      </c>
      <c r="K27" s="8"/>
      <c r="L27" s="15">
        <f>L20+L21+L22+L23+L24+L25+L26</f>
        <v>50</v>
      </c>
      <c r="M27" s="8"/>
      <c r="N27" s="10"/>
    </row>
    <row r="28" spans="1:14" x14ac:dyDescent="0.3">
      <c r="A28" s="11" t="s">
        <v>35</v>
      </c>
      <c r="B28" s="12"/>
      <c r="C28" s="12"/>
      <c r="D28" s="13">
        <f>L27/(J27/100)</f>
        <v>50.505050505050505</v>
      </c>
      <c r="E28" s="12"/>
      <c r="F28" s="12"/>
      <c r="G28" s="12"/>
      <c r="H28" s="12"/>
      <c r="I28" s="12"/>
      <c r="J28" s="12"/>
      <c r="K28" s="12"/>
      <c r="L28" s="12"/>
      <c r="M28" s="12"/>
      <c r="N28" s="14"/>
    </row>
    <row r="29" spans="1:14" ht="15" thickBot="1" x14ac:dyDescent="0.35"/>
    <row r="30" spans="1:14" x14ac:dyDescent="0.3">
      <c r="A30" s="18" t="s">
        <v>37</v>
      </c>
      <c r="B30" s="19"/>
      <c r="C30" s="19"/>
      <c r="D30" s="19"/>
      <c r="E30" s="20">
        <v>53.046585847258683</v>
      </c>
    </row>
    <row r="31" spans="1:14" ht="15" thickBot="1" x14ac:dyDescent="0.35">
      <c r="A31" s="21" t="s">
        <v>36</v>
      </c>
      <c r="B31" s="22"/>
      <c r="C31" s="22"/>
      <c r="D31" s="22"/>
      <c r="E31" s="23">
        <v>8.2240820501804386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</vt:lpstr>
      <vt:lpstr>SEM</vt:lpstr>
    </vt:vector>
  </TitlesOfParts>
  <Company>Mikrobiologický ústav AV ČR, v. v. i.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Pospíšil Jiří</dc:creator>
  <cp:lastModifiedBy>Pospíšil Jiří</cp:lastModifiedBy>
  <dcterms:created xsi:type="dcterms:W3CDTF">2020-06-02T12:44:44Z</dcterms:created>
  <dcterms:modified xsi:type="dcterms:W3CDTF">2020-07-10T09:29:18Z</dcterms:modified>
</cp:coreProperties>
</file>