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PRO OB\"/>
    </mc:Choice>
  </mc:AlternateContent>
  <bookViews>
    <workbookView xWindow="0" yWindow="0" windowWidth="23040" windowHeight="9192" activeTab="1"/>
  </bookViews>
  <sheets>
    <sheet name="Fig.4 chart b" sheetId="8" r:id="rId1"/>
    <sheet name="Fig.4 chart c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8" l="1"/>
  <c r="AI10" i="8"/>
  <c r="AM9" i="8"/>
  <c r="AI9" i="8"/>
  <c r="AP9" i="8" s="1"/>
  <c r="AM8" i="8"/>
  <c r="AI8" i="8"/>
  <c r="X8" i="8"/>
  <c r="X9" i="8"/>
  <c r="X10" i="8"/>
  <c r="AB10" i="8"/>
  <c r="AE10" i="8" s="1"/>
  <c r="AB9" i="8"/>
  <c r="AE9" i="8" s="1"/>
  <c r="AB8" i="8"/>
  <c r="Q10" i="8"/>
  <c r="M10" i="8"/>
  <c r="T10" i="8" s="1"/>
  <c r="T9" i="8"/>
  <c r="Q9" i="8"/>
  <c r="M9" i="8"/>
  <c r="Q8" i="8"/>
  <c r="T8" i="8" s="1"/>
  <c r="M8" i="8"/>
  <c r="I9" i="8"/>
  <c r="I10" i="8"/>
  <c r="F9" i="8"/>
  <c r="F10" i="8"/>
  <c r="I8" i="8"/>
  <c r="F8" i="8"/>
  <c r="B9" i="8"/>
  <c r="B10" i="8"/>
  <c r="B8" i="8"/>
  <c r="AP10" i="8" l="1"/>
  <c r="AP8" i="8"/>
  <c r="AE8" i="8"/>
</calcChain>
</file>

<file path=xl/sharedStrings.xml><?xml version="1.0" encoding="utf-8"?>
<sst xmlns="http://schemas.openxmlformats.org/spreadsheetml/2006/main" count="76" uniqueCount="21">
  <si>
    <t>1925+2380</t>
  </si>
  <si>
    <t>1925 + 1922</t>
  </si>
  <si>
    <t>1925+1922 +Dnase</t>
  </si>
  <si>
    <t>E1</t>
  </si>
  <si>
    <t>E2</t>
  </si>
  <si>
    <t>E3</t>
  </si>
  <si>
    <t>transformation efficiency %</t>
  </si>
  <si>
    <t>Number of recipients 10-4</t>
  </si>
  <si>
    <t>CFU/ml</t>
  </si>
  <si>
    <t>empty</t>
  </si>
  <si>
    <t>Dnase</t>
  </si>
  <si>
    <t>1944+1940</t>
  </si>
  <si>
    <t>1944+1940 +Dnase</t>
  </si>
  <si>
    <t>1925+2317 +Dnase</t>
  </si>
  <si>
    <t>1925+2380 +Dnase</t>
  </si>
  <si>
    <t>1925+2317 10-4</t>
  </si>
  <si>
    <t>wt</t>
  </si>
  <si>
    <t>sigD</t>
  </si>
  <si>
    <t>hs-comK</t>
  </si>
  <si>
    <t>comK</t>
  </si>
  <si>
    <t>qPCR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</si>
</sst>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6" xfId="0" applyBorder="1"/>
    <xf numFmtId="0" fontId="0" fillId="0" borderId="8" xfId="0" applyBorder="1"/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5" borderId="0" xfId="0" applyFill="1"/>
    <xf numFmtId="0" fontId="0" fillId="6" borderId="9" xfId="0" applyFill="1" applyBorder="1"/>
    <xf numFmtId="0" fontId="0" fillId="5" borderId="9" xfId="0" applyFill="1" applyBorder="1"/>
    <xf numFmtId="0" fontId="2" fillId="3" borderId="9" xfId="0" applyNumberFormat="1" applyFont="1" applyFill="1" applyBorder="1"/>
    <xf numFmtId="0" fontId="0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J16" sqref="AJ16"/>
    </sheetView>
  </sheetViews>
  <sheetFormatPr defaultRowHeight="14.4" x14ac:dyDescent="0.3"/>
  <sheetData>
    <row r="1" spans="1:44" x14ac:dyDescent="0.3">
      <c r="B1" t="s">
        <v>1</v>
      </c>
      <c r="D1" t="s">
        <v>2</v>
      </c>
      <c r="F1" t="s">
        <v>7</v>
      </c>
      <c r="I1" t="s">
        <v>6</v>
      </c>
      <c r="M1" t="s">
        <v>11</v>
      </c>
      <c r="O1" t="s">
        <v>12</v>
      </c>
      <c r="Q1" t="s">
        <v>7</v>
      </c>
      <c r="T1" t="s">
        <v>6</v>
      </c>
      <c r="X1" t="s">
        <v>15</v>
      </c>
      <c r="Z1" t="s">
        <v>13</v>
      </c>
      <c r="AB1" t="s">
        <v>7</v>
      </c>
      <c r="AE1" t="s">
        <v>6</v>
      </c>
      <c r="AI1" t="s">
        <v>0</v>
      </c>
      <c r="AK1" t="s">
        <v>14</v>
      </c>
      <c r="AM1" t="s">
        <v>7</v>
      </c>
      <c r="AP1" t="s">
        <v>6</v>
      </c>
    </row>
    <row r="2" spans="1:44" x14ac:dyDescent="0.3">
      <c r="A2" t="s">
        <v>3</v>
      </c>
      <c r="B2">
        <v>221</v>
      </c>
      <c r="D2">
        <v>0</v>
      </c>
      <c r="F2">
        <v>423</v>
      </c>
      <c r="L2" t="s">
        <v>3</v>
      </c>
      <c r="M2">
        <v>22</v>
      </c>
      <c r="O2">
        <v>0</v>
      </c>
      <c r="Q2">
        <v>288</v>
      </c>
      <c r="W2" t="s">
        <v>3</v>
      </c>
      <c r="X2">
        <v>8</v>
      </c>
      <c r="Z2">
        <v>0</v>
      </c>
      <c r="AB2">
        <v>497</v>
      </c>
      <c r="AH2" t="s">
        <v>3</v>
      </c>
      <c r="AI2">
        <v>0</v>
      </c>
      <c r="AK2">
        <v>0</v>
      </c>
      <c r="AM2">
        <v>284</v>
      </c>
    </row>
    <row r="3" spans="1:44" x14ac:dyDescent="0.3">
      <c r="A3" t="s">
        <v>4</v>
      </c>
      <c r="B3">
        <v>194</v>
      </c>
      <c r="D3">
        <v>0</v>
      </c>
      <c r="F3">
        <v>344</v>
      </c>
      <c r="L3" t="s">
        <v>4</v>
      </c>
      <c r="M3">
        <v>30</v>
      </c>
      <c r="O3">
        <v>0</v>
      </c>
      <c r="Q3">
        <v>262</v>
      </c>
      <c r="W3" t="s">
        <v>4</v>
      </c>
      <c r="X3">
        <v>9</v>
      </c>
      <c r="Z3">
        <v>0</v>
      </c>
      <c r="AB3">
        <v>447</v>
      </c>
      <c r="AH3" t="s">
        <v>4</v>
      </c>
      <c r="AI3">
        <v>0</v>
      </c>
      <c r="AK3">
        <v>0</v>
      </c>
      <c r="AM3">
        <v>301</v>
      </c>
    </row>
    <row r="4" spans="1:44" x14ac:dyDescent="0.3">
      <c r="A4" t="s">
        <v>5</v>
      </c>
      <c r="B4">
        <v>201</v>
      </c>
      <c r="D4">
        <v>0</v>
      </c>
      <c r="F4">
        <v>508</v>
      </c>
      <c r="L4" t="s">
        <v>5</v>
      </c>
      <c r="M4">
        <v>27</v>
      </c>
      <c r="O4">
        <v>0</v>
      </c>
      <c r="Q4">
        <v>293</v>
      </c>
      <c r="W4" t="s">
        <v>5</v>
      </c>
      <c r="X4">
        <v>17</v>
      </c>
      <c r="Z4">
        <v>0</v>
      </c>
      <c r="AB4">
        <v>520</v>
      </c>
      <c r="AH4" t="s">
        <v>5</v>
      </c>
      <c r="AI4">
        <v>0</v>
      </c>
      <c r="AK4">
        <v>0</v>
      </c>
      <c r="AM4">
        <v>332</v>
      </c>
    </row>
    <row r="5" spans="1:44" ht="15" thickBot="1" x14ac:dyDescent="0.35"/>
    <row r="6" spans="1:44" x14ac:dyDescent="0.3">
      <c r="A6" s="7" t="s">
        <v>8</v>
      </c>
      <c r="B6" s="8"/>
      <c r="C6" s="8"/>
      <c r="D6" s="8"/>
      <c r="E6" s="8"/>
      <c r="F6" s="8"/>
      <c r="G6" s="8"/>
      <c r="H6" s="8"/>
      <c r="I6" s="9" t="s">
        <v>6</v>
      </c>
      <c r="J6" s="9"/>
      <c r="K6" s="10"/>
      <c r="L6" s="7" t="s">
        <v>8</v>
      </c>
      <c r="M6" s="8"/>
      <c r="N6" s="8"/>
      <c r="O6" s="8"/>
      <c r="P6" s="8"/>
      <c r="Q6" s="8"/>
      <c r="R6" s="8"/>
      <c r="S6" s="8"/>
      <c r="T6" s="9" t="s">
        <v>6</v>
      </c>
      <c r="U6" s="9"/>
      <c r="V6" s="10"/>
      <c r="W6" s="7" t="s">
        <v>8</v>
      </c>
      <c r="X6" s="8"/>
      <c r="Y6" s="8"/>
      <c r="Z6" s="8"/>
      <c r="AA6" s="8"/>
      <c r="AB6" s="8"/>
      <c r="AC6" s="8"/>
      <c r="AD6" s="8"/>
      <c r="AE6" s="9" t="s">
        <v>6</v>
      </c>
      <c r="AF6" s="9"/>
      <c r="AG6" s="10"/>
      <c r="AH6" s="7" t="s">
        <v>8</v>
      </c>
      <c r="AI6" s="8"/>
      <c r="AJ6" s="8"/>
      <c r="AK6" s="8"/>
      <c r="AL6" s="8"/>
      <c r="AM6" s="8"/>
      <c r="AN6" s="8"/>
      <c r="AO6" s="8"/>
      <c r="AP6" s="9" t="s">
        <v>6</v>
      </c>
      <c r="AQ6" s="9"/>
      <c r="AR6" s="10"/>
    </row>
    <row r="7" spans="1:44" x14ac:dyDescent="0.3">
      <c r="A7" s="3"/>
      <c r="B7" s="4" t="s">
        <v>1</v>
      </c>
      <c r="C7" s="4"/>
      <c r="D7" s="4" t="s">
        <v>2</v>
      </c>
      <c r="E7" s="4"/>
      <c r="F7" s="4" t="s">
        <v>7</v>
      </c>
      <c r="G7" s="4"/>
      <c r="H7" s="4"/>
      <c r="I7" s="4" t="s">
        <v>9</v>
      </c>
      <c r="J7" s="4" t="s">
        <v>10</v>
      </c>
      <c r="K7" s="1"/>
      <c r="L7" s="3"/>
      <c r="M7" s="4" t="s">
        <v>11</v>
      </c>
      <c r="N7" s="4"/>
      <c r="O7" s="4" t="s">
        <v>12</v>
      </c>
      <c r="P7" s="4"/>
      <c r="Q7" s="4" t="s">
        <v>7</v>
      </c>
      <c r="R7" s="4"/>
      <c r="S7" s="4"/>
      <c r="T7" s="4" t="s">
        <v>9</v>
      </c>
      <c r="U7" s="4" t="s">
        <v>10</v>
      </c>
      <c r="V7" s="1"/>
      <c r="W7" s="3"/>
      <c r="X7" s="4" t="s">
        <v>15</v>
      </c>
      <c r="Y7" s="4"/>
      <c r="Z7" s="4" t="s">
        <v>13</v>
      </c>
      <c r="AA7" s="4"/>
      <c r="AB7" s="4" t="s">
        <v>7</v>
      </c>
      <c r="AC7" s="4"/>
      <c r="AD7" s="4"/>
      <c r="AE7" s="4" t="s">
        <v>9</v>
      </c>
      <c r="AF7" s="4" t="s">
        <v>10</v>
      </c>
      <c r="AG7" s="1"/>
      <c r="AH7" s="3"/>
      <c r="AI7" s="4" t="s">
        <v>0</v>
      </c>
      <c r="AJ7" s="4"/>
      <c r="AK7" s="4" t="s">
        <v>14</v>
      </c>
      <c r="AL7" s="4"/>
      <c r="AM7" s="4" t="s">
        <v>7</v>
      </c>
      <c r="AN7" s="4"/>
      <c r="AO7" s="4"/>
      <c r="AP7" s="4" t="s">
        <v>9</v>
      </c>
      <c r="AQ7" s="4" t="s">
        <v>10</v>
      </c>
      <c r="AR7" s="1"/>
    </row>
    <row r="8" spans="1:44" x14ac:dyDescent="0.3">
      <c r="A8" s="3" t="s">
        <v>3</v>
      </c>
      <c r="B8" s="4">
        <f>B2*10</f>
        <v>2210</v>
      </c>
      <c r="C8" s="4"/>
      <c r="D8" s="4">
        <v>0</v>
      </c>
      <c r="E8" s="4"/>
      <c r="F8" s="4">
        <f>F2*100000</f>
        <v>42300000</v>
      </c>
      <c r="G8" s="4"/>
      <c r="H8" s="4"/>
      <c r="I8" s="4">
        <f>B8/(F8/100)</f>
        <v>5.2245862884160756E-3</v>
      </c>
      <c r="J8" s="4">
        <v>0</v>
      </c>
      <c r="K8" s="1"/>
      <c r="L8" s="3" t="s">
        <v>3</v>
      </c>
      <c r="M8" s="4">
        <f>M2*10</f>
        <v>220</v>
      </c>
      <c r="N8" s="4"/>
      <c r="O8" s="4">
        <v>0</v>
      </c>
      <c r="P8" s="4"/>
      <c r="Q8" s="4">
        <f>Q2*100000</f>
        <v>28800000</v>
      </c>
      <c r="R8" s="4"/>
      <c r="S8" s="4"/>
      <c r="T8" s="4">
        <f>M8/(Q8/100)</f>
        <v>7.6388888888888893E-4</v>
      </c>
      <c r="U8" s="4">
        <v>0</v>
      </c>
      <c r="V8" s="1"/>
      <c r="W8" s="3" t="s">
        <v>3</v>
      </c>
      <c r="X8" s="4">
        <f>X2*100000</f>
        <v>800000</v>
      </c>
      <c r="Y8" s="4"/>
      <c r="Z8" s="4">
        <v>0</v>
      </c>
      <c r="AA8" s="4"/>
      <c r="AB8" s="4">
        <f>AB2*100000</f>
        <v>49700000</v>
      </c>
      <c r="AC8" s="4"/>
      <c r="AD8" s="4"/>
      <c r="AE8" s="4">
        <f>X8/(AB8/100)</f>
        <v>1.6096579476861168</v>
      </c>
      <c r="AF8" s="4">
        <v>0</v>
      </c>
      <c r="AG8" s="1"/>
      <c r="AH8" s="3" t="s">
        <v>3</v>
      </c>
      <c r="AI8" s="4">
        <f>AI2*100000</f>
        <v>0</v>
      </c>
      <c r="AJ8" s="4"/>
      <c r="AK8" s="4">
        <v>0</v>
      </c>
      <c r="AL8" s="4"/>
      <c r="AM8" s="4">
        <f>AM2*100000</f>
        <v>28400000</v>
      </c>
      <c r="AN8" s="4"/>
      <c r="AO8" s="4"/>
      <c r="AP8" s="4">
        <f>AI8/(AM8/100)</f>
        <v>0</v>
      </c>
      <c r="AQ8" s="4">
        <v>0</v>
      </c>
      <c r="AR8" s="1"/>
    </row>
    <row r="9" spans="1:44" x14ac:dyDescent="0.3">
      <c r="A9" s="3" t="s">
        <v>4</v>
      </c>
      <c r="B9" s="4">
        <f t="shared" ref="B9:B10" si="0">B3*10</f>
        <v>1940</v>
      </c>
      <c r="C9" s="4"/>
      <c r="D9" s="4">
        <v>0</v>
      </c>
      <c r="E9" s="4"/>
      <c r="F9" s="4">
        <f t="shared" ref="F9:F10" si="1">F3*100000</f>
        <v>34400000</v>
      </c>
      <c r="G9" s="4"/>
      <c r="H9" s="4"/>
      <c r="I9" s="4">
        <f>B9/(F9/100)</f>
        <v>5.6395348837209305E-3</v>
      </c>
      <c r="J9" s="4">
        <v>0</v>
      </c>
      <c r="K9" s="1"/>
      <c r="L9" s="3" t="s">
        <v>4</v>
      </c>
      <c r="M9" s="4">
        <f t="shared" ref="M9:M10" si="2">M3*10</f>
        <v>300</v>
      </c>
      <c r="N9" s="4"/>
      <c r="O9" s="4">
        <v>0</v>
      </c>
      <c r="P9" s="4"/>
      <c r="Q9" s="4">
        <f t="shared" ref="Q9:Q10" si="3">Q3*100000</f>
        <v>26200000</v>
      </c>
      <c r="R9" s="4"/>
      <c r="S9" s="4"/>
      <c r="T9" s="4">
        <f>M9/(Q9/100)</f>
        <v>1.1450381679389313E-3</v>
      </c>
      <c r="U9" s="4">
        <v>0</v>
      </c>
      <c r="V9" s="1"/>
      <c r="W9" s="3" t="s">
        <v>4</v>
      </c>
      <c r="X9" s="4">
        <f t="shared" ref="X9:X10" si="4">X3*100000</f>
        <v>900000</v>
      </c>
      <c r="Y9" s="4"/>
      <c r="Z9" s="4">
        <v>0</v>
      </c>
      <c r="AA9" s="4"/>
      <c r="AB9" s="4">
        <f t="shared" ref="AB9:AB10" si="5">AB3*100000</f>
        <v>44700000</v>
      </c>
      <c r="AC9" s="4"/>
      <c r="AD9" s="4"/>
      <c r="AE9" s="4">
        <f>X9/(AB9/100)</f>
        <v>2.0134228187919465</v>
      </c>
      <c r="AF9" s="4">
        <v>0</v>
      </c>
      <c r="AG9" s="1"/>
      <c r="AH9" s="3" t="s">
        <v>4</v>
      </c>
      <c r="AI9" s="4">
        <f t="shared" ref="AI9:AI10" si="6">AI3*100000</f>
        <v>0</v>
      </c>
      <c r="AJ9" s="4"/>
      <c r="AK9" s="4">
        <v>0</v>
      </c>
      <c r="AL9" s="4"/>
      <c r="AM9" s="4">
        <f t="shared" ref="AM9:AM10" si="7">AM3*100000</f>
        <v>30100000</v>
      </c>
      <c r="AN9" s="4"/>
      <c r="AO9" s="4"/>
      <c r="AP9" s="4">
        <f>AI9/(AM9/100)</f>
        <v>0</v>
      </c>
      <c r="AQ9" s="4">
        <v>0</v>
      </c>
      <c r="AR9" s="1"/>
    </row>
    <row r="10" spans="1:44" ht="15" thickBot="1" x14ac:dyDescent="0.35">
      <c r="A10" s="5" t="s">
        <v>5</v>
      </c>
      <c r="B10" s="6">
        <f t="shared" si="0"/>
        <v>2010</v>
      </c>
      <c r="C10" s="6"/>
      <c r="D10" s="6">
        <v>0</v>
      </c>
      <c r="E10" s="6"/>
      <c r="F10" s="6">
        <f t="shared" si="1"/>
        <v>50800000</v>
      </c>
      <c r="G10" s="6"/>
      <c r="H10" s="6"/>
      <c r="I10" s="6">
        <f>B10/(F10/100)</f>
        <v>3.9566929133858265E-3</v>
      </c>
      <c r="J10" s="6">
        <v>0</v>
      </c>
      <c r="K10" s="2"/>
      <c r="L10" s="5" t="s">
        <v>5</v>
      </c>
      <c r="M10" s="6">
        <f t="shared" si="2"/>
        <v>270</v>
      </c>
      <c r="N10" s="6"/>
      <c r="O10" s="6">
        <v>0</v>
      </c>
      <c r="P10" s="6"/>
      <c r="Q10" s="6">
        <f t="shared" si="3"/>
        <v>29300000</v>
      </c>
      <c r="R10" s="6"/>
      <c r="S10" s="6"/>
      <c r="T10" s="6">
        <f>M10/(Q10/100)</f>
        <v>9.2150170648464165E-4</v>
      </c>
      <c r="U10" s="6">
        <v>0</v>
      </c>
      <c r="V10" s="2"/>
      <c r="W10" s="5" t="s">
        <v>5</v>
      </c>
      <c r="X10" s="6">
        <f t="shared" si="4"/>
        <v>1700000</v>
      </c>
      <c r="Y10" s="6"/>
      <c r="Z10" s="6">
        <v>0</v>
      </c>
      <c r="AA10" s="6"/>
      <c r="AB10" s="6">
        <f t="shared" si="5"/>
        <v>52000000</v>
      </c>
      <c r="AC10" s="6"/>
      <c r="AD10" s="6"/>
      <c r="AE10" s="6">
        <f>X10/(AB10/100)</f>
        <v>3.2692307692307692</v>
      </c>
      <c r="AF10" s="6">
        <v>0</v>
      </c>
      <c r="AG10" s="2"/>
      <c r="AH10" s="5" t="s">
        <v>5</v>
      </c>
      <c r="AI10" s="6">
        <f t="shared" si="6"/>
        <v>0</v>
      </c>
      <c r="AJ10" s="6"/>
      <c r="AK10" s="6">
        <v>0</v>
      </c>
      <c r="AL10" s="6"/>
      <c r="AM10" s="6">
        <f t="shared" si="7"/>
        <v>33200000</v>
      </c>
      <c r="AN10" s="6"/>
      <c r="AO10" s="6"/>
      <c r="AP10" s="6">
        <f>AI10/(AM10/100)</f>
        <v>0</v>
      </c>
      <c r="AQ10" s="6">
        <v>0</v>
      </c>
      <c r="AR1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11" sqref="I11"/>
    </sheetView>
  </sheetViews>
  <sheetFormatPr defaultRowHeight="14.4" x14ac:dyDescent="0.3"/>
  <sheetData>
    <row r="1" spans="1:7" x14ac:dyDescent="0.3">
      <c r="A1" s="11" t="s">
        <v>20</v>
      </c>
      <c r="B1" s="11"/>
      <c r="C1" s="12"/>
      <c r="D1" s="12" t="s">
        <v>16</v>
      </c>
      <c r="E1" s="12" t="s">
        <v>17</v>
      </c>
      <c r="F1" s="12" t="s">
        <v>18</v>
      </c>
      <c r="G1" s="12" t="s">
        <v>19</v>
      </c>
    </row>
    <row r="2" spans="1:7" x14ac:dyDescent="0.3">
      <c r="C2" s="13" t="s">
        <v>3</v>
      </c>
      <c r="D2" s="14">
        <v>100</v>
      </c>
      <c r="E2" s="14">
        <v>45.800053758496716</v>
      </c>
      <c r="F2" s="14">
        <v>1766.8041959807294</v>
      </c>
      <c r="G2" s="14">
        <v>7.6394906645295496E-2</v>
      </c>
    </row>
    <row r="3" spans="1:7" x14ac:dyDescent="0.3">
      <c r="C3" s="13" t="s">
        <v>4</v>
      </c>
      <c r="D3" s="14">
        <v>100</v>
      </c>
      <c r="E3" s="15">
        <v>27.72002726196942</v>
      </c>
      <c r="F3" s="14">
        <v>5192.6167975439912</v>
      </c>
      <c r="G3" s="14">
        <v>5.2208734262937088E-2</v>
      </c>
    </row>
    <row r="4" spans="1:7" x14ac:dyDescent="0.3">
      <c r="C4" s="13" t="s">
        <v>5</v>
      </c>
      <c r="D4" s="15">
        <v>100</v>
      </c>
      <c r="E4" s="14">
        <v>47.744987887915634</v>
      </c>
      <c r="F4" s="15">
        <v>10724.951041406006</v>
      </c>
      <c r="G4" s="15">
        <v>0.257284093853129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Fig.4 chart b</vt:lpstr>
      <vt:lpstr>Fig.4 chart c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2018-11-21T13:34:30Z</dcterms:created>
  <dcterms:modified xsi:type="dcterms:W3CDTF">2020-05-26T09:05:12Z</dcterms:modified>
</cp:coreProperties>
</file>