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yproject\"/>
    </mc:Choice>
  </mc:AlternateContent>
  <xr:revisionPtr revIDLastSave="0" documentId="13_ncr:1_{0025041D-69B5-49D0-9C91-85E12BE181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анные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E12" i="2"/>
  <c r="F12" i="2" s="1"/>
  <c r="G11" i="2"/>
  <c r="E11" i="2"/>
  <c r="F11" i="2" s="1"/>
  <c r="G10" i="2"/>
  <c r="F10" i="2"/>
  <c r="E10" i="2"/>
  <c r="G9" i="2"/>
  <c r="F9" i="2"/>
  <c r="E9" i="2"/>
  <c r="G8" i="2"/>
  <c r="E8" i="2"/>
  <c r="F8" i="2" s="1"/>
  <c r="G7" i="2"/>
  <c r="F7" i="2"/>
  <c r="E7" i="2"/>
  <c r="G6" i="2"/>
  <c r="F6" i="2"/>
  <c r="E6" i="2"/>
  <c r="G5" i="2"/>
  <c r="E5" i="2"/>
  <c r="F5" i="2" s="1"/>
  <c r="G4" i="2"/>
  <c r="E4" i="2"/>
  <c r="F4" i="2" s="1"/>
  <c r="G3" i="2"/>
  <c r="C15" i="2" s="1"/>
  <c r="E3" i="2"/>
  <c r="F3" i="2" s="1"/>
  <c r="C14" i="2" s="1"/>
</calcChain>
</file>

<file path=xl/sharedStrings.xml><?xml version="1.0" encoding="utf-8"?>
<sst xmlns="http://schemas.openxmlformats.org/spreadsheetml/2006/main" count="32" uniqueCount="32">
  <si>
    <t>Подгруппа (t)</t>
  </si>
  <si>
    <t>X1</t>
  </si>
  <si>
    <t>X2</t>
  </si>
  <si>
    <t>X3</t>
  </si>
  <si>
    <t>X̄ (среднее)</t>
  </si>
  <si>
    <t>R (размах)</t>
  </si>
  <si>
    <t>t</t>
  </si>
  <si>
    <r>
      <t>X</t>
    </r>
    <r>
      <rPr>
        <vertAlign val="subscript"/>
        <sz val="20"/>
        <color rgb="FF000000"/>
        <rFont val="Tahoma"/>
        <family val="2"/>
        <charset val="204"/>
      </rPr>
      <t>1</t>
    </r>
  </si>
  <si>
    <r>
      <t>X</t>
    </r>
    <r>
      <rPr>
        <vertAlign val="subscript"/>
        <sz val="20"/>
        <color rgb="FF000000"/>
        <rFont val="Tahoma"/>
        <family val="2"/>
        <charset val="204"/>
      </rPr>
      <t>2</t>
    </r>
  </si>
  <si>
    <r>
      <t>X</t>
    </r>
    <r>
      <rPr>
        <vertAlign val="subscript"/>
        <sz val="20"/>
        <color rgb="FF000000"/>
        <rFont val="Tahoma"/>
        <family val="2"/>
        <charset val="204"/>
      </rPr>
      <t>3</t>
    </r>
  </si>
  <si>
    <t>∑X</t>
  </si>
  <si>
    <t>Х</t>
  </si>
  <si>
    <t>R</t>
  </si>
  <si>
    <t>Вариант 19</t>
  </si>
  <si>
    <t>среднее</t>
  </si>
  <si>
    <t>размах</t>
  </si>
  <si>
    <t>Общее среднее X</t>
  </si>
  <si>
    <t>Средний размах R</t>
  </si>
  <si>
    <t>для x-карты</t>
  </si>
  <si>
    <t>Для r-карты</t>
  </si>
  <si>
    <t>CL = 20.53</t>
  </si>
  <si>
    <t>Cl=R-4.5</t>
  </si>
  <si>
    <t>A2=1.023</t>
  </si>
  <si>
    <t>UCL = X̄̄ + A₂ * R̄</t>
  </si>
  <si>
    <t>UCL = 20.53 + 1.023 * 4.5= 20.53 + 4.60 = 25.13</t>
  </si>
  <si>
    <t>UCL = 2.574 * 4.5 = 11.58</t>
  </si>
  <si>
    <t>LCL = X̄̄ – A₂ * R̄</t>
  </si>
  <si>
    <t>LCL = 20.53 – 1.023 * 4.5 = 20.53 – 4.60 = 15.93</t>
  </si>
  <si>
    <t>LCL = 0 * 4.5 = 0</t>
  </si>
  <si>
    <t>a2=1.023</t>
  </si>
  <si>
    <t>d3=0</t>
  </si>
  <si>
    <t>d4=2.574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</si>
</sst>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0000"/>
      <name val="Tahoma"/>
      <family val="2"/>
      <charset val="204"/>
    </font>
    <font>
      <vertAlign val="subscript"/>
      <sz val="20"/>
      <color rgb="FF000000"/>
      <name val="Tahoma"/>
      <family val="2"/>
      <charset val="204"/>
    </font>
    <font>
      <sz val="14"/>
      <color rgb="FF000000"/>
      <name val="Tahoma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F8FAFF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6" fillId="0" borderId="4" xfId="0" applyFont="1" applyBorder="1"/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/>
    <xf numFmtId="0" fontId="7" fillId="0" borderId="0" xfId="0" applyFont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22</xdr:col>
      <xdr:colOff>18</xdr:colOff>
      <xdr:row>25</xdr:row>
      <xdr:rowOff>9</xdr:rowOff>
    </xdr:to>
    <xdr:pic>
      <xdr:nvPicPr>
        <xdr:cNvPr id="2" name="Picture 1" descr="x_bar_char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90500"/>
          <a:ext cx="9144018" cy="457200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22</xdr:col>
      <xdr:colOff>18</xdr:colOff>
      <xdr:row>43</xdr:row>
      <xdr:rowOff>9</xdr:rowOff>
    </xdr:to>
    <xdr:pic>
      <xdr:nvPicPr>
        <xdr:cNvPr id="3" name="Picture 2" descr="r_char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3619500"/>
          <a:ext cx="9144018" cy="4572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19</v>
      </c>
      <c r="C2">
        <v>24</v>
      </c>
      <c r="D2">
        <v>19</v>
      </c>
      <c r="E2">
        <v>20.666666666666671</v>
      </c>
      <c r="F2">
        <v>5</v>
      </c>
    </row>
    <row r="3" spans="1:6" x14ac:dyDescent="0.3">
      <c r="A3">
        <v>2</v>
      </c>
      <c r="B3">
        <v>21</v>
      </c>
      <c r="C3">
        <v>19</v>
      </c>
      <c r="D3">
        <v>21</v>
      </c>
      <c r="E3">
        <v>20.333333333333329</v>
      </c>
      <c r="F3">
        <v>2</v>
      </c>
    </row>
    <row r="4" spans="1:6" x14ac:dyDescent="0.3">
      <c r="A4">
        <v>3</v>
      </c>
      <c r="B4">
        <v>20</v>
      </c>
      <c r="C4">
        <v>16</v>
      </c>
      <c r="D4">
        <v>20</v>
      </c>
      <c r="E4">
        <v>18.666666666666671</v>
      </c>
      <c r="F4">
        <v>4</v>
      </c>
    </row>
    <row r="5" spans="1:6" x14ac:dyDescent="0.3">
      <c r="A5">
        <v>4</v>
      </c>
      <c r="B5">
        <v>18</v>
      </c>
      <c r="C5">
        <v>17</v>
      </c>
      <c r="D5">
        <v>18</v>
      </c>
      <c r="E5">
        <v>17.666666666666671</v>
      </c>
      <c r="F5">
        <v>1</v>
      </c>
    </row>
    <row r="6" spans="1:6" x14ac:dyDescent="0.3">
      <c r="A6">
        <v>5</v>
      </c>
      <c r="B6">
        <v>22</v>
      </c>
      <c r="C6">
        <v>21</v>
      </c>
      <c r="D6">
        <v>22</v>
      </c>
      <c r="E6">
        <v>21.666666666666671</v>
      </c>
      <c r="F6">
        <v>1</v>
      </c>
    </row>
    <row r="7" spans="1:6" x14ac:dyDescent="0.3">
      <c r="A7">
        <v>6</v>
      </c>
      <c r="B7">
        <v>23</v>
      </c>
      <c r="C7">
        <v>18</v>
      </c>
      <c r="D7">
        <v>16</v>
      </c>
      <c r="E7">
        <v>19</v>
      </c>
      <c r="F7">
        <v>7</v>
      </c>
    </row>
    <row r="8" spans="1:6" x14ac:dyDescent="0.3">
      <c r="A8">
        <v>7</v>
      </c>
      <c r="B8">
        <v>24</v>
      </c>
      <c r="C8">
        <v>19</v>
      </c>
      <c r="D8">
        <v>17</v>
      </c>
      <c r="E8">
        <v>20</v>
      </c>
      <c r="F8">
        <v>7</v>
      </c>
    </row>
    <row r="9" spans="1:6" x14ac:dyDescent="0.3">
      <c r="A9">
        <v>8</v>
      </c>
      <c r="B9">
        <v>25</v>
      </c>
      <c r="C9">
        <v>20</v>
      </c>
      <c r="D9">
        <v>21</v>
      </c>
      <c r="E9">
        <v>22</v>
      </c>
      <c r="F9">
        <v>5</v>
      </c>
    </row>
    <row r="10" spans="1:6" x14ac:dyDescent="0.3">
      <c r="A10">
        <v>9</v>
      </c>
      <c r="B10">
        <v>26</v>
      </c>
      <c r="C10">
        <v>21</v>
      </c>
      <c r="D10">
        <v>19</v>
      </c>
      <c r="E10">
        <v>22</v>
      </c>
      <c r="F10">
        <v>7</v>
      </c>
    </row>
    <row r="11" spans="1:6" x14ac:dyDescent="0.3">
      <c r="A11">
        <v>10</v>
      </c>
      <c r="B11">
        <v>27</v>
      </c>
      <c r="C11">
        <v>22</v>
      </c>
      <c r="D11">
        <v>21</v>
      </c>
      <c r="E11">
        <v>23.333333333333329</v>
      </c>
      <c r="F1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6005-9852-4798-8A56-61A9611F8210}">
  <dimension ref="A1:N28"/>
  <sheetViews>
    <sheetView tabSelected="1" workbookViewId="0">
      <selection activeCell="O19" sqref="O19"/>
    </sheetView>
  </sheetViews>
  <sheetFormatPr defaultRowHeight="14.4" x14ac:dyDescent="0.3"/>
  <sheetData>
    <row r="1" spans="1:11" ht="24.6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K1" t="s">
        <v>13</v>
      </c>
    </row>
    <row r="2" spans="1:11" ht="35.4" thickBot="1" x14ac:dyDescent="0.35">
      <c r="A2" s="4"/>
      <c r="B2" s="4"/>
      <c r="C2" s="4"/>
      <c r="D2" s="4"/>
      <c r="E2" s="4"/>
      <c r="F2" s="5" t="s">
        <v>14</v>
      </c>
      <c r="G2" s="5" t="s">
        <v>15</v>
      </c>
    </row>
    <row r="3" spans="1:11" ht="18.600000000000001" thickBot="1" x14ac:dyDescent="0.4">
      <c r="A3" s="6">
        <v>1</v>
      </c>
      <c r="B3" s="6">
        <v>19</v>
      </c>
      <c r="C3" s="6">
        <v>24</v>
      </c>
      <c r="D3" s="6">
        <v>19</v>
      </c>
      <c r="E3" s="7">
        <f>B3+C3+D3</f>
        <v>62</v>
      </c>
      <c r="F3" s="7">
        <f>E3/3</f>
        <v>20.666666666666668</v>
      </c>
      <c r="G3" s="7">
        <f>24-19</f>
        <v>5</v>
      </c>
    </row>
    <row r="4" spans="1:11" ht="18.600000000000001" thickBot="1" x14ac:dyDescent="0.4">
      <c r="A4" s="6">
        <v>2</v>
      </c>
      <c r="B4" s="6">
        <v>21</v>
      </c>
      <c r="C4" s="6">
        <v>19</v>
      </c>
      <c r="D4" s="6">
        <v>21</v>
      </c>
      <c r="E4" s="7">
        <f t="shared" ref="E4:E12" si="0">B4+C4+D4</f>
        <v>61</v>
      </c>
      <c r="F4" s="7">
        <f t="shared" ref="F4:F12" si="1">E4/3</f>
        <v>20.333333333333332</v>
      </c>
      <c r="G4" s="7">
        <f>21-19</f>
        <v>2</v>
      </c>
    </row>
    <row r="5" spans="1:11" ht="18.600000000000001" thickBot="1" x14ac:dyDescent="0.4">
      <c r="A5" s="6">
        <v>3</v>
      </c>
      <c r="B5" s="6">
        <v>20</v>
      </c>
      <c r="C5" s="6">
        <v>16</v>
      </c>
      <c r="D5" s="6">
        <v>20</v>
      </c>
      <c r="E5" s="7">
        <f t="shared" si="0"/>
        <v>56</v>
      </c>
      <c r="F5" s="7">
        <f t="shared" si="1"/>
        <v>18.666666666666668</v>
      </c>
      <c r="G5" s="7">
        <f>20-16</f>
        <v>4</v>
      </c>
    </row>
    <row r="6" spans="1:11" ht="18.600000000000001" thickBot="1" x14ac:dyDescent="0.4">
      <c r="A6" s="6">
        <v>4</v>
      </c>
      <c r="B6" s="6">
        <v>18</v>
      </c>
      <c r="C6" s="6">
        <v>17</v>
      </c>
      <c r="D6" s="6">
        <v>18</v>
      </c>
      <c r="E6" s="7">
        <f t="shared" si="0"/>
        <v>53</v>
      </c>
      <c r="F6" s="7">
        <f t="shared" si="1"/>
        <v>17.666666666666668</v>
      </c>
      <c r="G6" s="7">
        <f>18-17</f>
        <v>1</v>
      </c>
    </row>
    <row r="7" spans="1:11" ht="18.600000000000001" thickBot="1" x14ac:dyDescent="0.4">
      <c r="A7" s="6">
        <v>5</v>
      </c>
      <c r="B7" s="6">
        <v>22</v>
      </c>
      <c r="C7" s="6">
        <v>21</v>
      </c>
      <c r="D7" s="6">
        <v>22</v>
      </c>
      <c r="E7" s="7">
        <f t="shared" si="0"/>
        <v>65</v>
      </c>
      <c r="F7" s="7">
        <f t="shared" si="1"/>
        <v>21.666666666666668</v>
      </c>
      <c r="G7" s="7">
        <f>22-21</f>
        <v>1</v>
      </c>
    </row>
    <row r="8" spans="1:11" ht="18.600000000000001" thickBot="1" x14ac:dyDescent="0.4">
      <c r="A8" s="6">
        <v>6</v>
      </c>
      <c r="B8" s="6">
        <v>23</v>
      </c>
      <c r="C8" s="8">
        <v>18</v>
      </c>
      <c r="D8" s="6">
        <v>16</v>
      </c>
      <c r="E8" s="7">
        <f t="shared" si="0"/>
        <v>57</v>
      </c>
      <c r="F8" s="7">
        <f t="shared" si="1"/>
        <v>19</v>
      </c>
      <c r="G8" s="7">
        <f>23-16</f>
        <v>7</v>
      </c>
    </row>
    <row r="9" spans="1:11" ht="18.600000000000001" thickBot="1" x14ac:dyDescent="0.4">
      <c r="A9" s="6">
        <v>7</v>
      </c>
      <c r="B9" s="6">
        <v>24</v>
      </c>
      <c r="C9" s="9">
        <v>19</v>
      </c>
      <c r="D9" s="6">
        <v>17</v>
      </c>
      <c r="E9" s="7">
        <f t="shared" si="0"/>
        <v>60</v>
      </c>
      <c r="F9" s="7">
        <f t="shared" si="1"/>
        <v>20</v>
      </c>
      <c r="G9" s="7">
        <f>24-17</f>
        <v>7</v>
      </c>
    </row>
    <row r="10" spans="1:11" ht="18.600000000000001" thickBot="1" x14ac:dyDescent="0.4">
      <c r="A10" s="6">
        <v>8</v>
      </c>
      <c r="B10" s="6">
        <v>25</v>
      </c>
      <c r="C10" s="9">
        <v>20</v>
      </c>
      <c r="D10" s="6">
        <v>21</v>
      </c>
      <c r="E10" s="7">
        <f t="shared" si="0"/>
        <v>66</v>
      </c>
      <c r="F10" s="7">
        <f t="shared" si="1"/>
        <v>22</v>
      </c>
      <c r="G10" s="7">
        <f>25-20</f>
        <v>5</v>
      </c>
    </row>
    <row r="11" spans="1:11" ht="18.600000000000001" thickBot="1" x14ac:dyDescent="0.4">
      <c r="A11" s="6">
        <v>9</v>
      </c>
      <c r="B11" s="6">
        <v>26</v>
      </c>
      <c r="C11" s="9">
        <v>21</v>
      </c>
      <c r="D11" s="6">
        <v>19</v>
      </c>
      <c r="E11" s="7">
        <f t="shared" si="0"/>
        <v>66</v>
      </c>
      <c r="F11" s="7">
        <f t="shared" si="1"/>
        <v>22</v>
      </c>
      <c r="G11" s="7">
        <f>26-19</f>
        <v>7</v>
      </c>
    </row>
    <row r="12" spans="1:11" ht="18.600000000000001" thickBot="1" x14ac:dyDescent="0.4">
      <c r="A12" s="6">
        <v>10</v>
      </c>
      <c r="B12" s="6">
        <v>27</v>
      </c>
      <c r="C12" s="9">
        <v>22</v>
      </c>
      <c r="D12" s="6">
        <v>21</v>
      </c>
      <c r="E12" s="7">
        <f t="shared" si="0"/>
        <v>70</v>
      </c>
      <c r="F12" s="7">
        <f t="shared" si="1"/>
        <v>23.333333333333332</v>
      </c>
      <c r="G12" s="7">
        <f>27-21</f>
        <v>6</v>
      </c>
    </row>
    <row r="14" spans="1:11" x14ac:dyDescent="0.3">
      <c r="A14" s="10" t="s">
        <v>16</v>
      </c>
      <c r="B14" s="10"/>
      <c r="C14" s="10">
        <f>(F3+F4+F5+F6+F7+F8+F9+F10+F11+F12)/10</f>
        <v>20.533333333333335</v>
      </c>
    </row>
    <row r="15" spans="1:11" x14ac:dyDescent="0.3">
      <c r="A15" s="10" t="s">
        <v>17</v>
      </c>
      <c r="B15" s="10"/>
      <c r="C15" s="10">
        <f>(G3+G4+G5+G6+G7+G8+G9+G10+G11+G12)/10</f>
        <v>4.5</v>
      </c>
    </row>
    <row r="17" spans="1:14" x14ac:dyDescent="0.3">
      <c r="A17" t="s">
        <v>18</v>
      </c>
      <c r="J17" t="s">
        <v>19</v>
      </c>
    </row>
    <row r="18" spans="1:14" ht="30" x14ac:dyDescent="0.3">
      <c r="A18" t="s">
        <v>20</v>
      </c>
      <c r="J18" t="s">
        <v>21</v>
      </c>
      <c r="N18" s="11" t="s">
        <v>22</v>
      </c>
    </row>
    <row r="19" spans="1:14" x14ac:dyDescent="0.3">
      <c r="A19" t="s">
        <v>23</v>
      </c>
      <c r="C19" t="s">
        <v>24</v>
      </c>
      <c r="J19" t="s">
        <v>25</v>
      </c>
    </row>
    <row r="20" spans="1:14" x14ac:dyDescent="0.3">
      <c r="A20" t="s">
        <v>26</v>
      </c>
      <c r="C20" t="s">
        <v>27</v>
      </c>
      <c r="J20" t="s">
        <v>28</v>
      </c>
    </row>
    <row r="26" spans="1:14" x14ac:dyDescent="0.3">
      <c r="K26" t="s">
        <v>29</v>
      </c>
    </row>
    <row r="27" spans="1:14" x14ac:dyDescent="0.3">
      <c r="K27" t="s">
        <v>30</v>
      </c>
    </row>
    <row r="28" spans="1:14" x14ac:dyDescent="0.3">
      <c r="K28" t="s">
        <v>31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2025-03-09T18:10:53Z</dcterms:created>
  <dcterms:modified xsi:type="dcterms:W3CDTF">2025-03-09T18:14:13Z</dcterms:modified>
</cp:coreProperties>
</file>