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Metti_Hoof/Desktop/Quant Developing/Scenarios/Scenarios/Maarten/Camcox/Phased scenarios/Phased_Main cities_employment densification scenario/"/>
    </mc:Choice>
  </mc:AlternateContent>
  <xr:revisionPtr revIDLastSave="0" documentId="13_ncr:1_{8478BC31-85AD-2544-9A80-3E42740AD582}" xr6:coauthVersionLast="45" xr6:coauthVersionMax="45" xr10:uidLastSave="{00000000-0000-0000-0000-000000000000}"/>
  <bookViews>
    <workbookView xWindow="0" yWindow="460" windowWidth="42100" windowHeight="20060" activeTab="4" xr2:uid="{E8655356-28CA-E748-9993-9E11BBC7BC36}"/>
  </bookViews>
  <sheets>
    <sheet name="No phases expansion of stlmnt" sheetId="2" r:id="rId1"/>
    <sheet name="Phasing" sheetId="4" r:id="rId2"/>
    <sheet name="Quant input phase 1 accumulated" sheetId="3" r:id="rId3"/>
    <sheet name="Quant input phase 2 accumulated" sheetId="5" r:id="rId4"/>
    <sheet name="Quant input phase 3 accumulated"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5" i="4" l="1"/>
  <c r="AO10" i="4"/>
  <c r="AP10" i="4" s="1"/>
  <c r="AQ10" i="4" s="1"/>
  <c r="AR10" i="4" s="1"/>
  <c r="AS10" i="4" s="1"/>
  <c r="AT10" i="4" s="1"/>
  <c r="AU10" i="4"/>
  <c r="AV10" i="4"/>
  <c r="AW10" i="4" s="1"/>
  <c r="AX10" i="4" s="1"/>
  <c r="AY10" i="4" s="1"/>
  <c r="AZ10" i="4" s="1"/>
  <c r="BA10" i="4" s="1"/>
  <c r="BB10" i="4" s="1"/>
  <c r="BC10" i="4"/>
  <c r="AO11" i="4"/>
  <c r="AP11" i="4" s="1"/>
  <c r="AQ11" i="4" s="1"/>
  <c r="AR11" i="4" s="1"/>
  <c r="AS11" i="4" s="1"/>
  <c r="AT11" i="4" s="1"/>
  <c r="AU11" i="4" s="1"/>
  <c r="AV11" i="4"/>
  <c r="AW11" i="4"/>
  <c r="AX11" i="4" s="1"/>
  <c r="AY11" i="4" s="1"/>
  <c r="AZ11" i="4" s="1"/>
  <c r="BA11" i="4" s="1"/>
  <c r="BB11" i="4" s="1"/>
  <c r="BC11" i="4" s="1"/>
  <c r="AO12" i="4"/>
  <c r="AP12" i="4" s="1"/>
  <c r="AQ12" i="4" s="1"/>
  <c r="AR12" i="4" s="1"/>
  <c r="AS12" i="4" s="1"/>
  <c r="AT12" i="4" s="1"/>
  <c r="AU12" i="4" s="1"/>
  <c r="AV12" i="4" s="1"/>
  <c r="AW12" i="4" s="1"/>
  <c r="AX12" i="4" s="1"/>
  <c r="AY12" i="4" s="1"/>
  <c r="AZ12" i="4" s="1"/>
  <c r="BA12" i="4" s="1"/>
  <c r="BB12" i="4" s="1"/>
  <c r="BC12" i="4" s="1"/>
  <c r="AO13" i="4"/>
  <c r="AP13" i="4"/>
  <c r="AQ13" i="4" s="1"/>
  <c r="AR13" i="4" s="1"/>
  <c r="AS13" i="4" s="1"/>
  <c r="AT13" i="4" s="1"/>
  <c r="AU13" i="4" s="1"/>
  <c r="AV13" i="4" s="1"/>
  <c r="AW13" i="4" s="1"/>
  <c r="AX13" i="4"/>
  <c r="AY13" i="4" s="1"/>
  <c r="AZ13" i="4" s="1"/>
  <c r="BA13" i="4" s="1"/>
  <c r="BB13" i="4" s="1"/>
  <c r="BC13" i="4" s="1"/>
  <c r="AO14" i="4"/>
  <c r="AP14" i="4" s="1"/>
  <c r="AQ14" i="4" s="1"/>
  <c r="AR14" i="4" s="1"/>
  <c r="AS14" i="4" s="1"/>
  <c r="AT14" i="4" s="1"/>
  <c r="AU14" i="4" s="1"/>
  <c r="AV14" i="4"/>
  <c r="AW14" i="4" s="1"/>
  <c r="AX14" i="4" s="1"/>
  <c r="AY14" i="4" s="1"/>
  <c r="AZ14" i="4" s="1"/>
  <c r="BA14" i="4" s="1"/>
  <c r="BB14" i="4" s="1"/>
  <c r="BC14" i="4" s="1"/>
  <c r="AO15" i="4"/>
  <c r="AP15" i="4" s="1"/>
  <c r="AQ15" i="4" s="1"/>
  <c r="AR15" i="4" s="1"/>
  <c r="AS15" i="4" s="1"/>
  <c r="AT15" i="4" s="1"/>
  <c r="AU15" i="4" s="1"/>
  <c r="AV15" i="4" s="1"/>
  <c r="AW15" i="4" s="1"/>
  <c r="AX15" i="4" s="1"/>
  <c r="AY15" i="4" s="1"/>
  <c r="AZ15" i="4" s="1"/>
  <c r="BA15" i="4" s="1"/>
  <c r="BB15" i="4" s="1"/>
  <c r="BC15" i="4" s="1"/>
  <c r="AO16" i="4"/>
  <c r="AP16" i="4" s="1"/>
  <c r="AQ16" i="4" s="1"/>
  <c r="AR16" i="4" s="1"/>
  <c r="AS16" i="4" s="1"/>
  <c r="AT16" i="4" s="1"/>
  <c r="AU16" i="4" s="1"/>
  <c r="AV16" i="4" s="1"/>
  <c r="AW16" i="4" s="1"/>
  <c r="AX16" i="4" s="1"/>
  <c r="AY16" i="4" s="1"/>
  <c r="AZ16" i="4" s="1"/>
  <c r="BA16" i="4" s="1"/>
  <c r="BB16" i="4" s="1"/>
  <c r="BC16" i="4" s="1"/>
  <c r="AO17" i="4"/>
  <c r="AP17" i="4"/>
  <c r="AQ17" i="4" s="1"/>
  <c r="AR17" i="4" s="1"/>
  <c r="AS17" i="4" s="1"/>
  <c r="AT17" i="4" s="1"/>
  <c r="AU17" i="4" s="1"/>
  <c r="AV17" i="4" s="1"/>
  <c r="AW17" i="4" s="1"/>
  <c r="AX17" i="4"/>
  <c r="AY17" i="4" s="1"/>
  <c r="AZ17" i="4" s="1"/>
  <c r="BA17" i="4" s="1"/>
  <c r="BB17" i="4" s="1"/>
  <c r="BC17" i="4" s="1"/>
  <c r="AO18" i="4"/>
  <c r="AP18" i="4" s="1"/>
  <c r="AQ18" i="4" s="1"/>
  <c r="AR18" i="4" s="1"/>
  <c r="AS18" i="4" s="1"/>
  <c r="AT18" i="4" s="1"/>
  <c r="AU18" i="4" s="1"/>
  <c r="AV18" i="4"/>
  <c r="AW18" i="4" s="1"/>
  <c r="AX18" i="4" s="1"/>
  <c r="AY18" i="4" s="1"/>
  <c r="AZ18" i="4" s="1"/>
  <c r="BA18" i="4" s="1"/>
  <c r="BB18" i="4" s="1"/>
  <c r="BC18" i="4"/>
  <c r="AO19" i="4"/>
  <c r="AP19" i="4" s="1"/>
  <c r="AQ19" i="4" s="1"/>
  <c r="AR19" i="4" s="1"/>
  <c r="AS19" i="4" s="1"/>
  <c r="AT19" i="4" s="1"/>
  <c r="AU19" i="4" s="1"/>
  <c r="AV19" i="4" s="1"/>
  <c r="AW19" i="4" s="1"/>
  <c r="AX19" i="4" s="1"/>
  <c r="AY19" i="4" s="1"/>
  <c r="AZ19" i="4" s="1"/>
  <c r="BA19" i="4" s="1"/>
  <c r="BB19" i="4" s="1"/>
  <c r="BC19" i="4" s="1"/>
  <c r="AO20" i="4"/>
  <c r="AP20" i="4" s="1"/>
  <c r="AQ20" i="4" s="1"/>
  <c r="AR20" i="4" s="1"/>
  <c r="AS20" i="4" s="1"/>
  <c r="AT20" i="4" s="1"/>
  <c r="AU20" i="4" s="1"/>
  <c r="AV20" i="4" s="1"/>
  <c r="AW20" i="4" s="1"/>
  <c r="AX20" i="4"/>
  <c r="AY20" i="4" s="1"/>
  <c r="AZ20" i="4" s="1"/>
  <c r="BA20" i="4" s="1"/>
  <c r="BB20" i="4" s="1"/>
  <c r="BC20" i="4" s="1"/>
  <c r="AO21" i="4"/>
  <c r="AP21" i="4"/>
  <c r="AQ21" i="4" s="1"/>
  <c r="AR21" i="4" s="1"/>
  <c r="AS21" i="4" s="1"/>
  <c r="AT21" i="4" s="1"/>
  <c r="AU21" i="4" s="1"/>
  <c r="AV21" i="4" s="1"/>
  <c r="AW21" i="4" s="1"/>
  <c r="AX21" i="4"/>
  <c r="AY21" i="4" s="1"/>
  <c r="AZ21" i="4" s="1"/>
  <c r="BA21" i="4" s="1"/>
  <c r="BB21" i="4" s="1"/>
  <c r="BC21" i="4"/>
  <c r="AO22" i="4"/>
  <c r="AP22" i="4"/>
  <c r="AQ22" i="4"/>
  <c r="AR22" i="4"/>
  <c r="AS22" i="4" s="1"/>
  <c r="AT22" i="4" s="1"/>
  <c r="AU22" i="4" s="1"/>
  <c r="AV22" i="4" s="1"/>
  <c r="AW22" i="4" s="1"/>
  <c r="AX22" i="4" s="1"/>
  <c r="AY22" i="4" s="1"/>
  <c r="AZ22" i="4" s="1"/>
  <c r="BA22" i="4" s="1"/>
  <c r="BB22" i="4" s="1"/>
  <c r="BC22" i="4"/>
  <c r="AO23" i="4"/>
  <c r="AP23" i="4" s="1"/>
  <c r="AQ23" i="4" s="1"/>
  <c r="AR23" i="4" s="1"/>
  <c r="AS23" i="4" s="1"/>
  <c r="AT23" i="4" s="1"/>
  <c r="AU23" i="4" s="1"/>
  <c r="AV23" i="4" s="1"/>
  <c r="AW23" i="4" s="1"/>
  <c r="AX23" i="4" s="1"/>
  <c r="AY23" i="4" s="1"/>
  <c r="AZ23" i="4" s="1"/>
  <c r="BA23" i="4"/>
  <c r="BB23" i="4" s="1"/>
  <c r="BC23" i="4" s="1"/>
  <c r="AO24" i="4"/>
  <c r="AP24" i="4" s="1"/>
  <c r="AQ24" i="4" s="1"/>
  <c r="AR24" i="4" s="1"/>
  <c r="AS24" i="4" s="1"/>
  <c r="AT24" i="4" s="1"/>
  <c r="AU24" i="4" s="1"/>
  <c r="AV24" i="4" s="1"/>
  <c r="AW24" i="4" s="1"/>
  <c r="AX24" i="4" s="1"/>
  <c r="AY24" i="4" s="1"/>
  <c r="AZ24" i="4" s="1"/>
  <c r="BA24" i="4" s="1"/>
  <c r="BB24" i="4"/>
  <c r="BC24" i="4" s="1"/>
  <c r="AO25" i="4"/>
  <c r="AP25" i="4"/>
  <c r="AQ25" i="4" s="1"/>
  <c r="AR25" i="4" s="1"/>
  <c r="AS25" i="4" s="1"/>
  <c r="AT25" i="4" s="1"/>
  <c r="AU25" i="4"/>
  <c r="AV25" i="4" s="1"/>
  <c r="AW25" i="4" s="1"/>
  <c r="AX25" i="4" s="1"/>
  <c r="AY25" i="4" s="1"/>
  <c r="AZ25" i="4" s="1"/>
  <c r="BA25" i="4" s="1"/>
  <c r="BB25" i="4"/>
  <c r="BC25" i="4" s="1"/>
  <c r="AO26" i="4"/>
  <c r="AP26" i="4"/>
  <c r="AQ26" i="4"/>
  <c r="AR26" i="4" s="1"/>
  <c r="AS26" i="4" s="1"/>
  <c r="AT26" i="4" s="1"/>
  <c r="AU26" i="4" s="1"/>
  <c r="AV26" i="4" s="1"/>
  <c r="AW26" i="4" s="1"/>
  <c r="AX26" i="4" s="1"/>
  <c r="AY26" i="4" s="1"/>
  <c r="AZ26" i="4"/>
  <c r="BA26" i="4" s="1"/>
  <c r="BB26" i="4" s="1"/>
  <c r="BC26" i="4" s="1"/>
  <c r="AO27" i="4"/>
  <c r="AP27" i="4" s="1"/>
  <c r="AQ27" i="4" s="1"/>
  <c r="AR27" i="4"/>
  <c r="AS27" i="4" s="1"/>
  <c r="AT27" i="4" s="1"/>
  <c r="AU27" i="4" s="1"/>
  <c r="AV27" i="4" s="1"/>
  <c r="AW27" i="4" s="1"/>
  <c r="AX27" i="4" s="1"/>
  <c r="AY27" i="4" s="1"/>
  <c r="AZ27" i="4"/>
  <c r="BA27" i="4"/>
  <c r="BB27" i="4" s="1"/>
  <c r="BC27" i="4" s="1"/>
  <c r="AO28" i="4"/>
  <c r="AP28" i="4"/>
  <c r="AQ28" i="4" s="1"/>
  <c r="AR28" i="4" s="1"/>
  <c r="AS28" i="4"/>
  <c r="AT28" i="4"/>
  <c r="AU28" i="4" s="1"/>
  <c r="AV28" i="4" s="1"/>
  <c r="AW28" i="4" s="1"/>
  <c r="AX28" i="4" s="1"/>
  <c r="AY28" i="4" s="1"/>
  <c r="AZ28" i="4" s="1"/>
  <c r="BA28" i="4" s="1"/>
  <c r="BB28" i="4" s="1"/>
  <c r="BC28" i="4" s="1"/>
  <c r="AO29" i="4"/>
  <c r="AP29" i="4"/>
  <c r="AQ29" i="4"/>
  <c r="AR29" i="4" s="1"/>
  <c r="AS29" i="4" s="1"/>
  <c r="AT29" i="4" s="1"/>
  <c r="AU29" i="4" s="1"/>
  <c r="AV29" i="4" s="1"/>
  <c r="AW29" i="4" s="1"/>
  <c r="AX29" i="4" s="1"/>
  <c r="AY29" i="4"/>
  <c r="AZ29" i="4" s="1"/>
  <c r="BA29" i="4" s="1"/>
  <c r="BB29" i="4" s="1"/>
  <c r="BC29" i="4" s="1"/>
  <c r="AO30" i="4"/>
  <c r="AP30" i="4"/>
  <c r="AQ30" i="4"/>
  <c r="AR30" i="4" s="1"/>
  <c r="AS30" i="4" s="1"/>
  <c r="AT30" i="4" s="1"/>
  <c r="AU30" i="4" s="1"/>
  <c r="AV30" i="4" s="1"/>
  <c r="AW30" i="4" s="1"/>
  <c r="AX30" i="4" s="1"/>
  <c r="AY30" i="4" s="1"/>
  <c r="AZ30" i="4" s="1"/>
  <c r="BA30" i="4" s="1"/>
  <c r="BB30" i="4" s="1"/>
  <c r="BC30" i="4" s="1"/>
  <c r="AO31" i="4"/>
  <c r="AP31" i="4" s="1"/>
  <c r="AQ31" i="4" s="1"/>
  <c r="AR31" i="4"/>
  <c r="AS31" i="4" s="1"/>
  <c r="AT31" i="4" s="1"/>
  <c r="AU31" i="4" s="1"/>
  <c r="AV31" i="4" s="1"/>
  <c r="AW31" i="4" s="1"/>
  <c r="AX31" i="4" s="1"/>
  <c r="AY31" i="4" s="1"/>
  <c r="AZ31" i="4" s="1"/>
  <c r="BA31" i="4" s="1"/>
  <c r="BB31" i="4" s="1"/>
  <c r="BC31" i="4" s="1"/>
  <c r="AO32" i="4"/>
  <c r="AP32" i="4"/>
  <c r="AQ32" i="4" s="1"/>
  <c r="AR32" i="4" s="1"/>
  <c r="AS32" i="4"/>
  <c r="AT32" i="4" s="1"/>
  <c r="AU32" i="4" s="1"/>
  <c r="AV32" i="4" s="1"/>
  <c r="AW32" i="4" s="1"/>
  <c r="AX32" i="4" s="1"/>
  <c r="AY32" i="4" s="1"/>
  <c r="AZ32" i="4" s="1"/>
  <c r="BA32" i="4" s="1"/>
  <c r="BB32" i="4" s="1"/>
  <c r="BC32" i="4" s="1"/>
  <c r="AO33" i="4"/>
  <c r="AP33" i="4"/>
  <c r="AQ33" i="4" s="1"/>
  <c r="AR33" i="4" s="1"/>
  <c r="AS33" i="4" s="1"/>
  <c r="AT33" i="4" s="1"/>
  <c r="AU33" i="4" s="1"/>
  <c r="AV33" i="4" s="1"/>
  <c r="AW33" i="4"/>
  <c r="AX33" i="4" s="1"/>
  <c r="AY33" i="4" s="1"/>
  <c r="AZ33" i="4" s="1"/>
  <c r="BA33" i="4"/>
  <c r="BB33" i="4" s="1"/>
  <c r="BC33" i="4" s="1"/>
  <c r="AO34" i="4"/>
  <c r="AP34" i="4"/>
  <c r="AQ34" i="4"/>
  <c r="AR34" i="4" s="1"/>
  <c r="AS34" i="4" s="1"/>
  <c r="AT34" i="4" s="1"/>
  <c r="AU34" i="4" s="1"/>
  <c r="AV34" i="4" s="1"/>
  <c r="AW34" i="4" s="1"/>
  <c r="AX34" i="4" s="1"/>
  <c r="AY34" i="4"/>
  <c r="AZ34" i="4" s="1"/>
  <c r="BA34" i="4" s="1"/>
  <c r="BB34" i="4" s="1"/>
  <c r="BC34" i="4" s="1"/>
  <c r="AO35" i="4"/>
  <c r="AP35" i="4" s="1"/>
  <c r="AQ35" i="4" s="1"/>
  <c r="AR35" i="4"/>
  <c r="AS35" i="4"/>
  <c r="AT35" i="4" s="1"/>
  <c r="AU35" i="4" s="1"/>
  <c r="AV35" i="4" s="1"/>
  <c r="AW35" i="4" s="1"/>
  <c r="AX35" i="4" s="1"/>
  <c r="AY35" i="4" s="1"/>
  <c r="AZ35" i="4" s="1"/>
  <c r="BA35" i="4" s="1"/>
  <c r="BB35" i="4" s="1"/>
  <c r="BC35" i="4" s="1"/>
  <c r="AO36" i="4"/>
  <c r="AP36" i="4" s="1"/>
  <c r="AQ36" i="4" s="1"/>
  <c r="AR36" i="4" s="1"/>
  <c r="AS36" i="4"/>
  <c r="AT36" i="4" s="1"/>
  <c r="AU36" i="4" s="1"/>
  <c r="AV36" i="4" s="1"/>
  <c r="AW36" i="4" s="1"/>
  <c r="AX36" i="4" s="1"/>
  <c r="AY36" i="4" s="1"/>
  <c r="AZ36" i="4" s="1"/>
  <c r="BA36" i="4" s="1"/>
  <c r="BB36" i="4" s="1"/>
  <c r="BC36" i="4" s="1"/>
  <c r="AO37" i="4"/>
  <c r="AP37" i="4"/>
  <c r="AQ37" i="4"/>
  <c r="AR37" i="4" s="1"/>
  <c r="AS37" i="4" s="1"/>
  <c r="AT37" i="4"/>
  <c r="AU37" i="4" s="1"/>
  <c r="AV37" i="4" s="1"/>
  <c r="AW37" i="4" s="1"/>
  <c r="AX37" i="4" s="1"/>
  <c r="AY37" i="4"/>
  <c r="AZ37" i="4" s="1"/>
  <c r="BA37" i="4" s="1"/>
  <c r="BB37" i="4"/>
  <c r="BC37" i="4" s="1"/>
  <c r="AO38" i="4"/>
  <c r="AP38" i="4"/>
  <c r="AQ38" i="4"/>
  <c r="AR38" i="4" s="1"/>
  <c r="AS38" i="4" s="1"/>
  <c r="AT38" i="4" s="1"/>
  <c r="AU38" i="4" s="1"/>
  <c r="AV38" i="4"/>
  <c r="AW38" i="4" s="1"/>
  <c r="AX38" i="4" s="1"/>
  <c r="AY38" i="4" s="1"/>
  <c r="AZ38" i="4" s="1"/>
  <c r="BA38" i="4" s="1"/>
  <c r="BB38" i="4" s="1"/>
  <c r="BC38" i="4" s="1"/>
  <c r="AO39" i="4"/>
  <c r="AP39" i="4" s="1"/>
  <c r="AQ39" i="4" s="1"/>
  <c r="AR39" i="4"/>
  <c r="AS39" i="4" s="1"/>
  <c r="AT39" i="4" s="1"/>
  <c r="AU39" i="4" s="1"/>
  <c r="AV39" i="4" s="1"/>
  <c r="AW39" i="4" s="1"/>
  <c r="AX39" i="4" s="1"/>
  <c r="AY39" i="4" s="1"/>
  <c r="AZ39" i="4" s="1"/>
  <c r="BA39" i="4" s="1"/>
  <c r="BB39" i="4" s="1"/>
  <c r="BC39" i="4" s="1"/>
  <c r="AO40" i="4"/>
  <c r="AP40" i="4"/>
  <c r="AQ40" i="4" s="1"/>
  <c r="AR40" i="4" s="1"/>
  <c r="AS40" i="4" s="1"/>
  <c r="AT40" i="4" s="1"/>
  <c r="AU40" i="4" s="1"/>
  <c r="AV40" i="4" s="1"/>
  <c r="AW40" i="4" s="1"/>
  <c r="AX40" i="4" s="1"/>
  <c r="AY40" i="4" s="1"/>
  <c r="AZ40" i="4" s="1"/>
  <c r="BA40" i="4" s="1"/>
  <c r="BB40" i="4" s="1"/>
  <c r="BC40" i="4" s="1"/>
  <c r="AO41" i="4"/>
  <c r="AP41" i="4"/>
  <c r="AQ41" i="4" s="1"/>
  <c r="AR41" i="4" s="1"/>
  <c r="AS41" i="4" s="1"/>
  <c r="AT41" i="4" s="1"/>
  <c r="AU41" i="4" s="1"/>
  <c r="AV41" i="4" s="1"/>
  <c r="AW41" i="4" s="1"/>
  <c r="AX41" i="4" s="1"/>
  <c r="AY41" i="4"/>
  <c r="AZ41" i="4" s="1"/>
  <c r="BA41" i="4" s="1"/>
  <c r="BB41" i="4" s="1"/>
  <c r="BC41" i="4" s="1"/>
  <c r="AO42" i="4"/>
  <c r="AP42" i="4"/>
  <c r="AQ42" i="4"/>
  <c r="AR42" i="4" s="1"/>
  <c r="AS42" i="4" s="1"/>
  <c r="AT42" i="4" s="1"/>
  <c r="AU42" i="4"/>
  <c r="AV42" i="4" s="1"/>
  <c r="AW42" i="4" s="1"/>
  <c r="AX42" i="4" s="1"/>
  <c r="AY42" i="4" s="1"/>
  <c r="AZ42" i="4" s="1"/>
  <c r="BA42" i="4" s="1"/>
  <c r="BB42" i="4" s="1"/>
  <c r="BC42" i="4" s="1"/>
  <c r="AO43" i="4"/>
  <c r="AP43" i="4" s="1"/>
  <c r="AQ43" i="4" s="1"/>
  <c r="AR43" i="4" s="1"/>
  <c r="AS43" i="4" s="1"/>
  <c r="AT43" i="4" s="1"/>
  <c r="AU43" i="4" s="1"/>
  <c r="AV43" i="4"/>
  <c r="AW43" i="4"/>
  <c r="AX43" i="4" s="1"/>
  <c r="AY43" i="4" s="1"/>
  <c r="AZ43" i="4" s="1"/>
  <c r="BA43" i="4" s="1"/>
  <c r="BB43" i="4" s="1"/>
  <c r="BC43" i="4" s="1"/>
  <c r="AO44" i="4"/>
  <c r="AP44" i="4"/>
  <c r="AQ44" i="4" s="1"/>
  <c r="AR44" i="4" s="1"/>
  <c r="AS44" i="4" s="1"/>
  <c r="AT44" i="4" s="1"/>
  <c r="AU44" i="4" s="1"/>
  <c r="AV44" i="4" s="1"/>
  <c r="AW44" i="4"/>
  <c r="AX44" i="4"/>
  <c r="AY44" i="4" s="1"/>
  <c r="AZ44" i="4" s="1"/>
  <c r="BA44" i="4" s="1"/>
  <c r="BB44" i="4" s="1"/>
  <c r="BC44" i="4" s="1"/>
  <c r="AO45" i="4"/>
  <c r="AP45" i="4"/>
  <c r="AQ45" i="4" s="1"/>
  <c r="AR45" i="4" s="1"/>
  <c r="AS45" i="4" s="1"/>
  <c r="AT45" i="4"/>
  <c r="AU45" i="4"/>
  <c r="AV45" i="4" s="1"/>
  <c r="AW45" i="4" s="1"/>
  <c r="AX45" i="4" s="1"/>
  <c r="AY45" i="4" s="1"/>
  <c r="AZ45" i="4" s="1"/>
  <c r="BA45" i="4" s="1"/>
  <c r="BB45" i="4" s="1"/>
  <c r="BC45" i="4" s="1"/>
  <c r="AO46" i="4"/>
  <c r="AP46" i="4" s="1"/>
  <c r="AQ46" i="4" s="1"/>
  <c r="AR46" i="4" s="1"/>
  <c r="AS46" i="4" s="1"/>
  <c r="AT46" i="4" s="1"/>
  <c r="AU46" i="4" s="1"/>
  <c r="AV46" i="4"/>
  <c r="AW46" i="4"/>
  <c r="AX46" i="4" s="1"/>
  <c r="AY46" i="4" s="1"/>
  <c r="AZ46" i="4" s="1"/>
  <c r="BA46" i="4" s="1"/>
  <c r="BB46" i="4" s="1"/>
  <c r="BC46" i="4" s="1"/>
  <c r="AO47" i="4"/>
  <c r="AP47" i="4" s="1"/>
  <c r="AQ47" i="4" s="1"/>
  <c r="AR47" i="4" s="1"/>
  <c r="AS47" i="4" s="1"/>
  <c r="AT47" i="4" s="1"/>
  <c r="AU47" i="4" s="1"/>
  <c r="AV47" i="4" s="1"/>
  <c r="AW47" i="4" s="1"/>
  <c r="AX47" i="4" s="1"/>
  <c r="AY47" i="4" s="1"/>
  <c r="AZ47" i="4" s="1"/>
  <c r="BA47" i="4" s="1"/>
  <c r="BB47" i="4" s="1"/>
  <c r="BC47" i="4" s="1"/>
  <c r="AO48" i="4"/>
  <c r="AP48" i="4"/>
  <c r="AQ48" i="4" s="1"/>
  <c r="AR48" i="4" s="1"/>
  <c r="AS48" i="4" s="1"/>
  <c r="AT48" i="4" s="1"/>
  <c r="AU48" i="4"/>
  <c r="AV48" i="4" s="1"/>
  <c r="AW48" i="4" s="1"/>
  <c r="AX48" i="4"/>
  <c r="AY48" i="4" s="1"/>
  <c r="AZ48" i="4" s="1"/>
  <c r="BA48" i="4" s="1"/>
  <c r="BB48" i="4" s="1"/>
  <c r="BC48" i="4" s="1"/>
  <c r="AO49" i="4"/>
  <c r="AP49" i="4" s="1"/>
  <c r="AQ49" i="4" s="1"/>
  <c r="AR49" i="4" s="1"/>
  <c r="AS49" i="4" s="1"/>
  <c r="AT49" i="4" s="1"/>
  <c r="AU49" i="4"/>
  <c r="AV49" i="4"/>
  <c r="AW49" i="4" s="1"/>
  <c r="AX49" i="4" s="1"/>
  <c r="AY49" i="4" s="1"/>
  <c r="AZ49" i="4" s="1"/>
  <c r="BA49" i="4" s="1"/>
  <c r="BB49" i="4" s="1"/>
  <c r="BC49" i="4" s="1"/>
  <c r="AO50" i="4"/>
  <c r="AP50" i="4" s="1"/>
  <c r="AQ50" i="4" s="1"/>
  <c r="AR50" i="4" s="1"/>
  <c r="AS50" i="4" s="1"/>
  <c r="AT50" i="4" s="1"/>
  <c r="AU50" i="4" s="1"/>
  <c r="AV50" i="4"/>
  <c r="AW50" i="4"/>
  <c r="AX50" i="4" s="1"/>
  <c r="AY50" i="4" s="1"/>
  <c r="AZ50" i="4" s="1"/>
  <c r="BA50" i="4" s="1"/>
  <c r="BB50" i="4" s="1"/>
  <c r="BC50" i="4" s="1"/>
  <c r="AO51" i="4"/>
  <c r="AP51" i="4" s="1"/>
  <c r="AQ51" i="4" s="1"/>
  <c r="AR51" i="4" s="1"/>
  <c r="AS51" i="4" s="1"/>
  <c r="AT51" i="4" s="1"/>
  <c r="AU51" i="4" s="1"/>
  <c r="AV51" i="4" s="1"/>
  <c r="AW51" i="4" s="1"/>
  <c r="AX51" i="4" s="1"/>
  <c r="AY51" i="4" s="1"/>
  <c r="AZ51" i="4" s="1"/>
  <c r="BA51" i="4" s="1"/>
  <c r="BB51" i="4" s="1"/>
  <c r="BC51" i="4" s="1"/>
  <c r="AO52" i="4"/>
  <c r="AP52" i="4"/>
  <c r="AQ52" i="4" s="1"/>
  <c r="AR52" i="4" s="1"/>
  <c r="AS52" i="4" s="1"/>
  <c r="AT52" i="4" s="1"/>
  <c r="AU52" i="4"/>
  <c r="AV52" i="4" s="1"/>
  <c r="AW52" i="4" s="1"/>
  <c r="AX52" i="4"/>
  <c r="AY52" i="4" s="1"/>
  <c r="AZ52" i="4" s="1"/>
  <c r="BA52" i="4" s="1"/>
  <c r="BB52" i="4" s="1"/>
  <c r="BC52" i="4" s="1"/>
  <c r="AO53" i="4"/>
  <c r="AP53" i="4" s="1"/>
  <c r="AQ53" i="4" s="1"/>
  <c r="AR53" i="4" s="1"/>
  <c r="AS53" i="4" s="1"/>
  <c r="AT53" i="4" s="1"/>
  <c r="AU53" i="4"/>
  <c r="AV53" i="4"/>
  <c r="AW53" i="4" s="1"/>
  <c r="AX53" i="4" s="1"/>
  <c r="AY53" i="4" s="1"/>
  <c r="AZ53" i="4" s="1"/>
  <c r="BA53" i="4" s="1"/>
  <c r="BB53" i="4" s="1"/>
  <c r="BC53" i="4" s="1"/>
  <c r="AO54" i="4"/>
  <c r="AP54" i="4" s="1"/>
  <c r="AQ54" i="4" s="1"/>
  <c r="AR54" i="4" s="1"/>
  <c r="AS54" i="4" s="1"/>
  <c r="AT54" i="4" s="1"/>
  <c r="AU54" i="4" s="1"/>
  <c r="AV54" i="4"/>
  <c r="AW54" i="4"/>
  <c r="AX54" i="4" s="1"/>
  <c r="AY54" i="4" s="1"/>
  <c r="AZ54" i="4" s="1"/>
  <c r="BA54" i="4" s="1"/>
  <c r="BB54" i="4" s="1"/>
  <c r="BC54" i="4" s="1"/>
  <c r="AO55" i="4"/>
  <c r="AP55" i="4" s="1"/>
  <c r="AQ55" i="4" s="1"/>
  <c r="AR55" i="4" s="1"/>
  <c r="AS55" i="4" s="1"/>
  <c r="AT55" i="4" s="1"/>
  <c r="AU55" i="4" s="1"/>
  <c r="AV55" i="4" s="1"/>
  <c r="AW55" i="4" s="1"/>
  <c r="AX55" i="4" s="1"/>
  <c r="AY55" i="4" s="1"/>
  <c r="AZ55" i="4" s="1"/>
  <c r="BA55" i="4" s="1"/>
  <c r="BB55" i="4" s="1"/>
  <c r="BC55" i="4" s="1"/>
  <c r="AO56" i="4"/>
  <c r="AP56" i="4"/>
  <c r="AQ56" i="4" s="1"/>
  <c r="AR56" i="4" s="1"/>
  <c r="AS56" i="4" s="1"/>
  <c r="AT56" i="4" s="1"/>
  <c r="AU56" i="4"/>
  <c r="AV56" i="4" s="1"/>
  <c r="AW56" i="4" s="1"/>
  <c r="AX56" i="4"/>
  <c r="AY56" i="4" s="1"/>
  <c r="AZ56" i="4" s="1"/>
  <c r="BA56" i="4" s="1"/>
  <c r="BB56" i="4" s="1"/>
  <c r="BC56" i="4" s="1"/>
  <c r="AO57" i="4"/>
  <c r="AP57" i="4" s="1"/>
  <c r="AQ57" i="4" s="1"/>
  <c r="AR57" i="4" s="1"/>
  <c r="AS57" i="4" s="1"/>
  <c r="AT57" i="4" s="1"/>
  <c r="AU57" i="4"/>
  <c r="AV57" i="4"/>
  <c r="AW57" i="4" s="1"/>
  <c r="AX57" i="4" s="1"/>
  <c r="AY57" i="4" s="1"/>
  <c r="AZ57" i="4" s="1"/>
  <c r="BA57" i="4" s="1"/>
  <c r="BB57" i="4" s="1"/>
  <c r="BC57" i="4" s="1"/>
  <c r="AO58" i="4"/>
  <c r="AP58" i="4" s="1"/>
  <c r="AQ58" i="4" s="1"/>
  <c r="AR58" i="4" s="1"/>
  <c r="AS58" i="4" s="1"/>
  <c r="AT58" i="4" s="1"/>
  <c r="AU58" i="4" s="1"/>
  <c r="AV58" i="4"/>
  <c r="AW58" i="4"/>
  <c r="AX58" i="4" s="1"/>
  <c r="AY58" i="4" s="1"/>
  <c r="AZ58" i="4" s="1"/>
  <c r="BA58" i="4" s="1"/>
  <c r="BB58" i="4" s="1"/>
  <c r="BC58" i="4" s="1"/>
  <c r="AO59" i="4"/>
  <c r="AP59" i="4" s="1"/>
  <c r="AQ59" i="4" s="1"/>
  <c r="AR59" i="4" s="1"/>
  <c r="AS59" i="4" s="1"/>
  <c r="AT59" i="4" s="1"/>
  <c r="AU59" i="4" s="1"/>
  <c r="AV59" i="4" s="1"/>
  <c r="AW59" i="4" s="1"/>
  <c r="AX59" i="4" s="1"/>
  <c r="AY59" i="4" s="1"/>
  <c r="AZ59" i="4" s="1"/>
  <c r="BA59" i="4" s="1"/>
  <c r="BB59" i="4" s="1"/>
  <c r="BC59" i="4" s="1"/>
  <c r="AO60" i="4"/>
  <c r="AP60" i="4"/>
  <c r="AQ60" i="4" s="1"/>
  <c r="AR60" i="4" s="1"/>
  <c r="AS60" i="4" s="1"/>
  <c r="AT60" i="4" s="1"/>
  <c r="AU60" i="4"/>
  <c r="AV60" i="4" s="1"/>
  <c r="AW60" i="4" s="1"/>
  <c r="AX60" i="4"/>
  <c r="AY60" i="4" s="1"/>
  <c r="AZ60" i="4" s="1"/>
  <c r="BA60" i="4" s="1"/>
  <c r="BB60" i="4" s="1"/>
  <c r="BC60" i="4" s="1"/>
  <c r="AO61" i="4"/>
  <c r="AP61" i="4" s="1"/>
  <c r="AQ61" i="4" s="1"/>
  <c r="AR61" i="4" s="1"/>
  <c r="AS61" i="4" s="1"/>
  <c r="AT61" i="4" s="1"/>
  <c r="AU61" i="4"/>
  <c r="AV61" i="4"/>
  <c r="AW61" i="4" s="1"/>
  <c r="AX61" i="4" s="1"/>
  <c r="AY61" i="4" s="1"/>
  <c r="AZ61" i="4" s="1"/>
  <c r="BA61" i="4" s="1"/>
  <c r="BB61" i="4" s="1"/>
  <c r="BC61" i="4" s="1"/>
  <c r="AO62" i="4"/>
  <c r="AP62" i="4" s="1"/>
  <c r="AQ62" i="4" s="1"/>
  <c r="AR62" i="4" s="1"/>
  <c r="AS62" i="4" s="1"/>
  <c r="AT62" i="4" s="1"/>
  <c r="AU62" i="4" s="1"/>
  <c r="AV62" i="4"/>
  <c r="AW62" i="4"/>
  <c r="AX62" i="4" s="1"/>
  <c r="AY62" i="4" s="1"/>
  <c r="AZ62" i="4" s="1"/>
  <c r="BA62" i="4" s="1"/>
  <c r="BB62" i="4" s="1"/>
  <c r="BC62" i="4" s="1"/>
  <c r="AO63" i="4"/>
  <c r="AP63" i="4" s="1"/>
  <c r="AQ63" i="4" s="1"/>
  <c r="AR63" i="4" s="1"/>
  <c r="AS63" i="4" s="1"/>
  <c r="AT63" i="4" s="1"/>
  <c r="AU63" i="4" s="1"/>
  <c r="AV63" i="4" s="1"/>
  <c r="AW63" i="4" s="1"/>
  <c r="AX63" i="4" s="1"/>
  <c r="AY63" i="4" s="1"/>
  <c r="AZ63" i="4" s="1"/>
  <c r="BA63" i="4" s="1"/>
  <c r="BB63" i="4" s="1"/>
  <c r="BC63" i="4" s="1"/>
  <c r="AO64" i="4"/>
  <c r="AP64" i="4"/>
  <c r="AQ64" i="4" s="1"/>
  <c r="AR64" i="4" s="1"/>
  <c r="AS64" i="4" s="1"/>
  <c r="AT64" i="4" s="1"/>
  <c r="AU64" i="4"/>
  <c r="AV64" i="4" s="1"/>
  <c r="AW64" i="4" s="1"/>
  <c r="AX64" i="4"/>
  <c r="AY64" i="4" s="1"/>
  <c r="AZ64" i="4" s="1"/>
  <c r="BA64" i="4" s="1"/>
  <c r="BB64" i="4" s="1"/>
  <c r="BC64" i="4" s="1"/>
  <c r="AO65" i="4"/>
  <c r="AP65" i="4" s="1"/>
  <c r="AQ65" i="4" s="1"/>
  <c r="AR65" i="4" s="1"/>
  <c r="AS65" i="4" s="1"/>
  <c r="AT65" i="4" s="1"/>
  <c r="AU65" i="4"/>
  <c r="AV65" i="4"/>
  <c r="AW65" i="4" s="1"/>
  <c r="AX65" i="4" s="1"/>
  <c r="AY65" i="4" s="1"/>
  <c r="AZ65" i="4" s="1"/>
  <c r="BA65" i="4" s="1"/>
  <c r="BB65" i="4" s="1"/>
  <c r="BC65" i="4" s="1"/>
  <c r="AO66" i="4"/>
  <c r="AP66" i="4" s="1"/>
  <c r="AQ66" i="4" s="1"/>
  <c r="AR66" i="4" s="1"/>
  <c r="AS66" i="4" s="1"/>
  <c r="AT66" i="4" s="1"/>
  <c r="AU66" i="4" s="1"/>
  <c r="AV66" i="4"/>
  <c r="AW66" i="4"/>
  <c r="AX66" i="4" s="1"/>
  <c r="AY66" i="4" s="1"/>
  <c r="AZ66" i="4" s="1"/>
  <c r="BA66" i="4" s="1"/>
  <c r="BB66" i="4" s="1"/>
  <c r="BC66" i="4" s="1"/>
  <c r="AO67" i="4"/>
  <c r="AP67" i="4" s="1"/>
  <c r="AQ67" i="4" s="1"/>
  <c r="AR67" i="4" s="1"/>
  <c r="AS67" i="4" s="1"/>
  <c r="AT67" i="4" s="1"/>
  <c r="AU67" i="4" s="1"/>
  <c r="AV67" i="4" s="1"/>
  <c r="AW67" i="4" s="1"/>
  <c r="AX67" i="4" s="1"/>
  <c r="AY67" i="4" s="1"/>
  <c r="AZ67" i="4" s="1"/>
  <c r="BA67" i="4" s="1"/>
  <c r="BB67" i="4" s="1"/>
  <c r="BC67" i="4" s="1"/>
  <c r="AO68" i="4"/>
  <c r="AP68" i="4"/>
  <c r="AQ68" i="4" s="1"/>
  <c r="AR68" i="4" s="1"/>
  <c r="AS68" i="4" s="1"/>
  <c r="AT68" i="4" s="1"/>
  <c r="AU68" i="4"/>
  <c r="AV68" i="4"/>
  <c r="AW68" i="4" s="1"/>
  <c r="AX68" i="4" s="1"/>
  <c r="AY68" i="4" s="1"/>
  <c r="AZ68" i="4" s="1"/>
  <c r="BA68" i="4" s="1"/>
  <c r="BB68" i="4" s="1"/>
  <c r="BC68" i="4" s="1"/>
  <c r="AO69" i="4"/>
  <c r="AP69" i="4" s="1"/>
  <c r="AQ69" i="4"/>
  <c r="AR69" i="4" s="1"/>
  <c r="AS69" i="4" s="1"/>
  <c r="AT69" i="4" s="1"/>
  <c r="AU69" i="4" s="1"/>
  <c r="AV69" i="4" s="1"/>
  <c r="AW69" i="4" s="1"/>
  <c r="AX69" i="4" s="1"/>
  <c r="AY69" i="4" s="1"/>
  <c r="AZ69" i="4" s="1"/>
  <c r="BA69" i="4" s="1"/>
  <c r="BB69" i="4" s="1"/>
  <c r="BC69" i="4" s="1"/>
  <c r="AO70" i="4"/>
  <c r="AP70" i="4"/>
  <c r="AQ70" i="4" s="1"/>
  <c r="AR70" i="4"/>
  <c r="AS70" i="4" s="1"/>
  <c r="AT70" i="4" s="1"/>
  <c r="AU70" i="4" s="1"/>
  <c r="AV70" i="4" s="1"/>
  <c r="AW70" i="4" s="1"/>
  <c r="AX70" i="4" s="1"/>
  <c r="AY70" i="4" s="1"/>
  <c r="AZ70" i="4" s="1"/>
  <c r="BA70" i="4" s="1"/>
  <c r="BB70" i="4" s="1"/>
  <c r="BC70" i="4" s="1"/>
  <c r="AO71" i="4"/>
  <c r="AP71" i="4" s="1"/>
  <c r="AQ71" i="4" s="1"/>
  <c r="AR71" i="4" s="1"/>
  <c r="AS71" i="4" s="1"/>
  <c r="AT71" i="4" s="1"/>
  <c r="AU71" i="4" s="1"/>
  <c r="AV71" i="4" s="1"/>
  <c r="AW71" i="4" s="1"/>
  <c r="AX71" i="4" s="1"/>
  <c r="AY71" i="4" s="1"/>
  <c r="AZ71" i="4" s="1"/>
  <c r="BA71" i="4" s="1"/>
  <c r="BB71" i="4" s="1"/>
  <c r="BC71" i="4" s="1"/>
  <c r="AO72" i="4"/>
  <c r="AP72" i="4"/>
  <c r="AQ72" i="4"/>
  <c r="AR72" i="4"/>
  <c r="AS72" i="4" s="1"/>
  <c r="AT72" i="4"/>
  <c r="AU72" i="4" s="1"/>
  <c r="AV72" i="4" s="1"/>
  <c r="AW72" i="4" s="1"/>
  <c r="AX72" i="4"/>
  <c r="AY72" i="4" s="1"/>
  <c r="AZ72" i="4" s="1"/>
  <c r="BA72" i="4" s="1"/>
  <c r="BB72" i="4" s="1"/>
  <c r="BC72" i="4" s="1"/>
  <c r="AO73" i="4"/>
  <c r="AP73" i="4" s="1"/>
  <c r="AQ73" i="4" s="1"/>
  <c r="AR73" i="4" s="1"/>
  <c r="AS73" i="4"/>
  <c r="AT73" i="4" s="1"/>
  <c r="AU73" i="4" s="1"/>
  <c r="AV73" i="4" s="1"/>
  <c r="AW73" i="4" s="1"/>
  <c r="AX73" i="4" s="1"/>
  <c r="AY73" i="4" s="1"/>
  <c r="AZ73" i="4" s="1"/>
  <c r="BA73" i="4" s="1"/>
  <c r="BB73" i="4" s="1"/>
  <c r="BC73" i="4" s="1"/>
  <c r="AO74" i="4"/>
  <c r="AP74" i="4" s="1"/>
  <c r="AQ74" i="4" s="1"/>
  <c r="AR74" i="4" s="1"/>
  <c r="AS74" i="4" s="1"/>
  <c r="AT74" i="4" s="1"/>
  <c r="AU74" i="4" s="1"/>
  <c r="AV74" i="4" s="1"/>
  <c r="AW74" i="4" s="1"/>
  <c r="AX74" i="4" s="1"/>
  <c r="AY74" i="4" s="1"/>
  <c r="AZ74" i="4" s="1"/>
  <c r="AO75" i="4"/>
  <c r="AP75" i="4"/>
  <c r="AQ75" i="4"/>
  <c r="AR75" i="4" s="1"/>
  <c r="AS75" i="4" s="1"/>
  <c r="AT75" i="4" s="1"/>
  <c r="AU75" i="4"/>
  <c r="AV75" i="4" s="1"/>
  <c r="AW75" i="4" s="1"/>
  <c r="AX75" i="4" s="1"/>
  <c r="AY75" i="4" s="1"/>
  <c r="AZ75" i="4" s="1"/>
  <c r="BA75" i="4" s="1"/>
  <c r="BB75" i="4" s="1"/>
  <c r="BC75" i="4" s="1"/>
  <c r="AO76" i="4"/>
  <c r="AP76" i="4"/>
  <c r="AQ76" i="4"/>
  <c r="AR76" i="4" s="1"/>
  <c r="AS76" i="4" s="1"/>
  <c r="AT76" i="4" s="1"/>
  <c r="AU76" i="4"/>
  <c r="AV76" i="4" s="1"/>
  <c r="AW76" i="4" s="1"/>
  <c r="AX76" i="4" s="1"/>
  <c r="AY76" i="4" s="1"/>
  <c r="AZ76" i="4" s="1"/>
  <c r="BA76" i="4" s="1"/>
  <c r="BB76" i="4" s="1"/>
  <c r="BC76" i="4" s="1"/>
  <c r="AO77" i="4"/>
  <c r="AP77" i="4" s="1"/>
  <c r="AQ77" i="4"/>
  <c r="AR77" i="4" s="1"/>
  <c r="AS77" i="4" s="1"/>
  <c r="AT77" i="4" s="1"/>
  <c r="AU77" i="4" s="1"/>
  <c r="AV77" i="4" s="1"/>
  <c r="AW77" i="4" s="1"/>
  <c r="AX77" i="4" s="1"/>
  <c r="AY77" i="4" s="1"/>
  <c r="AZ77" i="4" s="1"/>
  <c r="BA77" i="4" s="1"/>
  <c r="BB77" i="4" s="1"/>
  <c r="BC77" i="4" s="1"/>
  <c r="AO78" i="4"/>
  <c r="AP78" i="4"/>
  <c r="AQ78" i="4" s="1"/>
  <c r="AR78" i="4"/>
  <c r="AS78" i="4" s="1"/>
  <c r="AT78" i="4" s="1"/>
  <c r="AU78" i="4" s="1"/>
  <c r="AV78" i="4" s="1"/>
  <c r="AW78" i="4" s="1"/>
  <c r="AX78" i="4" s="1"/>
  <c r="AY78" i="4" s="1"/>
  <c r="AZ78" i="4" s="1"/>
  <c r="BA78" i="4" s="1"/>
  <c r="BB78" i="4" s="1"/>
  <c r="BC78" i="4" s="1"/>
  <c r="AO79" i="4"/>
  <c r="AP79" i="4" s="1"/>
  <c r="AQ79" i="4" s="1"/>
  <c r="AR79" i="4" s="1"/>
  <c r="AS79" i="4"/>
  <c r="AT79" i="4"/>
  <c r="AU79" i="4" s="1"/>
  <c r="AV79" i="4" s="1"/>
  <c r="AW79" i="4" s="1"/>
  <c r="AX79" i="4"/>
  <c r="AY79" i="4" s="1"/>
  <c r="AZ79" i="4" s="1"/>
  <c r="BA79" i="4" s="1"/>
  <c r="BB79" i="4" s="1"/>
  <c r="BC79" i="4" s="1"/>
  <c r="AO80" i="4"/>
  <c r="AP80" i="4"/>
  <c r="AQ80" i="4"/>
  <c r="AR80" i="4"/>
  <c r="AS80" i="4" s="1"/>
  <c r="AT80" i="4"/>
  <c r="AU80" i="4" s="1"/>
  <c r="AV80" i="4" s="1"/>
  <c r="AW80" i="4" s="1"/>
  <c r="AX80" i="4" s="1"/>
  <c r="AY80" i="4" s="1"/>
  <c r="AZ80" i="4" s="1"/>
  <c r="BA80" i="4" s="1"/>
  <c r="BB80" i="4" s="1"/>
  <c r="BC80" i="4" s="1"/>
  <c r="AO81" i="4"/>
  <c r="AP81" i="4" s="1"/>
  <c r="AQ81" i="4" s="1"/>
  <c r="AR81" i="4" s="1"/>
  <c r="AS81" i="4"/>
  <c r="AT81" i="4" s="1"/>
  <c r="AU81" i="4" s="1"/>
  <c r="AV81" i="4" s="1"/>
  <c r="AW81" i="4" s="1"/>
  <c r="AX81" i="4" s="1"/>
  <c r="AY81" i="4" s="1"/>
  <c r="AZ81" i="4" s="1"/>
  <c r="BA81" i="4" s="1"/>
  <c r="BB81" i="4" s="1"/>
  <c r="BC81" i="4" s="1"/>
  <c r="AO82" i="4"/>
  <c r="AP82" i="4" s="1"/>
  <c r="AQ82" i="4" s="1"/>
  <c r="AR82" i="4" s="1"/>
  <c r="AS82" i="4" s="1"/>
  <c r="AT82" i="4" s="1"/>
  <c r="AU82" i="4" s="1"/>
  <c r="AV82" i="4" s="1"/>
  <c r="AW82" i="4" s="1"/>
  <c r="AX82" i="4" s="1"/>
  <c r="AY82" i="4" s="1"/>
  <c r="AZ82" i="4"/>
  <c r="BA82" i="4" s="1"/>
  <c r="BB82" i="4" s="1"/>
  <c r="BC82" i="4" s="1"/>
  <c r="AO83" i="4"/>
  <c r="AP83" i="4"/>
  <c r="AQ83" i="4" s="1"/>
  <c r="AR83" i="4" s="1"/>
  <c r="AS83" i="4" s="1"/>
  <c r="AT83" i="4" s="1"/>
  <c r="AU83" i="4" s="1"/>
  <c r="AV83" i="4" s="1"/>
  <c r="AW83" i="4" s="1"/>
  <c r="AX83" i="4" s="1"/>
  <c r="AO84" i="4"/>
  <c r="AP84" i="4"/>
  <c r="AQ84" i="4"/>
  <c r="AR84" i="4"/>
  <c r="AS84" i="4" s="1"/>
  <c r="AT84" i="4" s="1"/>
  <c r="AU84" i="4" s="1"/>
  <c r="AV84" i="4" s="1"/>
  <c r="AW84" i="4" s="1"/>
  <c r="AX84" i="4" s="1"/>
  <c r="AY84" i="4" s="1"/>
  <c r="AZ84" i="4" s="1"/>
  <c r="BA84" i="4" s="1"/>
  <c r="BB84" i="4" s="1"/>
  <c r="BC84" i="4" s="1"/>
  <c r="AO85" i="4"/>
  <c r="AP85" i="4" s="1"/>
  <c r="AQ85" i="4" s="1"/>
  <c r="AR85" i="4" s="1"/>
  <c r="AS85" i="4"/>
  <c r="AT85" i="4" s="1"/>
  <c r="AU85" i="4" s="1"/>
  <c r="AV85" i="4" s="1"/>
  <c r="AW85" i="4" s="1"/>
  <c r="AX85" i="4" s="1"/>
  <c r="AY85" i="4" s="1"/>
  <c r="AZ85" i="4" s="1"/>
  <c r="BA85" i="4" s="1"/>
  <c r="BB85" i="4" s="1"/>
  <c r="BC85" i="4" s="1"/>
  <c r="AO86" i="4"/>
  <c r="AP86" i="4" s="1"/>
  <c r="AQ86" i="4" s="1"/>
  <c r="AR86" i="4" s="1"/>
  <c r="AS86" i="4" s="1"/>
  <c r="AT86" i="4" s="1"/>
  <c r="AU86" i="4" s="1"/>
  <c r="AV86" i="4" s="1"/>
  <c r="AW86" i="4" s="1"/>
  <c r="AX86" i="4" s="1"/>
  <c r="AY86" i="4" s="1"/>
  <c r="AZ86" i="4" s="1"/>
  <c r="BA86" i="4" s="1"/>
  <c r="BB86" i="4" s="1"/>
  <c r="BC86" i="4" s="1"/>
  <c r="AO87" i="4"/>
  <c r="AP87" i="4"/>
  <c r="AQ87" i="4"/>
  <c r="AR87" i="4" s="1"/>
  <c r="AS87" i="4" s="1"/>
  <c r="AT87" i="4" s="1"/>
  <c r="AU87" i="4" s="1"/>
  <c r="AV87" i="4" s="1"/>
  <c r="AW87" i="4" s="1"/>
  <c r="AX87" i="4" s="1"/>
  <c r="AY87" i="4" s="1"/>
  <c r="AZ87" i="4" s="1"/>
  <c r="BA87" i="4" s="1"/>
  <c r="BB87" i="4" s="1"/>
  <c r="BC87" i="4" s="1"/>
  <c r="AO88" i="4"/>
  <c r="AP88" i="4"/>
  <c r="AQ88" i="4" s="1"/>
  <c r="AR88" i="4" s="1"/>
  <c r="AS88" i="4" s="1"/>
  <c r="AT88" i="4" s="1"/>
  <c r="AU88" i="4" s="1"/>
  <c r="AV88" i="4" s="1"/>
  <c r="AW88" i="4" s="1"/>
  <c r="AX88" i="4" s="1"/>
  <c r="AY88" i="4" s="1"/>
  <c r="AZ88" i="4" s="1"/>
  <c r="BA88" i="4" s="1"/>
  <c r="BB88" i="4" s="1"/>
  <c r="BC88" i="4" s="1"/>
  <c r="AO89" i="4"/>
  <c r="AP89" i="4" s="1"/>
  <c r="AQ89" i="4"/>
  <c r="AR89" i="4" s="1"/>
  <c r="AS89" i="4" s="1"/>
  <c r="AT89" i="4" s="1"/>
  <c r="AU89" i="4" s="1"/>
  <c r="AV89" i="4" s="1"/>
  <c r="AW89" i="4" s="1"/>
  <c r="AX89" i="4" s="1"/>
  <c r="AY89" i="4" s="1"/>
  <c r="AZ89" i="4" s="1"/>
  <c r="BA89" i="4" s="1"/>
  <c r="BB89" i="4" s="1"/>
  <c r="BC89" i="4" s="1"/>
  <c r="AO90" i="4"/>
  <c r="AP90" i="4"/>
  <c r="AQ90" i="4" s="1"/>
  <c r="AR90" i="4"/>
  <c r="AS90" i="4" s="1"/>
  <c r="AT90" i="4" s="1"/>
  <c r="AU90" i="4" s="1"/>
  <c r="AV90" i="4" s="1"/>
  <c r="AW90" i="4" s="1"/>
  <c r="AX90" i="4" s="1"/>
  <c r="AY90" i="4" s="1"/>
  <c r="AZ90" i="4" s="1"/>
  <c r="BA90" i="4" s="1"/>
  <c r="BB90" i="4" s="1"/>
  <c r="BC90" i="4" s="1"/>
  <c r="AO91" i="4"/>
  <c r="AP91" i="4" s="1"/>
  <c r="AQ91" i="4" s="1"/>
  <c r="AR91" i="4" s="1"/>
  <c r="AS91" i="4" s="1"/>
  <c r="AO92" i="4"/>
  <c r="AP92" i="4"/>
  <c r="AQ92" i="4"/>
  <c r="AR92" i="4"/>
  <c r="AS92" i="4" s="1"/>
  <c r="AT92" i="4"/>
  <c r="AU92" i="4" s="1"/>
  <c r="AV92" i="4" s="1"/>
  <c r="AW92" i="4" s="1"/>
  <c r="AX92" i="4"/>
  <c r="AY92" i="4" s="1"/>
  <c r="AZ92" i="4" s="1"/>
  <c r="BA92" i="4" s="1"/>
  <c r="BB92" i="4" s="1"/>
  <c r="BC92" i="4" s="1"/>
  <c r="AO93" i="4"/>
  <c r="AP93" i="4" s="1"/>
  <c r="AQ93" i="4" s="1"/>
  <c r="AR93" i="4" s="1"/>
  <c r="AS93" i="4" s="1"/>
  <c r="AT93" i="4" s="1"/>
  <c r="AU93" i="4" s="1"/>
  <c r="AV93" i="4" s="1"/>
  <c r="AW93" i="4" s="1"/>
  <c r="AX93" i="4" s="1"/>
  <c r="AY93" i="4" s="1"/>
  <c r="AZ93" i="4" s="1"/>
  <c r="BA93" i="4" s="1"/>
  <c r="BB93" i="4" s="1"/>
  <c r="BC93" i="4" s="1"/>
  <c r="AO94" i="4"/>
  <c r="AP94" i="4" s="1"/>
  <c r="AQ94" i="4" s="1"/>
  <c r="AR94" i="4" s="1"/>
  <c r="AS94" i="4" s="1"/>
  <c r="AT94" i="4" s="1"/>
  <c r="AU94" i="4" s="1"/>
  <c r="AV94" i="4" s="1"/>
  <c r="AW94" i="4" s="1"/>
  <c r="AX94" i="4" s="1"/>
  <c r="AY94" i="4" s="1"/>
  <c r="AZ94" i="4" s="1"/>
  <c r="BA94" i="4" s="1"/>
  <c r="BB94" i="4" s="1"/>
  <c r="BC94" i="4" s="1"/>
  <c r="AO95" i="4"/>
  <c r="AP95" i="4"/>
  <c r="AO96" i="4"/>
  <c r="AP96" i="4"/>
  <c r="AQ96" i="4"/>
  <c r="AR96" i="4" s="1"/>
  <c r="AS96" i="4" s="1"/>
  <c r="AT96" i="4" s="1"/>
  <c r="AU96" i="4" s="1"/>
  <c r="AO97" i="4"/>
  <c r="AP97" i="4" s="1"/>
  <c r="AQ97" i="4"/>
  <c r="AR97" i="4" s="1"/>
  <c r="AS97" i="4" s="1"/>
  <c r="AT97" i="4" s="1"/>
  <c r="AU97" i="4" s="1"/>
  <c r="AV97" i="4" s="1"/>
  <c r="AW97" i="4" s="1"/>
  <c r="AX97" i="4" s="1"/>
  <c r="AY97" i="4" s="1"/>
  <c r="AZ97" i="4" s="1"/>
  <c r="BA97" i="4" s="1"/>
  <c r="BB97" i="4" s="1"/>
  <c r="BC97" i="4" s="1"/>
  <c r="AO98" i="4"/>
  <c r="AP98" i="4"/>
  <c r="AQ98" i="4" s="1"/>
  <c r="AR98" i="4"/>
  <c r="AS98" i="4" s="1"/>
  <c r="AT98" i="4" s="1"/>
  <c r="AU98" i="4" s="1"/>
  <c r="AV98" i="4" s="1"/>
  <c r="AW98" i="4"/>
  <c r="AX98" i="4" s="1"/>
  <c r="AY98" i="4" s="1"/>
  <c r="AZ98" i="4" s="1"/>
  <c r="BA98" i="4" s="1"/>
  <c r="BB98" i="4" s="1"/>
  <c r="BC98" i="4" s="1"/>
  <c r="AO99" i="4"/>
  <c r="AP99" i="4" s="1"/>
  <c r="AQ99" i="4" s="1"/>
  <c r="AR99" i="4" s="1"/>
  <c r="AS99" i="4"/>
  <c r="AT99" i="4"/>
  <c r="AU99" i="4" s="1"/>
  <c r="AV99" i="4" s="1"/>
  <c r="AW99" i="4" s="1"/>
  <c r="AX99" i="4" s="1"/>
  <c r="AY99" i="4" s="1"/>
  <c r="AZ99" i="4" s="1"/>
  <c r="BA99" i="4" s="1"/>
  <c r="BB99" i="4" s="1"/>
  <c r="BC99" i="4" s="1"/>
  <c r="AO100" i="4"/>
  <c r="AP100" i="4"/>
  <c r="AQ100" i="4"/>
  <c r="AR100" i="4"/>
  <c r="AS100" i="4" s="1"/>
  <c r="AT100" i="4" s="1"/>
  <c r="AO101" i="4"/>
  <c r="AP101" i="4" s="1"/>
  <c r="AQ101" i="4" s="1"/>
  <c r="AR101" i="4" s="1"/>
  <c r="AS101" i="4" s="1"/>
  <c r="AT101" i="4" s="1"/>
  <c r="AU101" i="4" s="1"/>
  <c r="AV101" i="4" s="1"/>
  <c r="AW101" i="4" s="1"/>
  <c r="AX101" i="4" s="1"/>
  <c r="AY101" i="4" s="1"/>
  <c r="AZ101" i="4" s="1"/>
  <c r="BA101" i="4" s="1"/>
  <c r="BB101" i="4" s="1"/>
  <c r="BC101" i="4" s="1"/>
  <c r="AO102" i="4"/>
  <c r="AP102" i="4" s="1"/>
  <c r="AQ102" i="4" s="1"/>
  <c r="AR102" i="4" s="1"/>
  <c r="AS102" i="4" s="1"/>
  <c r="AT102" i="4"/>
  <c r="AU102" i="4" s="1"/>
  <c r="AV102" i="4" s="1"/>
  <c r="AW102" i="4" s="1"/>
  <c r="AX102" i="4" s="1"/>
  <c r="AY102" i="4" s="1"/>
  <c r="AZ102" i="4" s="1"/>
  <c r="BA102" i="4" s="1"/>
  <c r="BB102" i="4" s="1"/>
  <c r="BC102" i="4" s="1"/>
  <c r="AO103" i="4"/>
  <c r="AP103" i="4"/>
  <c r="AQ103" i="4" s="1"/>
  <c r="AR103" i="4" s="1"/>
  <c r="AS103" i="4" s="1"/>
  <c r="AT103" i="4" s="1"/>
  <c r="AU103" i="4" s="1"/>
  <c r="AV103" i="4" s="1"/>
  <c r="AW103" i="4"/>
  <c r="AX103" i="4" s="1"/>
  <c r="AY103" i="4" s="1"/>
  <c r="AZ103" i="4" s="1"/>
  <c r="BA103" i="4" s="1"/>
  <c r="BB103" i="4" s="1"/>
  <c r="BC103" i="4" s="1"/>
  <c r="AO104" i="4"/>
  <c r="AP104" i="4"/>
  <c r="AQ104" i="4"/>
  <c r="AR104" i="4" s="1"/>
  <c r="AS104" i="4" s="1"/>
  <c r="AT104" i="4" s="1"/>
  <c r="AU104" i="4" s="1"/>
  <c r="AV104" i="4" s="1"/>
  <c r="AW104" i="4" s="1"/>
  <c r="AX104" i="4" s="1"/>
  <c r="AY104" i="4" s="1"/>
  <c r="AZ104" i="4" s="1"/>
  <c r="BA104" i="4" s="1"/>
  <c r="BB104" i="4" s="1"/>
  <c r="BC104" i="4" s="1"/>
  <c r="AO105" i="4"/>
  <c r="AP105" i="4" s="1"/>
  <c r="AQ105" i="4" s="1"/>
  <c r="AR105" i="4"/>
  <c r="AS105" i="4" s="1"/>
  <c r="AT105" i="4" s="1"/>
  <c r="AU105" i="4" s="1"/>
  <c r="AV105" i="4" s="1"/>
  <c r="AW105" i="4" s="1"/>
  <c r="AX105" i="4" s="1"/>
  <c r="AY105" i="4" s="1"/>
  <c r="AZ105" i="4" s="1"/>
  <c r="BA105" i="4" s="1"/>
  <c r="BB105" i="4" s="1"/>
  <c r="BC105" i="4" s="1"/>
  <c r="AO106" i="4"/>
  <c r="AP106" i="4" s="1"/>
  <c r="AQ106" i="4" s="1"/>
  <c r="AR106" i="4" s="1"/>
  <c r="AS106" i="4" s="1"/>
  <c r="AT106" i="4" s="1"/>
  <c r="AU106" i="4" s="1"/>
  <c r="AV106" i="4" s="1"/>
  <c r="AW106" i="4" s="1"/>
  <c r="AX106" i="4" s="1"/>
  <c r="AY106" i="4" s="1"/>
  <c r="AZ106" i="4" s="1"/>
  <c r="BA106" i="4" s="1"/>
  <c r="BB106" i="4" s="1"/>
  <c r="BC106" i="4" s="1"/>
  <c r="AO107" i="4"/>
  <c r="AP107" i="4"/>
  <c r="AQ107" i="4"/>
  <c r="AR107" i="4" s="1"/>
  <c r="AS107" i="4" s="1"/>
  <c r="AT107" i="4"/>
  <c r="AU107" i="4" s="1"/>
  <c r="AV107" i="4" s="1"/>
  <c r="AW107" i="4" s="1"/>
  <c r="AX107" i="4" s="1"/>
  <c r="AY107" i="4" s="1"/>
  <c r="AZ107" i="4" s="1"/>
  <c r="BA107" i="4" s="1"/>
  <c r="BB107" i="4" s="1"/>
  <c r="BC107" i="4" s="1"/>
  <c r="AO108" i="4"/>
  <c r="AP108" i="4"/>
  <c r="AQ108" i="4"/>
  <c r="AR108" i="4" s="1"/>
  <c r="AS108" i="4" s="1"/>
  <c r="AT108" i="4" s="1"/>
  <c r="AU108" i="4" s="1"/>
  <c r="AV108" i="4" s="1"/>
  <c r="AW108" i="4" s="1"/>
  <c r="AX108" i="4" s="1"/>
  <c r="AY108" i="4" s="1"/>
  <c r="AZ108" i="4" s="1"/>
  <c r="BA108" i="4" s="1"/>
  <c r="BB108" i="4" s="1"/>
  <c r="BC108" i="4" s="1"/>
  <c r="AO109" i="4"/>
  <c r="AP109" i="4" s="1"/>
  <c r="AQ109" i="4" s="1"/>
  <c r="AR109" i="4" s="1"/>
  <c r="AS109" i="4" s="1"/>
  <c r="AT109" i="4" s="1"/>
  <c r="AU109" i="4" s="1"/>
  <c r="AV109" i="4" s="1"/>
  <c r="AW109" i="4" s="1"/>
  <c r="AX109" i="4" s="1"/>
  <c r="AY109" i="4" s="1"/>
  <c r="AZ109" i="4" s="1"/>
  <c r="BA109" i="4" s="1"/>
  <c r="BB109" i="4" s="1"/>
  <c r="BC109" i="4" s="1"/>
  <c r="AO110" i="4"/>
  <c r="AP110" i="4" s="1"/>
  <c r="AQ110" i="4" s="1"/>
  <c r="AR110" i="4" s="1"/>
  <c r="AS110" i="4" s="1"/>
  <c r="AT110" i="4" s="1"/>
  <c r="AU110" i="4" s="1"/>
  <c r="AV110" i="4" s="1"/>
  <c r="AW110" i="4" s="1"/>
  <c r="AX110" i="4" s="1"/>
  <c r="AY110" i="4" s="1"/>
  <c r="AZ110" i="4" s="1"/>
  <c r="BA110" i="4" s="1"/>
  <c r="BB110" i="4" s="1"/>
  <c r="BC110" i="4" s="1"/>
  <c r="AO111" i="4"/>
  <c r="AP111" i="4"/>
  <c r="AQ111" i="4"/>
  <c r="AR111" i="4" s="1"/>
  <c r="AS111" i="4" s="1"/>
  <c r="AT111" i="4" s="1"/>
  <c r="AU111" i="4" s="1"/>
  <c r="AV111" i="4" s="1"/>
  <c r="AW111" i="4" s="1"/>
  <c r="AX111" i="4" s="1"/>
  <c r="AY111" i="4" s="1"/>
  <c r="AZ111" i="4" s="1"/>
  <c r="BA111" i="4" s="1"/>
  <c r="BB111" i="4" s="1"/>
  <c r="BC111" i="4" s="1"/>
  <c r="AO112" i="4"/>
  <c r="AP112" i="4"/>
  <c r="AQ112" i="4"/>
  <c r="AR112" i="4" s="1"/>
  <c r="AS112" i="4" s="1"/>
  <c r="AT112" i="4" s="1"/>
  <c r="AU112" i="4"/>
  <c r="AO113" i="4"/>
  <c r="AP113" i="4" s="1"/>
  <c r="AQ113" i="4"/>
  <c r="AR113" i="4" s="1"/>
  <c r="AS113" i="4" s="1"/>
  <c r="AT113" i="4" s="1"/>
  <c r="AU113" i="4" s="1"/>
  <c r="AV113" i="4" s="1"/>
  <c r="AW113" i="4"/>
  <c r="AX113" i="4" s="1"/>
  <c r="AY113" i="4" s="1"/>
  <c r="AZ113" i="4" s="1"/>
  <c r="BA113" i="4" s="1"/>
  <c r="BB113" i="4" s="1"/>
  <c r="BC113" i="4" s="1"/>
  <c r="AO114" i="4"/>
  <c r="AP114" i="4" s="1"/>
  <c r="AQ114" i="4" s="1"/>
  <c r="AR114" i="4"/>
  <c r="AS114" i="4" s="1"/>
  <c r="AT114" i="4" s="1"/>
  <c r="AU114" i="4" s="1"/>
  <c r="AV114" i="4" s="1"/>
  <c r="AW114" i="4" s="1"/>
  <c r="AX114" i="4" s="1"/>
  <c r="AY114" i="4" s="1"/>
  <c r="AZ114" i="4" s="1"/>
  <c r="BA114" i="4" s="1"/>
  <c r="BB114" i="4" s="1"/>
  <c r="BC114" i="4" s="1"/>
  <c r="AO115" i="4"/>
  <c r="AP115" i="4" s="1"/>
  <c r="AQ115" i="4" s="1"/>
  <c r="AR115" i="4" s="1"/>
  <c r="AS115" i="4" s="1"/>
  <c r="AT115" i="4" s="1"/>
  <c r="AU115" i="4" s="1"/>
  <c r="AV115" i="4" s="1"/>
  <c r="AW115" i="4" s="1"/>
  <c r="AX115" i="4"/>
  <c r="AY115" i="4" s="1"/>
  <c r="AZ115" i="4" s="1"/>
  <c r="BA115" i="4" s="1"/>
  <c r="BB115" i="4" s="1"/>
  <c r="BC115" i="4" s="1"/>
  <c r="AO116" i="4"/>
  <c r="AP116" i="4"/>
  <c r="AQ116" i="4" s="1"/>
  <c r="AO117" i="4"/>
  <c r="AP117" i="4" s="1"/>
  <c r="AQ117" i="4" s="1"/>
  <c r="AR117" i="4" s="1"/>
  <c r="AS117" i="4"/>
  <c r="AT117" i="4" s="1"/>
  <c r="AU117" i="4"/>
  <c r="AV117" i="4" s="1"/>
  <c r="AW117" i="4" s="1"/>
  <c r="AX117" i="4" s="1"/>
  <c r="AY117" i="4" s="1"/>
  <c r="AZ117" i="4" s="1"/>
  <c r="BA117" i="4" s="1"/>
  <c r="BB117" i="4" s="1"/>
  <c r="BC117" i="4" s="1"/>
  <c r="AO118" i="4"/>
  <c r="AP118" i="4"/>
  <c r="AQ118" i="4" s="1"/>
  <c r="AR118" i="4" s="1"/>
  <c r="AS118" i="4" s="1"/>
  <c r="AT118" i="4" s="1"/>
  <c r="AU118" i="4" s="1"/>
  <c r="AV118" i="4" s="1"/>
  <c r="AW118" i="4" s="1"/>
  <c r="AX118" i="4" s="1"/>
  <c r="AY118" i="4" s="1"/>
  <c r="AZ118" i="4" s="1"/>
  <c r="BA118" i="4"/>
  <c r="BB118" i="4" s="1"/>
  <c r="BC118" i="4" s="1"/>
  <c r="AO119" i="4"/>
  <c r="AP119" i="4"/>
  <c r="AQ119" i="4"/>
  <c r="AR119" i="4" s="1"/>
  <c r="AS119" i="4" s="1"/>
  <c r="AT119" i="4" s="1"/>
  <c r="AU119" i="4"/>
  <c r="AO120" i="4"/>
  <c r="AP120" i="4"/>
  <c r="AQ120" i="4" s="1"/>
  <c r="AR120" i="4" s="1"/>
  <c r="AS120" i="4" s="1"/>
  <c r="AT120" i="4" s="1"/>
  <c r="AU120" i="4"/>
  <c r="AV120" i="4" s="1"/>
  <c r="AW120" i="4" s="1"/>
  <c r="AX120" i="4" s="1"/>
  <c r="AY120" i="4" s="1"/>
  <c r="AZ120" i="4" s="1"/>
  <c r="BA120" i="4" s="1"/>
  <c r="BB120" i="4" s="1"/>
  <c r="BC120" i="4"/>
  <c r="AO121" i="4"/>
  <c r="AP121" i="4" s="1"/>
  <c r="AQ121" i="4" s="1"/>
  <c r="AR121" i="4" s="1"/>
  <c r="AS121" i="4" s="1"/>
  <c r="AT121" i="4" s="1"/>
  <c r="AU121" i="4"/>
  <c r="AV121" i="4" s="1"/>
  <c r="AW121" i="4" s="1"/>
  <c r="AX121" i="4" s="1"/>
  <c r="AY121" i="4" s="1"/>
  <c r="AZ121" i="4" s="1"/>
  <c r="BA121" i="4" s="1"/>
  <c r="BB121" i="4" s="1"/>
  <c r="BC121" i="4"/>
  <c r="AO122" i="4"/>
  <c r="AP122" i="4" s="1"/>
  <c r="AQ122" i="4" s="1"/>
  <c r="AR122" i="4" s="1"/>
  <c r="AS122" i="4" s="1"/>
  <c r="AT122" i="4" s="1"/>
  <c r="AU122" i="4" s="1"/>
  <c r="AV122" i="4" s="1"/>
  <c r="AW122" i="4" s="1"/>
  <c r="AX122" i="4" s="1"/>
  <c r="AY122" i="4" s="1"/>
  <c r="AZ122" i="4" s="1"/>
  <c r="BA122" i="4" s="1"/>
  <c r="BB122" i="4" s="1"/>
  <c r="BC122" i="4" s="1"/>
  <c r="AO123" i="4"/>
  <c r="AO124" i="4"/>
  <c r="AP124" i="4"/>
  <c r="AQ124" i="4" s="1"/>
  <c r="AR124" i="4" s="1"/>
  <c r="AS124" i="4" s="1"/>
  <c r="AT124" i="4" s="1"/>
  <c r="AU124" i="4"/>
  <c r="AV124" i="4" s="1"/>
  <c r="AW124" i="4" s="1"/>
  <c r="AX124" i="4" s="1"/>
  <c r="AY124" i="4" s="1"/>
  <c r="AZ124" i="4" s="1"/>
  <c r="BA124" i="4" s="1"/>
  <c r="BB124" i="4" s="1"/>
  <c r="BC124" i="4"/>
  <c r="AO125" i="4"/>
  <c r="AP125" i="4" s="1"/>
  <c r="AQ125" i="4" s="1"/>
  <c r="AR125" i="4" s="1"/>
  <c r="AS125" i="4" s="1"/>
  <c r="AT125" i="4" s="1"/>
  <c r="AU125" i="4" s="1"/>
  <c r="AV125" i="4" s="1"/>
  <c r="AW125" i="4" s="1"/>
  <c r="AX125" i="4" s="1"/>
  <c r="AY125" i="4" s="1"/>
  <c r="AZ125" i="4" s="1"/>
  <c r="BA125" i="4" s="1"/>
  <c r="BB125" i="4" s="1"/>
  <c r="BC125" i="4" s="1"/>
  <c r="AO126" i="4"/>
  <c r="AP126" i="4" s="1"/>
  <c r="AQ126" i="4" s="1"/>
  <c r="AR126" i="4" s="1"/>
  <c r="AS126" i="4" s="1"/>
  <c r="AT126" i="4" s="1"/>
  <c r="AU126" i="4" s="1"/>
  <c r="AV126" i="4"/>
  <c r="AW126" i="4" s="1"/>
  <c r="AX126" i="4" s="1"/>
  <c r="AY126" i="4" s="1"/>
  <c r="AZ126" i="4" s="1"/>
  <c r="BA126" i="4" s="1"/>
  <c r="BB126" i="4" s="1"/>
  <c r="BC126" i="4" s="1"/>
  <c r="AO127" i="4"/>
  <c r="AO128" i="4"/>
  <c r="AP128" i="4"/>
  <c r="AQ128" i="4" s="1"/>
  <c r="AR128" i="4" s="1"/>
  <c r="AS128" i="4" s="1"/>
  <c r="AT128" i="4" s="1"/>
  <c r="AU128" i="4" s="1"/>
  <c r="AV128" i="4" s="1"/>
  <c r="AW128" i="4" s="1"/>
  <c r="AX128" i="4" s="1"/>
  <c r="AY128" i="4" s="1"/>
  <c r="AZ128" i="4" s="1"/>
  <c r="BA128" i="4" s="1"/>
  <c r="BB128" i="4" s="1"/>
  <c r="BC128" i="4" s="1"/>
  <c r="AO129" i="4"/>
  <c r="AP129" i="4" s="1"/>
  <c r="AQ129" i="4" s="1"/>
  <c r="AR129" i="4" s="1"/>
  <c r="AS129" i="4"/>
  <c r="AT129" i="4" s="1"/>
  <c r="AU129" i="4" s="1"/>
  <c r="AV129" i="4" s="1"/>
  <c r="AW129" i="4" s="1"/>
  <c r="AX129" i="4" s="1"/>
  <c r="AY129" i="4" s="1"/>
  <c r="AZ129" i="4" s="1"/>
  <c r="BA129" i="4" s="1"/>
  <c r="BB129" i="4" s="1"/>
  <c r="BC129" i="4" s="1"/>
  <c r="AO130" i="4"/>
  <c r="AP130" i="4" s="1"/>
  <c r="AQ130" i="4" s="1"/>
  <c r="AR130" i="4" s="1"/>
  <c r="AS130" i="4" s="1"/>
  <c r="AT130" i="4"/>
  <c r="AU130" i="4" s="1"/>
  <c r="AV130" i="4" s="1"/>
  <c r="AW130" i="4" s="1"/>
  <c r="AX130" i="4" s="1"/>
  <c r="AY130" i="4" s="1"/>
  <c r="AZ130" i="4"/>
  <c r="BA130" i="4" s="1"/>
  <c r="BB130" i="4" s="1"/>
  <c r="BC130" i="4" s="1"/>
  <c r="AO131" i="4"/>
  <c r="AP131" i="4"/>
  <c r="AO132" i="4"/>
  <c r="AP132" i="4"/>
  <c r="AO133" i="4"/>
  <c r="AP133" i="4" s="1"/>
  <c r="AQ133" i="4"/>
  <c r="AR133" i="4" s="1"/>
  <c r="AS133" i="4" s="1"/>
  <c r="AT133" i="4" s="1"/>
  <c r="AU133" i="4" s="1"/>
  <c r="AV133" i="4"/>
  <c r="AW133" i="4" s="1"/>
  <c r="AX133" i="4" s="1"/>
  <c r="AY133" i="4" s="1"/>
  <c r="AZ133" i="4" s="1"/>
  <c r="BA133" i="4"/>
  <c r="BB133" i="4" s="1"/>
  <c r="BC133" i="4" s="1"/>
  <c r="AO134" i="4"/>
  <c r="AP134" i="4"/>
  <c r="AQ134" i="4" s="1"/>
  <c r="AR134" i="4"/>
  <c r="AS134" i="4" s="1"/>
  <c r="AT134" i="4" s="1"/>
  <c r="AU134" i="4" s="1"/>
  <c r="AV134" i="4" s="1"/>
  <c r="AW134" i="4"/>
  <c r="AX134" i="4" s="1"/>
  <c r="AY134" i="4" s="1"/>
  <c r="AZ134" i="4" s="1"/>
  <c r="BA134" i="4" s="1"/>
  <c r="BB134" i="4" s="1"/>
  <c r="AO135" i="4"/>
  <c r="AP135" i="4" s="1"/>
  <c r="AQ135" i="4" s="1"/>
  <c r="AR135" i="4" s="1"/>
  <c r="AS135" i="4"/>
  <c r="AT135" i="4" s="1"/>
  <c r="AU135" i="4" s="1"/>
  <c r="AV135" i="4" s="1"/>
  <c r="AW135" i="4" s="1"/>
  <c r="AX135" i="4"/>
  <c r="AY135" i="4" s="1"/>
  <c r="AZ135" i="4" s="1"/>
  <c r="BA135" i="4" s="1"/>
  <c r="BB135" i="4" s="1"/>
  <c r="BC135" i="4" s="1"/>
  <c r="AO136" i="4"/>
  <c r="AP136" i="4"/>
  <c r="AQ136" i="4"/>
  <c r="AR136" i="4"/>
  <c r="AO137" i="4"/>
  <c r="AP137" i="4" s="1"/>
  <c r="AQ137" i="4" s="1"/>
  <c r="AR137" i="4" s="1"/>
  <c r="AS137" i="4" s="1"/>
  <c r="AT137" i="4" s="1"/>
  <c r="AU137" i="4" s="1"/>
  <c r="AV137" i="4" s="1"/>
  <c r="AW137" i="4" s="1"/>
  <c r="AX137" i="4" s="1"/>
  <c r="AY137" i="4" s="1"/>
  <c r="AZ137" i="4" s="1"/>
  <c r="BA137" i="4" s="1"/>
  <c r="BB137" i="4" s="1"/>
  <c r="BC137" i="4" s="1"/>
  <c r="AO138" i="4"/>
  <c r="AP138" i="4" s="1"/>
  <c r="AQ138" i="4" s="1"/>
  <c r="AR138" i="4" s="1"/>
  <c r="AS138" i="4" s="1"/>
  <c r="AT138" i="4"/>
  <c r="AU138" i="4" s="1"/>
  <c r="AV138" i="4" s="1"/>
  <c r="AW138" i="4" s="1"/>
  <c r="AX138" i="4" s="1"/>
  <c r="AY138" i="4" s="1"/>
  <c r="AZ138" i="4" s="1"/>
  <c r="BA138" i="4" s="1"/>
  <c r="BB138" i="4" s="1"/>
  <c r="BC138" i="4" s="1"/>
  <c r="AO139" i="4"/>
  <c r="AP139" i="4"/>
  <c r="AO140" i="4"/>
  <c r="AP140" i="4"/>
  <c r="AO141" i="4"/>
  <c r="AP141" i="4" s="1"/>
  <c r="AQ141" i="4"/>
  <c r="AR141" i="4" s="1"/>
  <c r="AS141" i="4" s="1"/>
  <c r="AT141" i="4" s="1"/>
  <c r="AU141" i="4" s="1"/>
  <c r="AV141" i="4"/>
  <c r="AW141" i="4" s="1"/>
  <c r="AX141" i="4" s="1"/>
  <c r="AY141" i="4" s="1"/>
  <c r="AZ141" i="4" s="1"/>
  <c r="BA141" i="4" s="1"/>
  <c r="BB141" i="4" s="1"/>
  <c r="BC141" i="4" s="1"/>
  <c r="AO142" i="4"/>
  <c r="AP142" i="4"/>
  <c r="AQ142" i="4" s="1"/>
  <c r="AR142" i="4"/>
  <c r="AS142" i="4" s="1"/>
  <c r="AT142" i="4" s="1"/>
  <c r="AU142" i="4" s="1"/>
  <c r="AV142" i="4" s="1"/>
  <c r="AW142" i="4" s="1"/>
  <c r="AO143" i="4"/>
  <c r="AP143" i="4" s="1"/>
  <c r="AQ143" i="4" s="1"/>
  <c r="AR143" i="4" s="1"/>
  <c r="AS143" i="4"/>
  <c r="AT143" i="4" s="1"/>
  <c r="AU143" i="4" s="1"/>
  <c r="AV143" i="4" s="1"/>
  <c r="AW143" i="4" s="1"/>
  <c r="AX143" i="4" s="1"/>
  <c r="AY143" i="4" s="1"/>
  <c r="AZ143" i="4" s="1"/>
  <c r="BA143" i="4" s="1"/>
  <c r="BB143" i="4" s="1"/>
  <c r="BC143" i="4" s="1"/>
  <c r="AO144" i="4"/>
  <c r="AP144" i="4"/>
  <c r="AQ144" i="4"/>
  <c r="AR144" i="4"/>
  <c r="AO145" i="4"/>
  <c r="AP145" i="4" s="1"/>
  <c r="AQ145" i="4" s="1"/>
  <c r="AR145" i="4" s="1"/>
  <c r="AS145" i="4"/>
  <c r="AT145" i="4" s="1"/>
  <c r="AU145" i="4" s="1"/>
  <c r="AV145" i="4" s="1"/>
  <c r="AW145" i="4" s="1"/>
  <c r="AX145" i="4" s="1"/>
  <c r="AY145" i="4"/>
  <c r="AZ145" i="4" s="1"/>
  <c r="BA145" i="4" s="1"/>
  <c r="BB145" i="4" s="1"/>
  <c r="BC145" i="4" s="1"/>
  <c r="AO146" i="4"/>
  <c r="AP146" i="4" s="1"/>
  <c r="AQ146" i="4" s="1"/>
  <c r="AR146" i="4" s="1"/>
  <c r="AS146" i="4" s="1"/>
  <c r="AT146" i="4" s="1"/>
  <c r="AU146" i="4" s="1"/>
  <c r="AV146" i="4" s="1"/>
  <c r="AW146" i="4" s="1"/>
  <c r="AX146" i="4" s="1"/>
  <c r="AY146" i="4" s="1"/>
  <c r="AZ146" i="4" s="1"/>
  <c r="BA146" i="4" s="1"/>
  <c r="BB146" i="4" s="1"/>
  <c r="BC146" i="4" s="1"/>
  <c r="AO147" i="4"/>
  <c r="AP147" i="4"/>
  <c r="AQ147" i="4"/>
  <c r="AR147" i="4" s="1"/>
  <c r="AS147" i="4" s="1"/>
  <c r="AT147" i="4" s="1"/>
  <c r="AU147" i="4" s="1"/>
  <c r="AV147" i="4" s="1"/>
  <c r="AW147" i="4" s="1"/>
  <c r="AX147" i="4" s="1"/>
  <c r="AY147" i="4" s="1"/>
  <c r="AZ147" i="4" s="1"/>
  <c r="BA147" i="4" s="1"/>
  <c r="BB147" i="4" s="1"/>
  <c r="BC147" i="4" s="1"/>
  <c r="AO148" i="4"/>
  <c r="AP148" i="4"/>
  <c r="AQ148" i="4"/>
  <c r="AR148" i="4" s="1"/>
  <c r="AS148" i="4" s="1"/>
  <c r="AT148" i="4"/>
  <c r="AU148" i="4" s="1"/>
  <c r="AV148" i="4" s="1"/>
  <c r="AW148" i="4" s="1"/>
  <c r="AX148" i="4" s="1"/>
  <c r="AY148" i="4" s="1"/>
  <c r="AZ148" i="4" s="1"/>
  <c r="BA148" i="4" s="1"/>
  <c r="BB148" i="4" s="1"/>
  <c r="BC148" i="4" s="1"/>
  <c r="AO149" i="4"/>
  <c r="AP149" i="4"/>
  <c r="AQ149" i="4"/>
  <c r="AR149" i="4" s="1"/>
  <c r="AS149" i="4" s="1"/>
  <c r="AT149" i="4" s="1"/>
  <c r="AU149" i="4" s="1"/>
  <c r="AV149" i="4" s="1"/>
  <c r="AW149" i="4" s="1"/>
  <c r="AX149" i="4" s="1"/>
  <c r="AY149" i="4" s="1"/>
  <c r="AZ149" i="4" s="1"/>
  <c r="BA149" i="4" s="1"/>
  <c r="BB149" i="4" s="1"/>
  <c r="BC149" i="4" s="1"/>
  <c r="AO150" i="4"/>
  <c r="AP150" i="4" s="1"/>
  <c r="AQ150" i="4" s="1"/>
  <c r="AR150" i="4"/>
  <c r="AS150" i="4" s="1"/>
  <c r="AO151" i="4"/>
  <c r="AP151" i="4"/>
  <c r="AQ151" i="4" s="1"/>
  <c r="AR151" i="4" s="1"/>
  <c r="AS151" i="4"/>
  <c r="AT151" i="4" s="1"/>
  <c r="AU151" i="4" s="1"/>
  <c r="AV151" i="4" s="1"/>
  <c r="AW151" i="4" s="1"/>
  <c r="AX151" i="4" s="1"/>
  <c r="AY151" i="4" s="1"/>
  <c r="AZ151" i="4" s="1"/>
  <c r="BA151" i="4" s="1"/>
  <c r="BB151" i="4" s="1"/>
  <c r="BC151" i="4" s="1"/>
  <c r="AO152" i="4"/>
  <c r="AP152" i="4"/>
  <c r="AQ152" i="4"/>
  <c r="AR152" i="4" s="1"/>
  <c r="AS152" i="4" s="1"/>
  <c r="AT152" i="4" s="1"/>
  <c r="AU152" i="4" s="1"/>
  <c r="AV152" i="4" s="1"/>
  <c r="AW152" i="4" s="1"/>
  <c r="AX152" i="4" s="1"/>
  <c r="AY152" i="4" s="1"/>
  <c r="AZ152" i="4" s="1"/>
  <c r="BA152" i="4" s="1"/>
  <c r="BB152" i="4" s="1"/>
  <c r="BC152" i="4" s="1"/>
  <c r="AO153" i="4"/>
  <c r="AP153" i="4"/>
  <c r="AQ153" i="4"/>
  <c r="AR153" i="4"/>
  <c r="AS153" i="4" s="1"/>
  <c r="AT153" i="4" s="1"/>
  <c r="AU153" i="4"/>
  <c r="AV153" i="4"/>
  <c r="AW153" i="4" s="1"/>
  <c r="AX153" i="4" s="1"/>
  <c r="AY153" i="4" s="1"/>
  <c r="AZ153" i="4" s="1"/>
  <c r="BA153" i="4" s="1"/>
  <c r="BB153" i="4" s="1"/>
  <c r="BC153" i="4" s="1"/>
  <c r="AO154" i="4"/>
  <c r="AP154" i="4" s="1"/>
  <c r="AQ154" i="4" s="1"/>
  <c r="AR154" i="4" s="1"/>
  <c r="AS154" i="4" s="1"/>
  <c r="AT154" i="4" s="1"/>
  <c r="AU154" i="4" s="1"/>
  <c r="AV154" i="4" s="1"/>
  <c r="AW154" i="4" s="1"/>
  <c r="AX154" i="4" s="1"/>
  <c r="AY154" i="4" s="1"/>
  <c r="AZ154" i="4" s="1"/>
  <c r="BA154" i="4" s="1"/>
  <c r="BB154" i="4" s="1"/>
  <c r="BC154" i="4" s="1"/>
  <c r="AO155" i="4"/>
  <c r="AP155" i="4"/>
  <c r="AQ155" i="4" s="1"/>
  <c r="AR155" i="4" s="1"/>
  <c r="AS155" i="4" s="1"/>
  <c r="AT155" i="4" s="1"/>
  <c r="AU155" i="4" s="1"/>
  <c r="AV155" i="4" s="1"/>
  <c r="AW155" i="4" s="1"/>
  <c r="AX155" i="4" s="1"/>
  <c r="AY155" i="4" s="1"/>
  <c r="AZ155" i="4" s="1"/>
  <c r="BA155" i="4" s="1"/>
  <c r="BB155" i="4" s="1"/>
  <c r="BC155" i="4" s="1"/>
  <c r="AO156" i="4"/>
  <c r="AP156" i="4"/>
  <c r="AO157" i="4"/>
  <c r="AP157" i="4"/>
  <c r="AQ157" i="4"/>
  <c r="AR157" i="4"/>
  <c r="AS157" i="4" s="1"/>
  <c r="AT157" i="4" s="1"/>
  <c r="AU157" i="4"/>
  <c r="AV157" i="4" s="1"/>
  <c r="AW157" i="4" s="1"/>
  <c r="AX157" i="4" s="1"/>
  <c r="AY157" i="4" s="1"/>
  <c r="AZ157" i="4" s="1"/>
  <c r="BA157" i="4" s="1"/>
  <c r="BB157" i="4" s="1"/>
  <c r="BC157" i="4" s="1"/>
  <c r="AO158" i="4"/>
  <c r="AP158" i="4" s="1"/>
  <c r="AQ158" i="4" s="1"/>
  <c r="AR158" i="4"/>
  <c r="AS158" i="4"/>
  <c r="AT158" i="4" s="1"/>
  <c r="AU158" i="4" s="1"/>
  <c r="AV158" i="4"/>
  <c r="AW158" i="4" s="1"/>
  <c r="AO159" i="4"/>
  <c r="AR9" i="4"/>
  <c r="AS9" i="4" s="1"/>
  <c r="AQ9" i="4"/>
  <c r="AP9" i="4"/>
  <c r="AO9" i="4"/>
  <c r="BE145" i="4"/>
  <c r="BE126" i="4"/>
  <c r="BE121" i="4"/>
  <c r="BE118" i="4"/>
  <c r="BE117" i="4"/>
  <c r="BE113" i="4"/>
  <c r="BE110" i="4"/>
  <c r="BE105" i="4"/>
  <c r="BE102" i="4"/>
  <c r="BE97" i="4"/>
  <c r="BE94" i="4"/>
  <c r="BE89" i="4"/>
  <c r="BE86" i="4"/>
  <c r="BE85" i="4"/>
  <c r="BE82" i="4"/>
  <c r="BE81" i="4"/>
  <c r="BE80" i="4"/>
  <c r="BE79" i="4"/>
  <c r="BE77" i="4"/>
  <c r="BE76" i="4"/>
  <c r="BE73" i="4"/>
  <c r="BE72" i="4"/>
  <c r="BE71" i="4"/>
  <c r="BE70" i="4"/>
  <c r="BE69" i="4"/>
  <c r="BE68" i="4"/>
  <c r="BE67" i="4"/>
  <c r="BE66" i="4"/>
  <c r="BE65" i="4"/>
  <c r="BE64" i="4"/>
  <c r="BE63" i="4"/>
  <c r="BE62" i="4"/>
  <c r="BE61" i="4"/>
  <c r="BE60" i="4"/>
  <c r="BE59" i="4"/>
  <c r="BE58" i="4"/>
  <c r="BE57" i="4"/>
  <c r="BE56" i="4"/>
  <c r="BE55" i="4"/>
  <c r="BE54" i="4"/>
  <c r="BE53" i="4"/>
  <c r="BE52" i="4"/>
  <c r="BE51" i="4"/>
  <c r="BE50" i="4"/>
  <c r="BE49" i="4"/>
  <c r="BE48" i="4"/>
  <c r="BE47" i="4"/>
  <c r="BE46" i="4"/>
  <c r="BE45" i="4"/>
  <c r="BE44" i="4"/>
  <c r="BE43" i="4"/>
  <c r="BE42" i="4"/>
  <c r="BE41" i="4"/>
  <c r="BE40" i="4"/>
  <c r="BE39" i="4"/>
  <c r="BE38" i="4"/>
  <c r="BE37" i="4"/>
  <c r="BE36" i="4"/>
  <c r="BE35" i="4"/>
  <c r="BE34" i="4"/>
  <c r="BE33" i="4"/>
  <c r="BE32" i="4"/>
  <c r="BE31" i="4"/>
  <c r="BE30" i="4"/>
  <c r="BE29" i="4"/>
  <c r="BE28" i="4"/>
  <c r="BE27" i="4"/>
  <c r="BE26" i="4"/>
  <c r="BE25" i="4"/>
  <c r="BE24" i="4"/>
  <c r="BE23" i="4"/>
  <c r="BE22" i="4"/>
  <c r="BE21" i="4"/>
  <c r="BE20" i="4"/>
  <c r="BE19" i="4"/>
  <c r="BE18" i="4"/>
  <c r="BE17" i="4"/>
  <c r="BE16" i="4"/>
  <c r="BE15" i="4"/>
  <c r="BE14" i="4"/>
  <c r="BE13" i="4"/>
  <c r="BE12" i="4"/>
  <c r="BE11" i="4"/>
  <c r="BE10" i="4"/>
  <c r="BE4" i="4"/>
  <c r="AX158" i="4" l="1"/>
  <c r="AY158" i="4" s="1"/>
  <c r="AZ158" i="4" s="1"/>
  <c r="BA158" i="4" s="1"/>
  <c r="BB158" i="4" s="1"/>
  <c r="BC158" i="4" s="1"/>
  <c r="BC134" i="4"/>
  <c r="BE134" i="4"/>
  <c r="AX142" i="4"/>
  <c r="AY142" i="4" s="1"/>
  <c r="AZ142" i="4" s="1"/>
  <c r="BA142" i="4" s="1"/>
  <c r="BB142" i="4" s="1"/>
  <c r="BC142" i="4" s="1"/>
  <c r="BE157" i="4"/>
  <c r="AT150" i="4"/>
  <c r="AU150" i="4" s="1"/>
  <c r="AV150" i="4" s="1"/>
  <c r="AW150" i="4" s="1"/>
  <c r="AX150" i="4" s="1"/>
  <c r="AY150" i="4" s="1"/>
  <c r="AZ150" i="4" s="1"/>
  <c r="BA150" i="4" s="1"/>
  <c r="BB150" i="4" s="1"/>
  <c r="BC150" i="4" s="1"/>
  <c r="BE150" i="4"/>
  <c r="BE129" i="4"/>
  <c r="AQ140" i="4"/>
  <c r="AR140" i="4" s="1"/>
  <c r="AS140" i="4" s="1"/>
  <c r="AT140" i="4" s="1"/>
  <c r="AU140" i="4" s="1"/>
  <c r="AV140" i="4" s="1"/>
  <c r="AW140" i="4" s="1"/>
  <c r="AX140" i="4" s="1"/>
  <c r="AY140" i="4" s="1"/>
  <c r="AZ140" i="4" s="1"/>
  <c r="BA140" i="4" s="1"/>
  <c r="BB140" i="4" s="1"/>
  <c r="BC140" i="4" s="1"/>
  <c r="AU100" i="4"/>
  <c r="AV100" i="4" s="1"/>
  <c r="AW100" i="4" s="1"/>
  <c r="AX100" i="4" s="1"/>
  <c r="AY100" i="4" s="1"/>
  <c r="AZ100" i="4" s="1"/>
  <c r="BA100" i="4" s="1"/>
  <c r="BB100" i="4" s="1"/>
  <c r="BC100" i="4" s="1"/>
  <c r="BE74" i="4"/>
  <c r="BA74" i="4"/>
  <c r="BB74" i="4" s="1"/>
  <c r="BC74" i="4" s="1"/>
  <c r="BE137" i="4"/>
  <c r="BE153" i="4"/>
  <c r="BE155" i="4"/>
  <c r="BE152" i="4"/>
  <c r="BE147" i="4"/>
  <c r="AQ139" i="4"/>
  <c r="AR139" i="4" s="1"/>
  <c r="AS139" i="4" s="1"/>
  <c r="AT139" i="4" s="1"/>
  <c r="AU139" i="4" s="1"/>
  <c r="AV139" i="4" s="1"/>
  <c r="AW139" i="4" s="1"/>
  <c r="AX139" i="4" s="1"/>
  <c r="AY139" i="4" s="1"/>
  <c r="AZ139" i="4" s="1"/>
  <c r="BA139" i="4" s="1"/>
  <c r="BB139" i="4" s="1"/>
  <c r="BC139" i="4" s="1"/>
  <c r="BE83" i="4"/>
  <c r="AY83" i="4"/>
  <c r="AZ83" i="4" s="1"/>
  <c r="BA83" i="4" s="1"/>
  <c r="BB83" i="4" s="1"/>
  <c r="BC83" i="4" s="1"/>
  <c r="BE98" i="4"/>
  <c r="BE114" i="4"/>
  <c r="BE130" i="4"/>
  <c r="BE146" i="4"/>
  <c r="BE154" i="4"/>
  <c r="BE151" i="4"/>
  <c r="BE148" i="4"/>
  <c r="AS144" i="4"/>
  <c r="AT144" i="4" s="1"/>
  <c r="AU144" i="4" s="1"/>
  <c r="AV144" i="4" s="1"/>
  <c r="AW144" i="4" s="1"/>
  <c r="AX144" i="4" s="1"/>
  <c r="AY144" i="4" s="1"/>
  <c r="AZ144" i="4" s="1"/>
  <c r="BA144" i="4" s="1"/>
  <c r="BB144" i="4" s="1"/>
  <c r="BC144" i="4" s="1"/>
  <c r="BE144" i="4"/>
  <c r="BE132" i="4"/>
  <c r="AQ132" i="4"/>
  <c r="AR132" i="4" s="1"/>
  <c r="AS132" i="4" s="1"/>
  <c r="AT132" i="4" s="1"/>
  <c r="AU132" i="4" s="1"/>
  <c r="AV132" i="4" s="1"/>
  <c r="AW132" i="4" s="1"/>
  <c r="AX132" i="4" s="1"/>
  <c r="AY132" i="4" s="1"/>
  <c r="AZ132" i="4" s="1"/>
  <c r="BA132" i="4" s="1"/>
  <c r="BB132" i="4" s="1"/>
  <c r="BC132" i="4" s="1"/>
  <c r="AQ131" i="4"/>
  <c r="AR131" i="4" s="1"/>
  <c r="AS131" i="4" s="1"/>
  <c r="AT131" i="4" s="1"/>
  <c r="AU131" i="4" s="1"/>
  <c r="AV131" i="4" s="1"/>
  <c r="AW131" i="4" s="1"/>
  <c r="AX131" i="4" s="1"/>
  <c r="AY131" i="4" s="1"/>
  <c r="AZ131" i="4" s="1"/>
  <c r="BA131" i="4" s="1"/>
  <c r="BB131" i="4" s="1"/>
  <c r="BC131" i="4" s="1"/>
  <c r="BE123" i="4"/>
  <c r="AP123" i="4"/>
  <c r="AQ123" i="4" s="1"/>
  <c r="AR123" i="4" s="1"/>
  <c r="AS123" i="4" s="1"/>
  <c r="AT123" i="4" s="1"/>
  <c r="AU123" i="4" s="1"/>
  <c r="AV123" i="4" s="1"/>
  <c r="AW123" i="4" s="1"/>
  <c r="AX123" i="4" s="1"/>
  <c r="AY123" i="4" s="1"/>
  <c r="AZ123" i="4" s="1"/>
  <c r="BA123" i="4" s="1"/>
  <c r="BB123" i="4" s="1"/>
  <c r="BC123" i="4" s="1"/>
  <c r="AV96" i="4"/>
  <c r="AW96" i="4" s="1"/>
  <c r="AX96" i="4" s="1"/>
  <c r="AY96" i="4" s="1"/>
  <c r="AZ96" i="4" s="1"/>
  <c r="BA96" i="4" s="1"/>
  <c r="BB96" i="4" s="1"/>
  <c r="BC96" i="4" s="1"/>
  <c r="BE96" i="4"/>
  <c r="BE112" i="4"/>
  <c r="AV112" i="4"/>
  <c r="AW112" i="4" s="1"/>
  <c r="AX112" i="4" s="1"/>
  <c r="AY112" i="4" s="1"/>
  <c r="AZ112" i="4" s="1"/>
  <c r="BA112" i="4" s="1"/>
  <c r="BB112" i="4" s="1"/>
  <c r="BC112" i="4" s="1"/>
  <c r="BE78" i="4"/>
  <c r="BE90" i="4"/>
  <c r="BE106" i="4"/>
  <c r="BE122" i="4"/>
  <c r="BE138" i="4"/>
  <c r="BE93" i="4"/>
  <c r="BE101" i="4"/>
  <c r="BE109" i="4"/>
  <c r="BE125" i="4"/>
  <c r="BE133" i="4"/>
  <c r="BE141" i="4"/>
  <c r="BE149" i="4"/>
  <c r="AP159" i="4"/>
  <c r="AQ159" i="4" s="1"/>
  <c r="AR159" i="4" s="1"/>
  <c r="AS159" i="4" s="1"/>
  <c r="AT159" i="4" s="1"/>
  <c r="AU159" i="4" s="1"/>
  <c r="AV159" i="4" s="1"/>
  <c r="AW159" i="4" s="1"/>
  <c r="AX159" i="4" s="1"/>
  <c r="AY159" i="4" s="1"/>
  <c r="AZ159" i="4" s="1"/>
  <c r="BA159" i="4" s="1"/>
  <c r="BB159" i="4" s="1"/>
  <c r="BC159" i="4" s="1"/>
  <c r="AQ156" i="4"/>
  <c r="AR156" i="4" s="1"/>
  <c r="AS156" i="4" s="1"/>
  <c r="AT156" i="4" s="1"/>
  <c r="AU156" i="4" s="1"/>
  <c r="AV156" i="4" s="1"/>
  <c r="AW156" i="4" s="1"/>
  <c r="AX156" i="4" s="1"/>
  <c r="AY156" i="4" s="1"/>
  <c r="AZ156" i="4" s="1"/>
  <c r="BA156" i="4" s="1"/>
  <c r="BB156" i="4" s="1"/>
  <c r="BC156" i="4" s="1"/>
  <c r="AS136" i="4"/>
  <c r="AT136" i="4" s="1"/>
  <c r="AU136" i="4" s="1"/>
  <c r="AV136" i="4" s="1"/>
  <c r="AW136" i="4" s="1"/>
  <c r="AX136" i="4" s="1"/>
  <c r="AY136" i="4" s="1"/>
  <c r="AZ136" i="4" s="1"/>
  <c r="BA136" i="4" s="1"/>
  <c r="BB136" i="4" s="1"/>
  <c r="BC136" i="4" s="1"/>
  <c r="AP127" i="4"/>
  <c r="AQ127" i="4" s="1"/>
  <c r="AR127" i="4" s="1"/>
  <c r="AS127" i="4" s="1"/>
  <c r="AT127" i="4" s="1"/>
  <c r="AU127" i="4" s="1"/>
  <c r="AV127" i="4" s="1"/>
  <c r="AW127" i="4" s="1"/>
  <c r="AX127" i="4" s="1"/>
  <c r="AY127" i="4" s="1"/>
  <c r="AZ127" i="4" s="1"/>
  <c r="BA127" i="4" s="1"/>
  <c r="BB127" i="4" s="1"/>
  <c r="BC127" i="4" s="1"/>
  <c r="BE116" i="4"/>
  <c r="AR116" i="4"/>
  <c r="AS116" i="4" s="1"/>
  <c r="AT116" i="4" s="1"/>
  <c r="AU116" i="4" s="1"/>
  <c r="AV116" i="4" s="1"/>
  <c r="AW116" i="4" s="1"/>
  <c r="AX116" i="4" s="1"/>
  <c r="AY116" i="4" s="1"/>
  <c r="AZ116" i="4" s="1"/>
  <c r="BA116" i="4" s="1"/>
  <c r="BB116" i="4" s="1"/>
  <c r="BC116" i="4" s="1"/>
  <c r="AV119" i="4"/>
  <c r="AW119" i="4" s="1"/>
  <c r="AX119" i="4" s="1"/>
  <c r="AY119" i="4" s="1"/>
  <c r="AZ119" i="4" s="1"/>
  <c r="BA119" i="4" s="1"/>
  <c r="BB119" i="4" s="1"/>
  <c r="BC119" i="4" s="1"/>
  <c r="AQ95" i="4"/>
  <c r="AR95" i="4" s="1"/>
  <c r="AS95" i="4" s="1"/>
  <c r="AT95" i="4" s="1"/>
  <c r="AU95" i="4" s="1"/>
  <c r="AV95" i="4" s="1"/>
  <c r="AW95" i="4" s="1"/>
  <c r="AX95" i="4" s="1"/>
  <c r="AY95" i="4" s="1"/>
  <c r="AZ95" i="4" s="1"/>
  <c r="BA95" i="4" s="1"/>
  <c r="BB95" i="4" s="1"/>
  <c r="BC95" i="4" s="1"/>
  <c r="AT91" i="4"/>
  <c r="AU91" i="4" s="1"/>
  <c r="AV91" i="4" s="1"/>
  <c r="AW91" i="4" s="1"/>
  <c r="AX91" i="4" s="1"/>
  <c r="AY91" i="4" s="1"/>
  <c r="AZ91" i="4" s="1"/>
  <c r="BA91" i="4" s="1"/>
  <c r="BB91" i="4" s="1"/>
  <c r="BC91" i="4" s="1"/>
  <c r="BE87" i="4"/>
  <c r="BE99" i="4"/>
  <c r="BE103" i="4"/>
  <c r="BE107" i="4"/>
  <c r="BE111" i="4"/>
  <c r="BE115" i="4"/>
  <c r="BE135" i="4"/>
  <c r="BE143" i="4"/>
  <c r="BE84" i="4"/>
  <c r="BE88" i="4"/>
  <c r="BE92" i="4"/>
  <c r="BE104" i="4"/>
  <c r="BE108" i="4"/>
  <c r="BE120" i="4"/>
  <c r="BE124" i="4"/>
  <c r="BE128" i="4"/>
  <c r="AT9" i="4"/>
  <c r="AU9" i="4" s="1"/>
  <c r="AV9" i="4" s="1"/>
  <c r="AW9" i="4" s="1"/>
  <c r="AX9" i="4" s="1"/>
  <c r="AY9" i="4" s="1"/>
  <c r="AZ9" i="4" s="1"/>
  <c r="BA9" i="4" s="1"/>
  <c r="BB9" i="4" s="1"/>
  <c r="BC9" i="4" s="1"/>
  <c r="BE75" i="4"/>
  <c r="AI4" i="4"/>
  <c r="W56" i="4"/>
  <c r="S75" i="4"/>
  <c r="W79" i="4"/>
  <c r="T92" i="4"/>
  <c r="Y100" i="4"/>
  <c r="AA103" i="4"/>
  <c r="AB104" i="4"/>
  <c r="S111" i="4"/>
  <c r="U113" i="4"/>
  <c r="V114" i="4"/>
  <c r="W115" i="4"/>
  <c r="S127" i="4"/>
  <c r="U129" i="4"/>
  <c r="V130" i="4"/>
  <c r="W131" i="4"/>
  <c r="U135" i="4"/>
  <c r="V137" i="4"/>
  <c r="S138" i="4"/>
  <c r="W138" i="4"/>
  <c r="T139" i="4"/>
  <c r="V141" i="4"/>
  <c r="S142" i="4"/>
  <c r="W142" i="4"/>
  <c r="T143" i="4"/>
  <c r="AF143" i="4"/>
  <c r="U144" i="4"/>
  <c r="Y144" i="4"/>
  <c r="V145" i="4"/>
  <c r="S146" i="4"/>
  <c r="W146" i="4"/>
  <c r="AA146" i="4"/>
  <c r="T147" i="4"/>
  <c r="U148" i="4"/>
  <c r="Y148" i="4"/>
  <c r="V149" i="4"/>
  <c r="S150" i="4"/>
  <c r="W150" i="4"/>
  <c r="AA150" i="4"/>
  <c r="T151" i="4"/>
  <c r="U152" i="4"/>
  <c r="Y152" i="4"/>
  <c r="V153" i="4"/>
  <c r="Z153" i="4"/>
  <c r="S154" i="4"/>
  <c r="W154" i="4"/>
  <c r="AA154" i="4"/>
  <c r="T155" i="4"/>
  <c r="AB155" i="4"/>
  <c r="U156" i="4"/>
  <c r="Y156" i="4"/>
  <c r="V157" i="4"/>
  <c r="S158" i="4"/>
  <c r="W158" i="4"/>
  <c r="AA158" i="4"/>
  <c r="T159" i="4"/>
  <c r="C17" i="4"/>
  <c r="B17" i="4"/>
  <c r="J9" i="4"/>
  <c r="U9" i="4" s="1"/>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V78" i="4" s="1"/>
  <c r="J79" i="4"/>
  <c r="J80" i="4"/>
  <c r="J81" i="4"/>
  <c r="J82" i="4"/>
  <c r="J83" i="4"/>
  <c r="J84" i="4"/>
  <c r="J85" i="4"/>
  <c r="J86" i="4"/>
  <c r="J87" i="4"/>
  <c r="J88" i="4"/>
  <c r="J89" i="4"/>
  <c r="J90" i="4"/>
  <c r="J91" i="4"/>
  <c r="S91" i="4" s="1"/>
  <c r="J92" i="4"/>
  <c r="J93" i="4"/>
  <c r="J94" i="4"/>
  <c r="V94" i="4" s="1"/>
  <c r="J95" i="4"/>
  <c r="W95" i="4" s="1"/>
  <c r="J96" i="4"/>
  <c r="J97" i="4"/>
  <c r="J98" i="4"/>
  <c r="J99" i="4"/>
  <c r="K99" i="4"/>
  <c r="J100" i="4"/>
  <c r="K100" i="4"/>
  <c r="J101" i="4"/>
  <c r="K101" i="4"/>
  <c r="J102" i="4"/>
  <c r="K102" i="4"/>
  <c r="J103" i="4"/>
  <c r="W103" i="4" s="1"/>
  <c r="K103" i="4"/>
  <c r="J104" i="4"/>
  <c r="K104" i="4"/>
  <c r="X104" i="4" s="1"/>
  <c r="J105" i="4"/>
  <c r="K105" i="4"/>
  <c r="J106" i="4"/>
  <c r="K106" i="4"/>
  <c r="Z106" i="4" s="1"/>
  <c r="J107" i="4"/>
  <c r="K107" i="4"/>
  <c r="J108" i="4"/>
  <c r="K108" i="4"/>
  <c r="X108" i="4" s="1"/>
  <c r="J109" i="4"/>
  <c r="K109" i="4"/>
  <c r="J110" i="4"/>
  <c r="K110" i="4"/>
  <c r="Z110" i="4" s="1"/>
  <c r="J111" i="4"/>
  <c r="K111" i="4"/>
  <c r="J112" i="4"/>
  <c r="J113" i="4"/>
  <c r="J114" i="4"/>
  <c r="J115" i="4"/>
  <c r="J116" i="4"/>
  <c r="J117" i="4"/>
  <c r="U117" i="4" s="1"/>
  <c r="J118" i="4"/>
  <c r="V118" i="4" s="1"/>
  <c r="J119" i="4"/>
  <c r="J120" i="4"/>
  <c r="J121" i="4"/>
  <c r="U121" i="4" s="1"/>
  <c r="J122" i="4"/>
  <c r="J123" i="4"/>
  <c r="J124" i="4"/>
  <c r="J125" i="4"/>
  <c r="J126" i="4"/>
  <c r="J127" i="4"/>
  <c r="J128" i="4"/>
  <c r="J129" i="4"/>
  <c r="J130" i="4"/>
  <c r="J131" i="4"/>
  <c r="J132" i="4"/>
  <c r="J133" i="4"/>
  <c r="U133" i="4" s="1"/>
  <c r="J134" i="4"/>
  <c r="V134" i="4" s="1"/>
  <c r="J135" i="4"/>
  <c r="J136" i="4"/>
  <c r="J137" i="4"/>
  <c r="S137" i="4" s="1"/>
  <c r="J138" i="4"/>
  <c r="T138" i="4" s="1"/>
  <c r="J139" i="4"/>
  <c r="U139" i="4" s="1"/>
  <c r="J140" i="4"/>
  <c r="J141" i="4"/>
  <c r="S141" i="4" s="1"/>
  <c r="J142" i="4"/>
  <c r="T142" i="4" s="1"/>
  <c r="J143" i="4"/>
  <c r="U143" i="4" s="1"/>
  <c r="K143" i="4"/>
  <c r="J144" i="4"/>
  <c r="V144" i="4" s="1"/>
  <c r="K144" i="4"/>
  <c r="Z144" i="4" s="1"/>
  <c r="J145" i="4"/>
  <c r="S145" i="4" s="1"/>
  <c r="K145" i="4"/>
  <c r="J146" i="4"/>
  <c r="T146" i="4" s="1"/>
  <c r="K146" i="4"/>
  <c r="X146" i="4" s="1"/>
  <c r="J147" i="4"/>
  <c r="U147" i="4" s="1"/>
  <c r="K147" i="4"/>
  <c r="J148" i="4"/>
  <c r="V148" i="4" s="1"/>
  <c r="K148" i="4"/>
  <c r="Z148" i="4" s="1"/>
  <c r="J149" i="4"/>
  <c r="S149" i="4" s="1"/>
  <c r="K149" i="4"/>
  <c r="J150" i="4"/>
  <c r="T150" i="4" s="1"/>
  <c r="K150" i="4"/>
  <c r="X150" i="4" s="1"/>
  <c r="J151" i="4"/>
  <c r="U151" i="4" s="1"/>
  <c r="K151" i="4"/>
  <c r="J152" i="4"/>
  <c r="V152" i="4" s="1"/>
  <c r="K152" i="4"/>
  <c r="Z152" i="4" s="1"/>
  <c r="J153" i="4"/>
  <c r="S153" i="4" s="1"/>
  <c r="K153" i="4"/>
  <c r="J154" i="4"/>
  <c r="T154" i="4" s="1"/>
  <c r="K154" i="4"/>
  <c r="X154" i="4" s="1"/>
  <c r="J155" i="4"/>
  <c r="U155" i="4" s="1"/>
  <c r="K155" i="4"/>
  <c r="X155" i="4" s="1"/>
  <c r="J156" i="4"/>
  <c r="V156" i="4" s="1"/>
  <c r="K156" i="4"/>
  <c r="Z156" i="4" s="1"/>
  <c r="J157" i="4"/>
  <c r="S157" i="4" s="1"/>
  <c r="K157" i="4"/>
  <c r="J158" i="4"/>
  <c r="T158" i="4" s="1"/>
  <c r="K158" i="4"/>
  <c r="X158" i="4" s="1"/>
  <c r="J159" i="4"/>
  <c r="U159" i="4" s="1"/>
  <c r="K159" i="4"/>
  <c r="AB159" i="4" s="1"/>
  <c r="I143"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12" i="4"/>
  <c r="I100" i="4"/>
  <c r="I101" i="4"/>
  <c r="I102" i="4"/>
  <c r="I103" i="4"/>
  <c r="I104" i="4"/>
  <c r="I105" i="4"/>
  <c r="I106" i="4"/>
  <c r="I107" i="4"/>
  <c r="I108" i="4"/>
  <c r="I109" i="4"/>
  <c r="I110" i="4"/>
  <c r="I111" i="4"/>
  <c r="I99" i="4"/>
  <c r="I82" i="4"/>
  <c r="I83" i="4"/>
  <c r="I84" i="4"/>
  <c r="I85" i="4"/>
  <c r="I86" i="4"/>
  <c r="I87" i="4"/>
  <c r="I88" i="4"/>
  <c r="I89" i="4"/>
  <c r="I90" i="4"/>
  <c r="I91" i="4"/>
  <c r="I92" i="4"/>
  <c r="I93" i="4"/>
  <c r="I94" i="4"/>
  <c r="I95" i="4"/>
  <c r="I96" i="4"/>
  <c r="I97" i="4"/>
  <c r="I98" i="4"/>
  <c r="I81" i="4"/>
  <c r="I68" i="4"/>
  <c r="I69" i="4"/>
  <c r="I70" i="4"/>
  <c r="I71" i="4"/>
  <c r="I72" i="4"/>
  <c r="I73" i="4"/>
  <c r="I74" i="4"/>
  <c r="I75" i="4"/>
  <c r="I76" i="4"/>
  <c r="I77" i="4"/>
  <c r="I78" i="4"/>
  <c r="I79" i="4"/>
  <c r="I80" i="4"/>
  <c r="I67" i="4"/>
  <c r="I40" i="4"/>
  <c r="I41" i="4"/>
  <c r="I42" i="4"/>
  <c r="I43" i="4"/>
  <c r="I44" i="4"/>
  <c r="I45" i="4"/>
  <c r="I46" i="4"/>
  <c r="I47" i="4"/>
  <c r="I48" i="4"/>
  <c r="I49" i="4"/>
  <c r="I50" i="4"/>
  <c r="I51" i="4"/>
  <c r="I52" i="4"/>
  <c r="I53" i="4"/>
  <c r="I54" i="4"/>
  <c r="I55" i="4"/>
  <c r="I56" i="4"/>
  <c r="I57" i="4"/>
  <c r="I58" i="4"/>
  <c r="I59" i="4"/>
  <c r="I60" i="4"/>
  <c r="I61" i="4"/>
  <c r="I62" i="4"/>
  <c r="I63" i="4"/>
  <c r="I64" i="4"/>
  <c r="I65" i="4"/>
  <c r="I66" i="4"/>
  <c r="I3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9" i="4"/>
  <c r="I144" i="4"/>
  <c r="I145" i="4"/>
  <c r="I146" i="4"/>
  <c r="I147" i="4"/>
  <c r="I148" i="4"/>
  <c r="I149" i="4"/>
  <c r="I150" i="4"/>
  <c r="I151" i="4"/>
  <c r="I152" i="4"/>
  <c r="I153" i="4"/>
  <c r="I154" i="4"/>
  <c r="I155" i="4"/>
  <c r="I156" i="4"/>
  <c r="I157" i="4"/>
  <c r="I158" i="4"/>
  <c r="I159" i="4"/>
  <c r="D10" i="4"/>
  <c r="K42" i="4" s="1"/>
  <c r="D11" i="4"/>
  <c r="K69" i="4" s="1"/>
  <c r="D12" i="4"/>
  <c r="K82" i="4" s="1"/>
  <c r="Z82" i="4" s="1"/>
  <c r="D14" i="4"/>
  <c r="K114" i="4" s="1"/>
  <c r="D9" i="4"/>
  <c r="K10" i="4" s="1"/>
  <c r="E10" i="4"/>
  <c r="L39" i="4" s="1"/>
  <c r="E11" i="4"/>
  <c r="L67" i="4" s="1"/>
  <c r="E12" i="4"/>
  <c r="L88" i="4" s="1"/>
  <c r="E13" i="4"/>
  <c r="L102" i="4" s="1"/>
  <c r="E14" i="4"/>
  <c r="L112" i="4" s="1"/>
  <c r="AF112" i="4" s="1"/>
  <c r="E15" i="4"/>
  <c r="L143" i="4" s="1"/>
  <c r="AC143" i="4" s="1"/>
  <c r="E9" i="4"/>
  <c r="L11" i="4" s="1"/>
  <c r="BE91" i="4" l="1"/>
  <c r="BE127" i="4"/>
  <c r="BE139" i="4"/>
  <c r="BE95" i="4"/>
  <c r="BE140" i="4"/>
  <c r="BE136" i="4"/>
  <c r="BE131" i="4"/>
  <c r="BE100" i="4"/>
  <c r="BE119" i="4"/>
  <c r="BE156" i="4"/>
  <c r="BE142" i="4"/>
  <c r="BE158" i="4"/>
  <c r="BE159" i="4"/>
  <c r="BE9" i="4"/>
  <c r="AC102" i="4"/>
  <c r="AG102" i="4"/>
  <c r="AD102" i="4"/>
  <c r="AE102" i="4"/>
  <c r="AF102" i="4"/>
  <c r="AA157" i="4"/>
  <c r="X157" i="4"/>
  <c r="AB157" i="4"/>
  <c r="Y157" i="4"/>
  <c r="Y151" i="4"/>
  <c r="Z151" i="4"/>
  <c r="X151" i="4"/>
  <c r="AA151" i="4"/>
  <c r="Y147" i="4"/>
  <c r="X147" i="4"/>
  <c r="Z147" i="4"/>
  <c r="AA147" i="4"/>
  <c r="AB147" i="4"/>
  <c r="Y143" i="4"/>
  <c r="AB143" i="4"/>
  <c r="Z143" i="4"/>
  <c r="AA143" i="4"/>
  <c r="X143" i="4"/>
  <c r="S136" i="4"/>
  <c r="V136" i="4"/>
  <c r="W136" i="4"/>
  <c r="U136" i="4"/>
  <c r="T136" i="4"/>
  <c r="U132" i="4"/>
  <c r="V132" i="4"/>
  <c r="S132" i="4"/>
  <c r="W132" i="4"/>
  <c r="T132" i="4"/>
  <c r="U124" i="4"/>
  <c r="V124" i="4"/>
  <c r="S124" i="4"/>
  <c r="W124" i="4"/>
  <c r="T124" i="4"/>
  <c r="U120" i="4"/>
  <c r="V120" i="4"/>
  <c r="S120" i="4"/>
  <c r="W120" i="4"/>
  <c r="T120" i="4"/>
  <c r="U116" i="4"/>
  <c r="V116" i="4"/>
  <c r="S116" i="4"/>
  <c r="W116" i="4"/>
  <c r="T116" i="4"/>
  <c r="S110" i="4"/>
  <c r="W110" i="4"/>
  <c r="T110" i="4"/>
  <c r="U110" i="4"/>
  <c r="V110" i="4"/>
  <c r="U108" i="4"/>
  <c r="V108" i="4"/>
  <c r="S108" i="4"/>
  <c r="W108" i="4"/>
  <c r="T108" i="4"/>
  <c r="S106" i="4"/>
  <c r="W106" i="4"/>
  <c r="T106" i="4"/>
  <c r="U106" i="4"/>
  <c r="V106" i="4"/>
  <c r="U104" i="4"/>
  <c r="V104" i="4"/>
  <c r="S104" i="4"/>
  <c r="W104" i="4"/>
  <c r="T104" i="4"/>
  <c r="U102" i="4"/>
  <c r="W102" i="4"/>
  <c r="S102" i="4"/>
  <c r="T102" i="4"/>
  <c r="V102" i="4"/>
  <c r="U100" i="4"/>
  <c r="V100" i="4"/>
  <c r="S100" i="4"/>
  <c r="W100" i="4"/>
  <c r="T100" i="4"/>
  <c r="V97" i="4"/>
  <c r="S97" i="4"/>
  <c r="W97" i="4"/>
  <c r="T97" i="4"/>
  <c r="U97" i="4"/>
  <c r="V93" i="4"/>
  <c r="S93" i="4"/>
  <c r="W93" i="4"/>
  <c r="T93" i="4"/>
  <c r="U93" i="4"/>
  <c r="V89" i="4"/>
  <c r="S89" i="4"/>
  <c r="W89" i="4"/>
  <c r="T89" i="4"/>
  <c r="U89" i="4"/>
  <c r="V85" i="4"/>
  <c r="S85" i="4"/>
  <c r="W85" i="4"/>
  <c r="T85" i="4"/>
  <c r="U85" i="4"/>
  <c r="V81" i="4"/>
  <c r="S81" i="4"/>
  <c r="W81" i="4"/>
  <c r="T81" i="4"/>
  <c r="U81" i="4"/>
  <c r="V77" i="4"/>
  <c r="S77" i="4"/>
  <c r="W77" i="4"/>
  <c r="T77" i="4"/>
  <c r="U77" i="4"/>
  <c r="V73" i="4"/>
  <c r="S73" i="4"/>
  <c r="W73" i="4"/>
  <c r="T73" i="4"/>
  <c r="U73" i="4"/>
  <c r="V69" i="4"/>
  <c r="S69" i="4"/>
  <c r="W69" i="4"/>
  <c r="T69" i="4"/>
  <c r="U69" i="4"/>
  <c r="U65" i="4"/>
  <c r="T65" i="4"/>
  <c r="V65" i="4"/>
  <c r="W65" i="4"/>
  <c r="S65" i="4"/>
  <c r="U61" i="4"/>
  <c r="V61" i="4"/>
  <c r="S61" i="4"/>
  <c r="W61" i="4"/>
  <c r="T61" i="4"/>
  <c r="U57" i="4"/>
  <c r="V57" i="4"/>
  <c r="S57" i="4"/>
  <c r="W57" i="4"/>
  <c r="T57" i="4"/>
  <c r="U53" i="4"/>
  <c r="V53" i="4"/>
  <c r="S53" i="4"/>
  <c r="W53" i="4"/>
  <c r="T53" i="4"/>
  <c r="U49" i="4"/>
  <c r="V49" i="4"/>
  <c r="S49" i="4"/>
  <c r="W49" i="4"/>
  <c r="T49" i="4"/>
  <c r="T45" i="4"/>
  <c r="U45" i="4"/>
  <c r="S45" i="4"/>
  <c r="V45" i="4"/>
  <c r="W45" i="4"/>
  <c r="T41" i="4"/>
  <c r="U41" i="4"/>
  <c r="V41" i="4"/>
  <c r="W41" i="4"/>
  <c r="S41" i="4"/>
  <c r="T37" i="4"/>
  <c r="U37" i="4"/>
  <c r="V37" i="4"/>
  <c r="S37" i="4"/>
  <c r="W37" i="4"/>
  <c r="T33" i="4"/>
  <c r="U33" i="4"/>
  <c r="V33" i="4"/>
  <c r="S33" i="4"/>
  <c r="W33" i="4"/>
  <c r="S29" i="4"/>
  <c r="W29" i="4"/>
  <c r="T29" i="4"/>
  <c r="V29" i="4"/>
  <c r="U29" i="4"/>
  <c r="S25" i="4"/>
  <c r="W25" i="4"/>
  <c r="T25" i="4"/>
  <c r="U25" i="4"/>
  <c r="V25" i="4"/>
  <c r="V21" i="4"/>
  <c r="S21" i="4"/>
  <c r="W21" i="4"/>
  <c r="T21" i="4"/>
  <c r="U21" i="4"/>
  <c r="V17" i="4"/>
  <c r="S17" i="4"/>
  <c r="W17" i="4"/>
  <c r="T17" i="4"/>
  <c r="U17" i="4"/>
  <c r="V13" i="4"/>
  <c r="S13" i="4"/>
  <c r="W13" i="4"/>
  <c r="T13" i="4"/>
  <c r="U13" i="4"/>
  <c r="Z157" i="4"/>
  <c r="Y42" i="4"/>
  <c r="Z42" i="4"/>
  <c r="X42" i="4"/>
  <c r="AA42" i="4"/>
  <c r="AB42" i="4"/>
  <c r="Y159" i="4"/>
  <c r="Z159" i="4"/>
  <c r="AA159" i="4"/>
  <c r="AA153" i="4"/>
  <c r="X153" i="4"/>
  <c r="AB153" i="4"/>
  <c r="Y153" i="4"/>
  <c r="AA149" i="4"/>
  <c r="X149" i="4"/>
  <c r="AB149" i="4"/>
  <c r="Z149" i="4"/>
  <c r="Y149" i="4"/>
  <c r="AA145" i="4"/>
  <c r="X145" i="4"/>
  <c r="AB145" i="4"/>
  <c r="Y145" i="4"/>
  <c r="Z145" i="4"/>
  <c r="V140" i="4"/>
  <c r="U140" i="4"/>
  <c r="S140" i="4"/>
  <c r="W140" i="4"/>
  <c r="T140" i="4"/>
  <c r="U128" i="4"/>
  <c r="V128" i="4"/>
  <c r="S128" i="4"/>
  <c r="W128" i="4"/>
  <c r="T128" i="4"/>
  <c r="U112" i="4"/>
  <c r="V112" i="4"/>
  <c r="S112" i="4"/>
  <c r="W112" i="4"/>
  <c r="T112" i="4"/>
  <c r="X159" i="4"/>
  <c r="AA10" i="4"/>
  <c r="X10" i="4"/>
  <c r="AB10" i="4"/>
  <c r="Y10" i="4"/>
  <c r="Z10" i="4"/>
  <c r="Y155" i="4"/>
  <c r="Z155" i="4"/>
  <c r="AA155" i="4"/>
  <c r="AB151" i="4"/>
  <c r="AF11" i="4"/>
  <c r="AC11" i="4"/>
  <c r="AG11" i="4"/>
  <c r="AD11" i="4"/>
  <c r="AE11" i="4"/>
  <c r="AC88" i="4"/>
  <c r="AG88" i="4"/>
  <c r="AD88" i="4"/>
  <c r="AE88" i="4"/>
  <c r="AA114" i="4"/>
  <c r="X114" i="4"/>
  <c r="AB114" i="4"/>
  <c r="Y114" i="4"/>
  <c r="T135" i="4"/>
  <c r="V135" i="4"/>
  <c r="T131" i="4"/>
  <c r="U131" i="4"/>
  <c r="V131" i="4"/>
  <c r="T127" i="4"/>
  <c r="U127" i="4"/>
  <c r="V127" i="4"/>
  <c r="T123" i="4"/>
  <c r="U123" i="4"/>
  <c r="V123" i="4"/>
  <c r="T119" i="4"/>
  <c r="U119" i="4"/>
  <c r="V119" i="4"/>
  <c r="T115" i="4"/>
  <c r="U115" i="4"/>
  <c r="V115" i="4"/>
  <c r="X111" i="4"/>
  <c r="AB111" i="4"/>
  <c r="Y111" i="4"/>
  <c r="Z111" i="4"/>
  <c r="Z109" i="4"/>
  <c r="AA109" i="4"/>
  <c r="X109" i="4"/>
  <c r="AB109" i="4"/>
  <c r="X107" i="4"/>
  <c r="AB107" i="4"/>
  <c r="Y107" i="4"/>
  <c r="Z107" i="4"/>
  <c r="Z105" i="4"/>
  <c r="AA105" i="4"/>
  <c r="X105" i="4"/>
  <c r="AB105" i="4"/>
  <c r="X103" i="4"/>
  <c r="AB103" i="4"/>
  <c r="Y103" i="4"/>
  <c r="Z103" i="4"/>
  <c r="X101" i="4"/>
  <c r="AB101" i="4"/>
  <c r="AA101" i="4"/>
  <c r="Y101" i="4"/>
  <c r="X99" i="4"/>
  <c r="AB99" i="4"/>
  <c r="Y99" i="4"/>
  <c r="Z99" i="4"/>
  <c r="U96" i="4"/>
  <c r="V96" i="4"/>
  <c r="S96" i="4"/>
  <c r="W96" i="4"/>
  <c r="T96" i="4"/>
  <c r="U92" i="4"/>
  <c r="V92" i="4"/>
  <c r="S92" i="4"/>
  <c r="W92" i="4"/>
  <c r="U88" i="4"/>
  <c r="V88" i="4"/>
  <c r="S88" i="4"/>
  <c r="W88" i="4"/>
  <c r="T88" i="4"/>
  <c r="U84" i="4"/>
  <c r="V84" i="4"/>
  <c r="S84" i="4"/>
  <c r="W84" i="4"/>
  <c r="T84" i="4"/>
  <c r="U80" i="4"/>
  <c r="V80" i="4"/>
  <c r="S80" i="4"/>
  <c r="W80" i="4"/>
  <c r="T80" i="4"/>
  <c r="U76" i="4"/>
  <c r="V76" i="4"/>
  <c r="S76" i="4"/>
  <c r="W76" i="4"/>
  <c r="U72" i="4"/>
  <c r="V72" i="4"/>
  <c r="S72" i="4"/>
  <c r="W72" i="4"/>
  <c r="T72" i="4"/>
  <c r="U68" i="4"/>
  <c r="V68" i="4"/>
  <c r="S68" i="4"/>
  <c r="W68" i="4"/>
  <c r="T68" i="4"/>
  <c r="T64" i="4"/>
  <c r="V64" i="4"/>
  <c r="U64" i="4"/>
  <c r="W64" i="4"/>
  <c r="S64" i="4"/>
  <c r="T60" i="4"/>
  <c r="U60" i="4"/>
  <c r="V60" i="4"/>
  <c r="S60" i="4"/>
  <c r="W60" i="4"/>
  <c r="T56" i="4"/>
  <c r="U56" i="4"/>
  <c r="V56" i="4"/>
  <c r="S56" i="4"/>
  <c r="T52" i="4"/>
  <c r="U52" i="4"/>
  <c r="V52" i="4"/>
  <c r="W52" i="4"/>
  <c r="T48" i="4"/>
  <c r="U48" i="4"/>
  <c r="V48" i="4"/>
  <c r="S48" i="4"/>
  <c r="W48" i="4"/>
  <c r="S44" i="4"/>
  <c r="W44" i="4"/>
  <c r="T44" i="4"/>
  <c r="U44" i="4"/>
  <c r="V44" i="4"/>
  <c r="S40" i="4"/>
  <c r="W40" i="4"/>
  <c r="T40" i="4"/>
  <c r="U40" i="4"/>
  <c r="V40" i="4"/>
  <c r="S36" i="4"/>
  <c r="W36" i="4"/>
  <c r="T36" i="4"/>
  <c r="U36" i="4"/>
  <c r="V36" i="4"/>
  <c r="V32" i="4"/>
  <c r="S32" i="4"/>
  <c r="W32" i="4"/>
  <c r="T32" i="4"/>
  <c r="U32" i="4"/>
  <c r="V28" i="4"/>
  <c r="S28" i="4"/>
  <c r="W28" i="4"/>
  <c r="U28" i="4"/>
  <c r="T28" i="4"/>
  <c r="V24" i="4"/>
  <c r="S24" i="4"/>
  <c r="W24" i="4"/>
  <c r="T24" i="4"/>
  <c r="U24" i="4"/>
  <c r="U20" i="4"/>
  <c r="V20" i="4"/>
  <c r="S20" i="4"/>
  <c r="W20" i="4"/>
  <c r="T20" i="4"/>
  <c r="U16" i="4"/>
  <c r="V16" i="4"/>
  <c r="S16" i="4"/>
  <c r="W16" i="4"/>
  <c r="T16" i="4"/>
  <c r="U12" i="4"/>
  <c r="V12" i="4"/>
  <c r="S12" i="4"/>
  <c r="W12" i="4"/>
  <c r="T12" i="4"/>
  <c r="W159" i="4"/>
  <c r="S159" i="4"/>
  <c r="Z158" i="4"/>
  <c r="V158" i="4"/>
  <c r="U157" i="4"/>
  <c r="AB156" i="4"/>
  <c r="X156" i="4"/>
  <c r="T156" i="4"/>
  <c r="W155" i="4"/>
  <c r="S155" i="4"/>
  <c r="Z154" i="4"/>
  <c r="V154" i="4"/>
  <c r="U153" i="4"/>
  <c r="AB152" i="4"/>
  <c r="X152" i="4"/>
  <c r="T152" i="4"/>
  <c r="W151" i="4"/>
  <c r="S151" i="4"/>
  <c r="Z150" i="4"/>
  <c r="V150" i="4"/>
  <c r="U149" i="4"/>
  <c r="AB148" i="4"/>
  <c r="X148" i="4"/>
  <c r="T148" i="4"/>
  <c r="W147" i="4"/>
  <c r="S147" i="4"/>
  <c r="Z146" i="4"/>
  <c r="V146" i="4"/>
  <c r="U145" i="4"/>
  <c r="AB144" i="4"/>
  <c r="X144" i="4"/>
  <c r="T144" i="4"/>
  <c r="AE143" i="4"/>
  <c r="W143" i="4"/>
  <c r="S143" i="4"/>
  <c r="V142" i="4"/>
  <c r="U141" i="4"/>
  <c r="W139" i="4"/>
  <c r="S139" i="4"/>
  <c r="V138" i="4"/>
  <c r="U137" i="4"/>
  <c r="S135" i="4"/>
  <c r="S131" i="4"/>
  <c r="W119" i="4"/>
  <c r="S115" i="4"/>
  <c r="AB108" i="4"/>
  <c r="AA107" i="4"/>
  <c r="Y105" i="4"/>
  <c r="AA99" i="4"/>
  <c r="S52" i="4"/>
  <c r="AA82" i="4"/>
  <c r="X82" i="4"/>
  <c r="AB82" i="4"/>
  <c r="Y82" i="4"/>
  <c r="S134" i="4"/>
  <c r="W134" i="4"/>
  <c r="T134" i="4"/>
  <c r="U134" i="4"/>
  <c r="S130" i="4"/>
  <c r="W130" i="4"/>
  <c r="T130" i="4"/>
  <c r="U130" i="4"/>
  <c r="S126" i="4"/>
  <c r="W126" i="4"/>
  <c r="T126" i="4"/>
  <c r="U126" i="4"/>
  <c r="S122" i="4"/>
  <c r="W122" i="4"/>
  <c r="T122" i="4"/>
  <c r="U122" i="4"/>
  <c r="S118" i="4"/>
  <c r="W118" i="4"/>
  <c r="T118" i="4"/>
  <c r="U118" i="4"/>
  <c r="S114" i="4"/>
  <c r="W114" i="4"/>
  <c r="T114" i="4"/>
  <c r="U114" i="4"/>
  <c r="T111" i="4"/>
  <c r="U111" i="4"/>
  <c r="V111" i="4"/>
  <c r="V109" i="4"/>
  <c r="S109" i="4"/>
  <c r="W109" i="4"/>
  <c r="T109" i="4"/>
  <c r="T107" i="4"/>
  <c r="U107" i="4"/>
  <c r="V107" i="4"/>
  <c r="V105" i="4"/>
  <c r="S105" i="4"/>
  <c r="W105" i="4"/>
  <c r="T105" i="4"/>
  <c r="V103" i="4"/>
  <c r="S103" i="4"/>
  <c r="T103" i="4"/>
  <c r="U103" i="4"/>
  <c r="S101" i="4"/>
  <c r="W101" i="4"/>
  <c r="T101" i="4"/>
  <c r="U101" i="4"/>
  <c r="V101" i="4"/>
  <c r="T99" i="4"/>
  <c r="U99" i="4"/>
  <c r="V99" i="4"/>
  <c r="S99" i="4"/>
  <c r="W99" i="4"/>
  <c r="T95" i="4"/>
  <c r="U95" i="4"/>
  <c r="V95" i="4"/>
  <c r="S95" i="4"/>
  <c r="T91" i="4"/>
  <c r="U91" i="4"/>
  <c r="V91" i="4"/>
  <c r="W91" i="4"/>
  <c r="T87" i="4"/>
  <c r="U87" i="4"/>
  <c r="V87" i="4"/>
  <c r="S87" i="4"/>
  <c r="W87" i="4"/>
  <c r="T83" i="4"/>
  <c r="U83" i="4"/>
  <c r="V83" i="4"/>
  <c r="S83" i="4"/>
  <c r="W83" i="4"/>
  <c r="T79" i="4"/>
  <c r="U79" i="4"/>
  <c r="V79" i="4"/>
  <c r="S79" i="4"/>
  <c r="T75" i="4"/>
  <c r="U75" i="4"/>
  <c r="V75" i="4"/>
  <c r="W75" i="4"/>
  <c r="T71" i="4"/>
  <c r="U71" i="4"/>
  <c r="V71" i="4"/>
  <c r="S71" i="4"/>
  <c r="W71" i="4"/>
  <c r="T67" i="4"/>
  <c r="U67" i="4"/>
  <c r="V67" i="4"/>
  <c r="S67" i="4"/>
  <c r="W67" i="4"/>
  <c r="S63" i="4"/>
  <c r="W63" i="4"/>
  <c r="U63" i="4"/>
  <c r="T63" i="4"/>
  <c r="V63" i="4"/>
  <c r="S59" i="4"/>
  <c r="W59" i="4"/>
  <c r="T59" i="4"/>
  <c r="U59" i="4"/>
  <c r="V59" i="4"/>
  <c r="S55" i="4"/>
  <c r="W55" i="4"/>
  <c r="T55" i="4"/>
  <c r="U55" i="4"/>
  <c r="V55" i="4"/>
  <c r="S51" i="4"/>
  <c r="W51" i="4"/>
  <c r="T51" i="4"/>
  <c r="U51" i="4"/>
  <c r="V51" i="4"/>
  <c r="S47" i="4"/>
  <c r="W47" i="4"/>
  <c r="T47" i="4"/>
  <c r="U47" i="4"/>
  <c r="V47" i="4"/>
  <c r="V43" i="4"/>
  <c r="S43" i="4"/>
  <c r="W43" i="4"/>
  <c r="T43" i="4"/>
  <c r="U43" i="4"/>
  <c r="V39" i="4"/>
  <c r="S39" i="4"/>
  <c r="W39" i="4"/>
  <c r="T39" i="4"/>
  <c r="U39" i="4"/>
  <c r="V35" i="4"/>
  <c r="S35" i="4"/>
  <c r="W35" i="4"/>
  <c r="T35" i="4"/>
  <c r="U35" i="4"/>
  <c r="U31" i="4"/>
  <c r="V31" i="4"/>
  <c r="S31" i="4"/>
  <c r="T31" i="4"/>
  <c r="W31" i="4"/>
  <c r="U27" i="4"/>
  <c r="V27" i="4"/>
  <c r="T27" i="4"/>
  <c r="W27" i="4"/>
  <c r="S27" i="4"/>
  <c r="U23" i="4"/>
  <c r="V23" i="4"/>
  <c r="S23" i="4"/>
  <c r="T23" i="4"/>
  <c r="W23" i="4"/>
  <c r="T19" i="4"/>
  <c r="U19" i="4"/>
  <c r="V19" i="4"/>
  <c r="S19" i="4"/>
  <c r="W19" i="4"/>
  <c r="T15" i="4"/>
  <c r="U15" i="4"/>
  <c r="V15" i="4"/>
  <c r="W15" i="4"/>
  <c r="S15" i="4"/>
  <c r="T11" i="4"/>
  <c r="U11" i="4"/>
  <c r="V11" i="4"/>
  <c r="S11" i="4"/>
  <c r="W11" i="4"/>
  <c r="V159" i="4"/>
  <c r="Y158" i="4"/>
  <c r="U158" i="4"/>
  <c r="T157" i="4"/>
  <c r="AA156" i="4"/>
  <c r="W156" i="4"/>
  <c r="S156" i="4"/>
  <c r="V155" i="4"/>
  <c r="Y154" i="4"/>
  <c r="U154" i="4"/>
  <c r="T153" i="4"/>
  <c r="AA152" i="4"/>
  <c r="W152" i="4"/>
  <c r="S152" i="4"/>
  <c r="V151" i="4"/>
  <c r="Y150" i="4"/>
  <c r="U150" i="4"/>
  <c r="T149" i="4"/>
  <c r="AA148" i="4"/>
  <c r="W148" i="4"/>
  <c r="S148" i="4"/>
  <c r="V147" i="4"/>
  <c r="Y146" i="4"/>
  <c r="U146" i="4"/>
  <c r="T145" i="4"/>
  <c r="AA144" i="4"/>
  <c r="W144" i="4"/>
  <c r="S144" i="4"/>
  <c r="AD143" i="4"/>
  <c r="V143" i="4"/>
  <c r="U142" i="4"/>
  <c r="T141" i="4"/>
  <c r="V139" i="4"/>
  <c r="U138" i="4"/>
  <c r="T137" i="4"/>
  <c r="W123" i="4"/>
  <c r="V122" i="4"/>
  <c r="S119" i="4"/>
  <c r="AA111" i="4"/>
  <c r="Y109" i="4"/>
  <c r="W107" i="4"/>
  <c r="U105" i="4"/>
  <c r="Z101" i="4"/>
  <c r="AF67" i="4"/>
  <c r="AC67" i="4"/>
  <c r="AG67" i="4"/>
  <c r="AD67" i="4"/>
  <c r="AE67" i="4"/>
  <c r="AC112" i="4"/>
  <c r="AG112" i="4"/>
  <c r="AD112" i="4"/>
  <c r="AE112" i="4"/>
  <c r="AD39" i="4"/>
  <c r="AE39" i="4"/>
  <c r="AF39" i="4"/>
  <c r="AC39" i="4"/>
  <c r="Z69" i="4"/>
  <c r="AA69" i="4"/>
  <c r="X69" i="4"/>
  <c r="AB69" i="4"/>
  <c r="Y69" i="4"/>
  <c r="V133" i="4"/>
  <c r="S133" i="4"/>
  <c r="W133" i="4"/>
  <c r="T133" i="4"/>
  <c r="V129" i="4"/>
  <c r="S129" i="4"/>
  <c r="W129" i="4"/>
  <c r="T129" i="4"/>
  <c r="V125" i="4"/>
  <c r="S125" i="4"/>
  <c r="W125" i="4"/>
  <c r="T125" i="4"/>
  <c r="V121" i="4"/>
  <c r="S121" i="4"/>
  <c r="W121" i="4"/>
  <c r="T121" i="4"/>
  <c r="V117" i="4"/>
  <c r="S117" i="4"/>
  <c r="W117" i="4"/>
  <c r="T117" i="4"/>
  <c r="V113" i="4"/>
  <c r="S113" i="4"/>
  <c r="W113" i="4"/>
  <c r="T113" i="4"/>
  <c r="AA110" i="4"/>
  <c r="X110" i="4"/>
  <c r="AB110" i="4"/>
  <c r="Y110" i="4"/>
  <c r="Y108" i="4"/>
  <c r="Z108" i="4"/>
  <c r="AA108" i="4"/>
  <c r="AA106" i="4"/>
  <c r="X106" i="4"/>
  <c r="AB106" i="4"/>
  <c r="Y106" i="4"/>
  <c r="Y104" i="4"/>
  <c r="Z104" i="4"/>
  <c r="AA104" i="4"/>
  <c r="Y102" i="4"/>
  <c r="AB102" i="4"/>
  <c r="X102" i="4"/>
  <c r="Z102" i="4"/>
  <c r="Z100" i="4"/>
  <c r="AA100" i="4"/>
  <c r="AB100" i="4"/>
  <c r="X100" i="4"/>
  <c r="S98" i="4"/>
  <c r="W98" i="4"/>
  <c r="T98" i="4"/>
  <c r="U98" i="4"/>
  <c r="V98" i="4"/>
  <c r="S94" i="4"/>
  <c r="W94" i="4"/>
  <c r="T94" i="4"/>
  <c r="U94" i="4"/>
  <c r="S90" i="4"/>
  <c r="W90" i="4"/>
  <c r="T90" i="4"/>
  <c r="U90" i="4"/>
  <c r="V90" i="4"/>
  <c r="S86" i="4"/>
  <c r="W86" i="4"/>
  <c r="T86" i="4"/>
  <c r="U86" i="4"/>
  <c r="V86" i="4"/>
  <c r="S82" i="4"/>
  <c r="W82" i="4"/>
  <c r="T82" i="4"/>
  <c r="U82" i="4"/>
  <c r="V82" i="4"/>
  <c r="S78" i="4"/>
  <c r="W78" i="4"/>
  <c r="T78" i="4"/>
  <c r="U78" i="4"/>
  <c r="S74" i="4"/>
  <c r="W74" i="4"/>
  <c r="T74" i="4"/>
  <c r="U74" i="4"/>
  <c r="V74" i="4"/>
  <c r="S70" i="4"/>
  <c r="W70" i="4"/>
  <c r="T70" i="4"/>
  <c r="U70" i="4"/>
  <c r="V70" i="4"/>
  <c r="S66" i="4"/>
  <c r="W66" i="4"/>
  <c r="T66" i="4"/>
  <c r="U66" i="4"/>
  <c r="V66" i="4"/>
  <c r="V62" i="4"/>
  <c r="S62" i="4"/>
  <c r="T62" i="4"/>
  <c r="U62" i="4"/>
  <c r="W62" i="4"/>
  <c r="V58" i="4"/>
  <c r="S58" i="4"/>
  <c r="W58" i="4"/>
  <c r="T58" i="4"/>
  <c r="U58" i="4"/>
  <c r="V54" i="4"/>
  <c r="S54" i="4"/>
  <c r="W54" i="4"/>
  <c r="T54" i="4"/>
  <c r="U54" i="4"/>
  <c r="V50" i="4"/>
  <c r="S50" i="4"/>
  <c r="W50" i="4"/>
  <c r="T50" i="4"/>
  <c r="U50" i="4"/>
  <c r="U46" i="4"/>
  <c r="V46" i="4"/>
  <c r="S46" i="4"/>
  <c r="T46" i="4"/>
  <c r="W46" i="4"/>
  <c r="U42" i="4"/>
  <c r="V42" i="4"/>
  <c r="W42" i="4"/>
  <c r="S42" i="4"/>
  <c r="T42" i="4"/>
  <c r="U38" i="4"/>
  <c r="V38" i="4"/>
  <c r="S38" i="4"/>
  <c r="W38" i="4"/>
  <c r="T38" i="4"/>
  <c r="U34" i="4"/>
  <c r="V34" i="4"/>
  <c r="S34" i="4"/>
  <c r="W34" i="4"/>
  <c r="T34" i="4"/>
  <c r="T30" i="4"/>
  <c r="U30" i="4"/>
  <c r="W30" i="4"/>
  <c r="S30" i="4"/>
  <c r="V30" i="4"/>
  <c r="T26" i="4"/>
  <c r="U26" i="4"/>
  <c r="S26" i="4"/>
  <c r="V26" i="4"/>
  <c r="W26" i="4"/>
  <c r="T22" i="4"/>
  <c r="U22" i="4"/>
  <c r="W22" i="4"/>
  <c r="S22" i="4"/>
  <c r="V22" i="4"/>
  <c r="S18" i="4"/>
  <c r="W18" i="4"/>
  <c r="T18" i="4"/>
  <c r="U18" i="4"/>
  <c r="V18" i="4"/>
  <c r="S14" i="4"/>
  <c r="W14" i="4"/>
  <c r="T14" i="4"/>
  <c r="U14" i="4"/>
  <c r="V14" i="4"/>
  <c r="S10" i="4"/>
  <c r="W10" i="4"/>
  <c r="T10" i="4"/>
  <c r="U10" i="4"/>
  <c r="V10" i="4"/>
  <c r="AB158" i="4"/>
  <c r="W157" i="4"/>
  <c r="AB154" i="4"/>
  <c r="W153" i="4"/>
  <c r="AB150" i="4"/>
  <c r="W149" i="4"/>
  <c r="AB146" i="4"/>
  <c r="W145" i="4"/>
  <c r="AG143" i="4"/>
  <c r="W141" i="4"/>
  <c r="W137" i="4"/>
  <c r="W135" i="4"/>
  <c r="W127" i="4"/>
  <c r="V126" i="4"/>
  <c r="U125" i="4"/>
  <c r="S123" i="4"/>
  <c r="Z114" i="4"/>
  <c r="W111" i="4"/>
  <c r="U109" i="4"/>
  <c r="S107" i="4"/>
  <c r="AA102" i="4"/>
  <c r="AF88" i="4"/>
  <c r="T76" i="4"/>
  <c r="AG39" i="4"/>
  <c r="W9" i="4"/>
  <c r="T9" i="4"/>
  <c r="V9" i="4"/>
  <c r="AI143" i="4"/>
  <c r="S9" i="4"/>
  <c r="E17" i="4"/>
  <c r="D17" i="4"/>
  <c r="L156" i="4"/>
  <c r="L152" i="4"/>
  <c r="L148" i="4"/>
  <c r="L144" i="4"/>
  <c r="L141" i="4"/>
  <c r="L139" i="4"/>
  <c r="L137" i="4"/>
  <c r="L135" i="4"/>
  <c r="L133" i="4"/>
  <c r="L131" i="4"/>
  <c r="L129" i="4"/>
  <c r="L127" i="4"/>
  <c r="L125" i="4"/>
  <c r="L123" i="4"/>
  <c r="L121" i="4"/>
  <c r="L119" i="4"/>
  <c r="L117" i="4"/>
  <c r="L115" i="4"/>
  <c r="L113" i="4"/>
  <c r="L111" i="4"/>
  <c r="L107" i="4"/>
  <c r="L103" i="4"/>
  <c r="L99" i="4"/>
  <c r="L86" i="4"/>
  <c r="L84" i="4"/>
  <c r="L82" i="4"/>
  <c r="L80" i="4"/>
  <c r="L73" i="4"/>
  <c r="L71" i="4"/>
  <c r="K70" i="4"/>
  <c r="L68" i="4"/>
  <c r="K67" i="4"/>
  <c r="L64" i="4"/>
  <c r="K63" i="4"/>
  <c r="L60" i="4"/>
  <c r="K59" i="4"/>
  <c r="L56" i="4"/>
  <c r="K55" i="4"/>
  <c r="L52" i="4"/>
  <c r="K51" i="4"/>
  <c r="L48" i="4"/>
  <c r="K47" i="4"/>
  <c r="L44" i="4"/>
  <c r="K43" i="4"/>
  <c r="L40" i="4"/>
  <c r="K39" i="4"/>
  <c r="L36" i="4"/>
  <c r="K35" i="4"/>
  <c r="L32" i="4"/>
  <c r="K31" i="4"/>
  <c r="L28" i="4"/>
  <c r="K27" i="4"/>
  <c r="L24" i="4"/>
  <c r="K23" i="4"/>
  <c r="L20" i="4"/>
  <c r="K19" i="4"/>
  <c r="L16" i="4"/>
  <c r="K15" i="4"/>
  <c r="L12" i="4"/>
  <c r="K11" i="4"/>
  <c r="L153" i="4"/>
  <c r="L149" i="4"/>
  <c r="L145" i="4"/>
  <c r="L108" i="4"/>
  <c r="L104" i="4"/>
  <c r="L100" i="4"/>
  <c r="L97" i="4"/>
  <c r="L95" i="4"/>
  <c r="L93" i="4"/>
  <c r="L91" i="4"/>
  <c r="L89" i="4"/>
  <c r="L87" i="4"/>
  <c r="K80" i="4"/>
  <c r="L78" i="4"/>
  <c r="L76" i="4"/>
  <c r="L74" i="4"/>
  <c r="K71" i="4"/>
  <c r="K68" i="4"/>
  <c r="L65" i="4"/>
  <c r="K64" i="4"/>
  <c r="L61" i="4"/>
  <c r="K60" i="4"/>
  <c r="L57" i="4"/>
  <c r="K56" i="4"/>
  <c r="L53" i="4"/>
  <c r="K52" i="4"/>
  <c r="L49" i="4"/>
  <c r="K48" i="4"/>
  <c r="L45" i="4"/>
  <c r="K44" i="4"/>
  <c r="L41" i="4"/>
  <c r="K40" i="4"/>
  <c r="L37" i="4"/>
  <c r="K36" i="4"/>
  <c r="L33" i="4"/>
  <c r="K32" i="4"/>
  <c r="L29" i="4"/>
  <c r="K28" i="4"/>
  <c r="L25" i="4"/>
  <c r="K24" i="4"/>
  <c r="L21" i="4"/>
  <c r="K20" i="4"/>
  <c r="L17" i="4"/>
  <c r="K16" i="4"/>
  <c r="L13" i="4"/>
  <c r="K12" i="4"/>
  <c r="L9" i="4"/>
  <c r="L157" i="4"/>
  <c r="L158" i="4"/>
  <c r="L154" i="4"/>
  <c r="L150" i="4"/>
  <c r="L146" i="4"/>
  <c r="L142" i="4"/>
  <c r="L140" i="4"/>
  <c r="L138" i="4"/>
  <c r="L136" i="4"/>
  <c r="L134" i="4"/>
  <c r="L132" i="4"/>
  <c r="L130" i="4"/>
  <c r="L128" i="4"/>
  <c r="L126" i="4"/>
  <c r="L124" i="4"/>
  <c r="L122" i="4"/>
  <c r="L120" i="4"/>
  <c r="L118" i="4"/>
  <c r="L116" i="4"/>
  <c r="L114" i="4"/>
  <c r="L109" i="4"/>
  <c r="L105" i="4"/>
  <c r="L101" i="4"/>
  <c r="K87" i="4"/>
  <c r="L85" i="4"/>
  <c r="L83" i="4"/>
  <c r="L81" i="4"/>
  <c r="K74" i="4"/>
  <c r="L72" i="4"/>
  <c r="L69" i="4"/>
  <c r="L66" i="4"/>
  <c r="K65" i="4"/>
  <c r="L62" i="4"/>
  <c r="K61" i="4"/>
  <c r="L58" i="4"/>
  <c r="K57" i="4"/>
  <c r="L54" i="4"/>
  <c r="K53" i="4"/>
  <c r="L50" i="4"/>
  <c r="K49" i="4"/>
  <c r="L46" i="4"/>
  <c r="K45" i="4"/>
  <c r="L42" i="4"/>
  <c r="K41" i="4"/>
  <c r="L38" i="4"/>
  <c r="K37" i="4"/>
  <c r="L34" i="4"/>
  <c r="K33" i="4"/>
  <c r="L30" i="4"/>
  <c r="K29" i="4"/>
  <c r="L26" i="4"/>
  <c r="K25" i="4"/>
  <c r="L22" i="4"/>
  <c r="K21" i="4"/>
  <c r="L18" i="4"/>
  <c r="K17" i="4"/>
  <c r="L14" i="4"/>
  <c r="K13" i="4"/>
  <c r="L10" i="4"/>
  <c r="K9" i="4"/>
  <c r="L159" i="4"/>
  <c r="L155" i="4"/>
  <c r="L151" i="4"/>
  <c r="L147" i="4"/>
  <c r="L110" i="4"/>
  <c r="L106" i="4"/>
  <c r="L98" i="4"/>
  <c r="L96" i="4"/>
  <c r="L94" i="4"/>
  <c r="L92" i="4"/>
  <c r="L90" i="4"/>
  <c r="L79" i="4"/>
  <c r="L77" i="4"/>
  <c r="L75" i="4"/>
  <c r="L70" i="4"/>
  <c r="K66" i="4"/>
  <c r="L63" i="4"/>
  <c r="K62" i="4"/>
  <c r="L59" i="4"/>
  <c r="K58" i="4"/>
  <c r="L55" i="4"/>
  <c r="K54" i="4"/>
  <c r="L51" i="4"/>
  <c r="K50" i="4"/>
  <c r="L47" i="4"/>
  <c r="K46" i="4"/>
  <c r="L43" i="4"/>
  <c r="K38" i="4"/>
  <c r="L35" i="4"/>
  <c r="K34" i="4"/>
  <c r="L31" i="4"/>
  <c r="K30" i="4"/>
  <c r="L27" i="4"/>
  <c r="K26" i="4"/>
  <c r="L23" i="4"/>
  <c r="K22" i="4"/>
  <c r="L19" i="4"/>
  <c r="K18" i="4"/>
  <c r="L15" i="4"/>
  <c r="K14" i="4"/>
  <c r="K95" i="4"/>
  <c r="K78" i="4"/>
  <c r="K75" i="4"/>
  <c r="K72" i="4"/>
  <c r="K83" i="4"/>
  <c r="K91" i="4"/>
  <c r="K79" i="4"/>
  <c r="K76" i="4"/>
  <c r="K131" i="4"/>
  <c r="K127" i="4"/>
  <c r="K115" i="4"/>
  <c r="K140" i="4"/>
  <c r="K136" i="4"/>
  <c r="K132" i="4"/>
  <c r="K128" i="4"/>
  <c r="K124" i="4"/>
  <c r="K120" i="4"/>
  <c r="K116" i="4"/>
  <c r="K112" i="4"/>
  <c r="K96" i="4"/>
  <c r="K92" i="4"/>
  <c r="K88" i="4"/>
  <c r="K84" i="4"/>
  <c r="K141" i="4"/>
  <c r="K137" i="4"/>
  <c r="K133" i="4"/>
  <c r="K129" i="4"/>
  <c r="K125" i="4"/>
  <c r="K121" i="4"/>
  <c r="K117" i="4"/>
  <c r="K113" i="4"/>
  <c r="K97" i="4"/>
  <c r="K93" i="4"/>
  <c r="K89" i="4"/>
  <c r="K85" i="4"/>
  <c r="K81" i="4"/>
  <c r="K77" i="4"/>
  <c r="K73" i="4"/>
  <c r="K139" i="4"/>
  <c r="K135" i="4"/>
  <c r="K123" i="4"/>
  <c r="K119" i="4"/>
  <c r="K142" i="4"/>
  <c r="K138" i="4"/>
  <c r="K134" i="4"/>
  <c r="K130" i="4"/>
  <c r="K126" i="4"/>
  <c r="K122" i="4"/>
  <c r="K118" i="4"/>
  <c r="K98" i="4"/>
  <c r="K94" i="4"/>
  <c r="K90" i="4"/>
  <c r="K86" i="4"/>
  <c r="Q11" i="2"/>
  <c r="N172"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6" i="2"/>
  <c r="AI102" i="4" l="1"/>
  <c r="Z97" i="4"/>
  <c r="AA97" i="4"/>
  <c r="X97" i="4"/>
  <c r="AB97" i="4"/>
  <c r="Y97" i="4"/>
  <c r="Z140" i="4"/>
  <c r="AA140" i="4"/>
  <c r="Y140" i="4"/>
  <c r="X140" i="4"/>
  <c r="AB140" i="4"/>
  <c r="X22" i="4"/>
  <c r="AB22" i="4"/>
  <c r="Y22" i="4"/>
  <c r="Z22" i="4"/>
  <c r="AA22" i="4"/>
  <c r="AA66" i="4"/>
  <c r="X66" i="4"/>
  <c r="AB66" i="4"/>
  <c r="Y66" i="4"/>
  <c r="Z66" i="4"/>
  <c r="AA25" i="4"/>
  <c r="X25" i="4"/>
  <c r="AB25" i="4"/>
  <c r="Z25" i="4"/>
  <c r="Y25" i="4"/>
  <c r="AA74" i="4"/>
  <c r="X74" i="4"/>
  <c r="AB74" i="4"/>
  <c r="Y74" i="4"/>
  <c r="Z74" i="4"/>
  <c r="AD97" i="4"/>
  <c r="AE97" i="4"/>
  <c r="AF97" i="4"/>
  <c r="AC97" i="4"/>
  <c r="AG97" i="4"/>
  <c r="AA86" i="4"/>
  <c r="X86" i="4"/>
  <c r="AB86" i="4"/>
  <c r="Y86" i="4"/>
  <c r="Z86" i="4"/>
  <c r="AA118" i="4"/>
  <c r="X118" i="4"/>
  <c r="AB118" i="4"/>
  <c r="Y118" i="4"/>
  <c r="Z118" i="4"/>
  <c r="AA134" i="4"/>
  <c r="X134" i="4"/>
  <c r="AB134" i="4"/>
  <c r="Y134" i="4"/>
  <c r="Z134" i="4"/>
  <c r="X123" i="4"/>
  <c r="AB123" i="4"/>
  <c r="Y123" i="4"/>
  <c r="Z123" i="4"/>
  <c r="AA123" i="4"/>
  <c r="Z77" i="4"/>
  <c r="AA77" i="4"/>
  <c r="X77" i="4"/>
  <c r="AB77" i="4"/>
  <c r="Y77" i="4"/>
  <c r="Z93" i="4"/>
  <c r="AA93" i="4"/>
  <c r="X93" i="4"/>
  <c r="AB93" i="4"/>
  <c r="Y93" i="4"/>
  <c r="Z121" i="4"/>
  <c r="AA121" i="4"/>
  <c r="X121" i="4"/>
  <c r="AB121" i="4"/>
  <c r="Y121" i="4"/>
  <c r="AA137" i="4"/>
  <c r="X137" i="4"/>
  <c r="AB137" i="4"/>
  <c r="Y137" i="4"/>
  <c r="Z137" i="4"/>
  <c r="Y92" i="4"/>
  <c r="Z92" i="4"/>
  <c r="AA92" i="4"/>
  <c r="X92" i="4"/>
  <c r="AB92" i="4"/>
  <c r="Y120" i="4"/>
  <c r="Z120" i="4"/>
  <c r="AA120" i="4"/>
  <c r="AB120" i="4"/>
  <c r="X120" i="4"/>
  <c r="Z136" i="4"/>
  <c r="Y136" i="4"/>
  <c r="AA136" i="4"/>
  <c r="X136" i="4"/>
  <c r="AB136" i="4"/>
  <c r="X131" i="4"/>
  <c r="AB131" i="4"/>
  <c r="Y131" i="4"/>
  <c r="Z131" i="4"/>
  <c r="AA131" i="4"/>
  <c r="X83" i="4"/>
  <c r="AB83" i="4"/>
  <c r="Y83" i="4"/>
  <c r="Z83" i="4"/>
  <c r="AA83" i="4"/>
  <c r="X95" i="4"/>
  <c r="AB95" i="4"/>
  <c r="Y95" i="4"/>
  <c r="Z95" i="4"/>
  <c r="AA95" i="4"/>
  <c r="AF19" i="4"/>
  <c r="AC19" i="4"/>
  <c r="AG19" i="4"/>
  <c r="AD19" i="4"/>
  <c r="AE19" i="4"/>
  <c r="AC27" i="4"/>
  <c r="AG27" i="4"/>
  <c r="AD27" i="4"/>
  <c r="AE27" i="4"/>
  <c r="AF27" i="4"/>
  <c r="AD35" i="4"/>
  <c r="AE35" i="4"/>
  <c r="AF35" i="4"/>
  <c r="AG35" i="4"/>
  <c r="AC35" i="4"/>
  <c r="AE47" i="4"/>
  <c r="AF47" i="4"/>
  <c r="AC47" i="4"/>
  <c r="AG47" i="4"/>
  <c r="AD47" i="4"/>
  <c r="AE55" i="4"/>
  <c r="AF55" i="4"/>
  <c r="AC55" i="4"/>
  <c r="AG55" i="4"/>
  <c r="AD55" i="4"/>
  <c r="AE63" i="4"/>
  <c r="AC63" i="4"/>
  <c r="AG63" i="4"/>
  <c r="AD63" i="4"/>
  <c r="AF63" i="4"/>
  <c r="AD77" i="4"/>
  <c r="AE77" i="4"/>
  <c r="AF77" i="4"/>
  <c r="AC77" i="4"/>
  <c r="AG77" i="4"/>
  <c r="AE94" i="4"/>
  <c r="AF94" i="4"/>
  <c r="AC94" i="4"/>
  <c r="AG94" i="4"/>
  <c r="AD94" i="4"/>
  <c r="AE110" i="4"/>
  <c r="AF110" i="4"/>
  <c r="AC110" i="4"/>
  <c r="AG110" i="4"/>
  <c r="AD110" i="4"/>
  <c r="AC159" i="4"/>
  <c r="AG159" i="4"/>
  <c r="AD159" i="4"/>
  <c r="AE159" i="4"/>
  <c r="AF159" i="4"/>
  <c r="AE14" i="4"/>
  <c r="AF14" i="4"/>
  <c r="AC14" i="4"/>
  <c r="AG14" i="4"/>
  <c r="AD14" i="4"/>
  <c r="AF22" i="4"/>
  <c r="AC22" i="4"/>
  <c r="AG22" i="4"/>
  <c r="AE22" i="4"/>
  <c r="AD22" i="4"/>
  <c r="AF30" i="4"/>
  <c r="AC30" i="4"/>
  <c r="AG30" i="4"/>
  <c r="AE30" i="4"/>
  <c r="AD30" i="4"/>
  <c r="AC38" i="4"/>
  <c r="AG38" i="4"/>
  <c r="AD38" i="4"/>
  <c r="AE38" i="4"/>
  <c r="AF38" i="4"/>
  <c r="AC46" i="4"/>
  <c r="AG46" i="4"/>
  <c r="AD46" i="4"/>
  <c r="AE46" i="4"/>
  <c r="AF46" i="4"/>
  <c r="AD54" i="4"/>
  <c r="AE54" i="4"/>
  <c r="AF54" i="4"/>
  <c r="AC54" i="4"/>
  <c r="AG54" i="4"/>
  <c r="AD62" i="4"/>
  <c r="AF62" i="4"/>
  <c r="AC62" i="4"/>
  <c r="AE62" i="4"/>
  <c r="AG62" i="4"/>
  <c r="AC72" i="4"/>
  <c r="AG72" i="4"/>
  <c r="AD72" i="4"/>
  <c r="AE72" i="4"/>
  <c r="AF72" i="4"/>
  <c r="AD85" i="4"/>
  <c r="AE85" i="4"/>
  <c r="AF85" i="4"/>
  <c r="AG85" i="4"/>
  <c r="AC85" i="4"/>
  <c r="AD109" i="4"/>
  <c r="AE109" i="4"/>
  <c r="AF109" i="4"/>
  <c r="AG109" i="4"/>
  <c r="AC109" i="4"/>
  <c r="AC120" i="4"/>
  <c r="AG120" i="4"/>
  <c r="AD120" i="4"/>
  <c r="AE120" i="4"/>
  <c r="AF120" i="4"/>
  <c r="AC128" i="4"/>
  <c r="AG128" i="4"/>
  <c r="AD128" i="4"/>
  <c r="AE128" i="4"/>
  <c r="AF128" i="4"/>
  <c r="AD136" i="4"/>
  <c r="AG136" i="4"/>
  <c r="AE136" i="4"/>
  <c r="AF136" i="4"/>
  <c r="AC136" i="4"/>
  <c r="AF146" i="4"/>
  <c r="AC146" i="4"/>
  <c r="AG146" i="4"/>
  <c r="AE146" i="4"/>
  <c r="AD146" i="4"/>
  <c r="AE157" i="4"/>
  <c r="AF157" i="4"/>
  <c r="AC157" i="4"/>
  <c r="AG157" i="4"/>
  <c r="AD157" i="4"/>
  <c r="Y16" i="4"/>
  <c r="Z16" i="4"/>
  <c r="AA16" i="4"/>
  <c r="X16" i="4"/>
  <c r="AB16" i="4"/>
  <c r="Z24" i="4"/>
  <c r="AA24" i="4"/>
  <c r="Y24" i="4"/>
  <c r="AB24" i="4"/>
  <c r="X24" i="4"/>
  <c r="Z32" i="4"/>
  <c r="AA32" i="4"/>
  <c r="Y32" i="4"/>
  <c r="AB32" i="4"/>
  <c r="X32" i="4"/>
  <c r="AA40" i="4"/>
  <c r="X40" i="4"/>
  <c r="AB40" i="4"/>
  <c r="Y40" i="4"/>
  <c r="Z40" i="4"/>
  <c r="X48" i="4"/>
  <c r="AB48" i="4"/>
  <c r="Y48" i="4"/>
  <c r="Z48" i="4"/>
  <c r="AA48" i="4"/>
  <c r="X56" i="4"/>
  <c r="AB56" i="4"/>
  <c r="Y56" i="4"/>
  <c r="Z56" i="4"/>
  <c r="AA56" i="4"/>
  <c r="X64" i="4"/>
  <c r="AB64" i="4"/>
  <c r="Z64" i="4"/>
  <c r="Y64" i="4"/>
  <c r="AA64" i="4"/>
  <c r="AE74" i="4"/>
  <c r="AF74" i="4"/>
  <c r="AC74" i="4"/>
  <c r="AG74" i="4"/>
  <c r="AD74" i="4"/>
  <c r="AF87" i="4"/>
  <c r="AC87" i="4"/>
  <c r="AG87" i="4"/>
  <c r="AD87" i="4"/>
  <c r="AE87" i="4"/>
  <c r="AF95" i="4"/>
  <c r="AC95" i="4"/>
  <c r="AG95" i="4"/>
  <c r="AD95" i="4"/>
  <c r="AE95" i="4"/>
  <c r="AC108" i="4"/>
  <c r="AG108" i="4"/>
  <c r="AD108" i="4"/>
  <c r="AE108" i="4"/>
  <c r="AF108" i="4"/>
  <c r="X11" i="4"/>
  <c r="AB11" i="4"/>
  <c r="Y11" i="4"/>
  <c r="Z11" i="4"/>
  <c r="AA11" i="4"/>
  <c r="X19" i="4"/>
  <c r="AB19" i="4"/>
  <c r="Y19" i="4"/>
  <c r="Z19" i="4"/>
  <c r="AA19" i="4"/>
  <c r="Y27" i="4"/>
  <c r="Z27" i="4"/>
  <c r="AB27" i="4"/>
  <c r="X27" i="4"/>
  <c r="AA27" i="4"/>
  <c r="Z35" i="4"/>
  <c r="AA35" i="4"/>
  <c r="X35" i="4"/>
  <c r="AB35" i="4"/>
  <c r="Y35" i="4"/>
  <c r="Z43" i="4"/>
  <c r="AA43" i="4"/>
  <c r="X43" i="4"/>
  <c r="Y43" i="4"/>
  <c r="AB43" i="4"/>
  <c r="AA51" i="4"/>
  <c r="X51" i="4"/>
  <c r="AB51" i="4"/>
  <c r="Y51" i="4"/>
  <c r="Z51" i="4"/>
  <c r="AA59" i="4"/>
  <c r="X59" i="4"/>
  <c r="AB59" i="4"/>
  <c r="Y59" i="4"/>
  <c r="Z59" i="4"/>
  <c r="X67" i="4"/>
  <c r="AB67" i="4"/>
  <c r="Y67" i="4"/>
  <c r="Z67" i="4"/>
  <c r="AA67" i="4"/>
  <c r="AD73" i="4"/>
  <c r="AE73" i="4"/>
  <c r="AF73" i="4"/>
  <c r="AC73" i="4"/>
  <c r="AG73" i="4"/>
  <c r="AE86" i="4"/>
  <c r="AF86" i="4"/>
  <c r="AC86" i="4"/>
  <c r="AG86" i="4"/>
  <c r="AD86" i="4"/>
  <c r="AF111" i="4"/>
  <c r="AC111" i="4"/>
  <c r="AG111" i="4"/>
  <c r="AD111" i="4"/>
  <c r="AE111" i="4"/>
  <c r="AF119" i="4"/>
  <c r="AC119" i="4"/>
  <c r="AG119" i="4"/>
  <c r="AD119" i="4"/>
  <c r="AE119" i="4"/>
  <c r="AF127" i="4"/>
  <c r="AC127" i="4"/>
  <c r="AG127" i="4"/>
  <c r="AD127" i="4"/>
  <c r="AE127" i="4"/>
  <c r="AF135" i="4"/>
  <c r="AD135" i="4"/>
  <c r="AE135" i="4"/>
  <c r="AG135" i="4"/>
  <c r="AC135" i="4"/>
  <c r="AD144" i="4"/>
  <c r="AE144" i="4"/>
  <c r="AG144" i="4"/>
  <c r="AF144" i="4"/>
  <c r="AC144" i="4"/>
  <c r="AA122" i="4"/>
  <c r="X122" i="4"/>
  <c r="AB122" i="4"/>
  <c r="Y122" i="4"/>
  <c r="Z122" i="4"/>
  <c r="X135" i="4"/>
  <c r="AB135" i="4"/>
  <c r="Z135" i="4"/>
  <c r="Y135" i="4"/>
  <c r="AA135" i="4"/>
  <c r="AA141" i="4"/>
  <c r="Z141" i="4"/>
  <c r="X141" i="4"/>
  <c r="AB141" i="4"/>
  <c r="Y141" i="4"/>
  <c r="Y72" i="4"/>
  <c r="Z72" i="4"/>
  <c r="AA72" i="4"/>
  <c r="X72" i="4"/>
  <c r="AB72" i="4"/>
  <c r="Y38" i="4"/>
  <c r="Z38" i="4"/>
  <c r="AA38" i="4"/>
  <c r="X38" i="4"/>
  <c r="AB38" i="4"/>
  <c r="AC96" i="4"/>
  <c r="AG96" i="4"/>
  <c r="AD96" i="4"/>
  <c r="AE96" i="4"/>
  <c r="AF96" i="4"/>
  <c r="Z17" i="4"/>
  <c r="AA17" i="4"/>
  <c r="X17" i="4"/>
  <c r="AB17" i="4"/>
  <c r="Y17" i="4"/>
  <c r="X41" i="4"/>
  <c r="AB41" i="4"/>
  <c r="Y41" i="4"/>
  <c r="Z41" i="4"/>
  <c r="AA41" i="4"/>
  <c r="Y49" i="4"/>
  <c r="Z49" i="4"/>
  <c r="AA49" i="4"/>
  <c r="X49" i="4"/>
  <c r="AB49" i="4"/>
  <c r="X87" i="4"/>
  <c r="AB87" i="4"/>
  <c r="Y87" i="4"/>
  <c r="Z87" i="4"/>
  <c r="AA87" i="4"/>
  <c r="AE122" i="4"/>
  <c r="AF122" i="4"/>
  <c r="AC122" i="4"/>
  <c r="AG122" i="4"/>
  <c r="AD122" i="4"/>
  <c r="AF138" i="4"/>
  <c r="AC138" i="4"/>
  <c r="AG138" i="4"/>
  <c r="AE138" i="4"/>
  <c r="AD138" i="4"/>
  <c r="AF150" i="4"/>
  <c r="AC150" i="4"/>
  <c r="AG150" i="4"/>
  <c r="AD150" i="4"/>
  <c r="AE150" i="4"/>
  <c r="AD17" i="4"/>
  <c r="AE17" i="4"/>
  <c r="AF17" i="4"/>
  <c r="AC17" i="4"/>
  <c r="AG17" i="4"/>
  <c r="AE25" i="4"/>
  <c r="AF25" i="4"/>
  <c r="AC25" i="4"/>
  <c r="AD25" i="4"/>
  <c r="AG25" i="4"/>
  <c r="AF33" i="4"/>
  <c r="AC33" i="4"/>
  <c r="AG33" i="4"/>
  <c r="AD33" i="4"/>
  <c r="AE33" i="4"/>
  <c r="AF41" i="4"/>
  <c r="AC41" i="4"/>
  <c r="AG41" i="4"/>
  <c r="AD41" i="4"/>
  <c r="AE41" i="4"/>
  <c r="AC49" i="4"/>
  <c r="AG49" i="4"/>
  <c r="AD49" i="4"/>
  <c r="AE49" i="4"/>
  <c r="AF49" i="4"/>
  <c r="AC57" i="4"/>
  <c r="AG57" i="4"/>
  <c r="AD57" i="4"/>
  <c r="AE57" i="4"/>
  <c r="AF57" i="4"/>
  <c r="AD65" i="4"/>
  <c r="AE65" i="4"/>
  <c r="AF65" i="4"/>
  <c r="AC65" i="4"/>
  <c r="AG65" i="4"/>
  <c r="AC76" i="4"/>
  <c r="AG76" i="4"/>
  <c r="AD76" i="4"/>
  <c r="AE76" i="4"/>
  <c r="AF76" i="4"/>
  <c r="AC12" i="4"/>
  <c r="AG12" i="4"/>
  <c r="AD12" i="4"/>
  <c r="AE12" i="4"/>
  <c r="AF12" i="4"/>
  <c r="AC20" i="4"/>
  <c r="AG20" i="4"/>
  <c r="AD20" i="4"/>
  <c r="AE20" i="4"/>
  <c r="AF20" i="4"/>
  <c r="AD28" i="4"/>
  <c r="AE28" i="4"/>
  <c r="AC28" i="4"/>
  <c r="AF28" i="4"/>
  <c r="AG28" i="4"/>
  <c r="AE36" i="4"/>
  <c r="AF36" i="4"/>
  <c r="AC36" i="4"/>
  <c r="AG36" i="4"/>
  <c r="AD36" i="4"/>
  <c r="AE44" i="4"/>
  <c r="AF44" i="4"/>
  <c r="AG44" i="4"/>
  <c r="AC44" i="4"/>
  <c r="AD44" i="4"/>
  <c r="AF52" i="4"/>
  <c r="AC52" i="4"/>
  <c r="AG52" i="4"/>
  <c r="AD52" i="4"/>
  <c r="AE52" i="4"/>
  <c r="AF60" i="4"/>
  <c r="AC60" i="4"/>
  <c r="AG60" i="4"/>
  <c r="AD60" i="4"/>
  <c r="AE60" i="4"/>
  <c r="AC68" i="4"/>
  <c r="AG68" i="4"/>
  <c r="AD68" i="4"/>
  <c r="AE68" i="4"/>
  <c r="AF68" i="4"/>
  <c r="AC80" i="4"/>
  <c r="AG80" i="4"/>
  <c r="AD80" i="4"/>
  <c r="AE80" i="4"/>
  <c r="AF80" i="4"/>
  <c r="AF99" i="4"/>
  <c r="AC99" i="4"/>
  <c r="AG99" i="4"/>
  <c r="AD99" i="4"/>
  <c r="AE99" i="4"/>
  <c r="AD113" i="4"/>
  <c r="AE113" i="4"/>
  <c r="AF113" i="4"/>
  <c r="AC113" i="4"/>
  <c r="AG113" i="4"/>
  <c r="AD121" i="4"/>
  <c r="AE121" i="4"/>
  <c r="AF121" i="4"/>
  <c r="AG121" i="4"/>
  <c r="AC121" i="4"/>
  <c r="AD129" i="4"/>
  <c r="AE129" i="4"/>
  <c r="AF129" i="4"/>
  <c r="AC129" i="4"/>
  <c r="AG129" i="4"/>
  <c r="AE137" i="4"/>
  <c r="AD137" i="4"/>
  <c r="AF137" i="4"/>
  <c r="AC137" i="4"/>
  <c r="AG137" i="4"/>
  <c r="AD148" i="4"/>
  <c r="AE148" i="4"/>
  <c r="AC148" i="4"/>
  <c r="AF148" i="4"/>
  <c r="AG148" i="4"/>
  <c r="AA90" i="4"/>
  <c r="X90" i="4"/>
  <c r="AB90" i="4"/>
  <c r="Y90" i="4"/>
  <c r="Z90" i="4"/>
  <c r="X138" i="4"/>
  <c r="AB138" i="4"/>
  <c r="AA138" i="4"/>
  <c r="Y138" i="4"/>
  <c r="Z138" i="4"/>
  <c r="Z125" i="4"/>
  <c r="AA125" i="4"/>
  <c r="X125" i="4"/>
  <c r="AB125" i="4"/>
  <c r="Y125" i="4"/>
  <c r="Y96" i="4"/>
  <c r="Z96" i="4"/>
  <c r="AA96" i="4"/>
  <c r="AB96" i="4"/>
  <c r="X96" i="4"/>
  <c r="Y76" i="4"/>
  <c r="Z76" i="4"/>
  <c r="AA76" i="4"/>
  <c r="X76" i="4"/>
  <c r="AB76" i="4"/>
  <c r="X30" i="4"/>
  <c r="AB30" i="4"/>
  <c r="Y30" i="4"/>
  <c r="Z30" i="4"/>
  <c r="AA30" i="4"/>
  <c r="Z50" i="4"/>
  <c r="AA50" i="4"/>
  <c r="X50" i="4"/>
  <c r="AB50" i="4"/>
  <c r="Y50" i="4"/>
  <c r="AF79" i="4"/>
  <c r="AC79" i="4"/>
  <c r="AG79" i="4"/>
  <c r="AD79" i="4"/>
  <c r="AE79" i="4"/>
  <c r="AC147" i="4"/>
  <c r="AG147" i="4"/>
  <c r="AD147" i="4"/>
  <c r="AF147" i="4"/>
  <c r="AE147" i="4"/>
  <c r="X33" i="4"/>
  <c r="AB33" i="4"/>
  <c r="Y33" i="4"/>
  <c r="Z33" i="4"/>
  <c r="AA33" i="4"/>
  <c r="Y57" i="4"/>
  <c r="Z57" i="4"/>
  <c r="AA57" i="4"/>
  <c r="AB57" i="4"/>
  <c r="X57" i="4"/>
  <c r="AE114" i="4"/>
  <c r="AF114" i="4"/>
  <c r="AC114" i="4"/>
  <c r="AG114" i="4"/>
  <c r="AD114" i="4"/>
  <c r="AE130" i="4"/>
  <c r="AF130" i="4"/>
  <c r="AC130" i="4"/>
  <c r="AG130" i="4"/>
  <c r="AD130" i="4"/>
  <c r="AD89" i="4"/>
  <c r="AE89" i="4"/>
  <c r="AF89" i="4"/>
  <c r="AC89" i="4"/>
  <c r="AG89" i="4"/>
  <c r="AA94" i="4"/>
  <c r="X94" i="4"/>
  <c r="AB94" i="4"/>
  <c r="Y94" i="4"/>
  <c r="Z94" i="4"/>
  <c r="AA126" i="4"/>
  <c r="X126" i="4"/>
  <c r="AB126" i="4"/>
  <c r="Y126" i="4"/>
  <c r="Z126" i="4"/>
  <c r="X142" i="4"/>
  <c r="AB142" i="4"/>
  <c r="Y142" i="4"/>
  <c r="Z142" i="4"/>
  <c r="AA142" i="4"/>
  <c r="Y139" i="4"/>
  <c r="X139" i="4"/>
  <c r="Z139" i="4"/>
  <c r="AB139" i="4"/>
  <c r="AA139" i="4"/>
  <c r="Z85" i="4"/>
  <c r="AA85" i="4"/>
  <c r="X85" i="4"/>
  <c r="AB85" i="4"/>
  <c r="Y85" i="4"/>
  <c r="Z113" i="4"/>
  <c r="AA113" i="4"/>
  <c r="X113" i="4"/>
  <c r="AB113" i="4"/>
  <c r="Y113" i="4"/>
  <c r="Z129" i="4"/>
  <c r="AA129" i="4"/>
  <c r="X129" i="4"/>
  <c r="AB129" i="4"/>
  <c r="Y129" i="4"/>
  <c r="Y84" i="4"/>
  <c r="Z84" i="4"/>
  <c r="AA84" i="4"/>
  <c r="X84" i="4"/>
  <c r="AB84" i="4"/>
  <c r="Y112" i="4"/>
  <c r="Z112" i="4"/>
  <c r="AA112" i="4"/>
  <c r="X112" i="4"/>
  <c r="AB112" i="4"/>
  <c r="Y128" i="4"/>
  <c r="Z128" i="4"/>
  <c r="AA128" i="4"/>
  <c r="X128" i="4"/>
  <c r="AB128" i="4"/>
  <c r="X115" i="4"/>
  <c r="AB115" i="4"/>
  <c r="Y115" i="4"/>
  <c r="Z115" i="4"/>
  <c r="AA115" i="4"/>
  <c r="X79" i="4"/>
  <c r="AB79" i="4"/>
  <c r="Y79" i="4"/>
  <c r="Z79" i="4"/>
  <c r="AA79" i="4"/>
  <c r="X75" i="4"/>
  <c r="AB75" i="4"/>
  <c r="Y75" i="4"/>
  <c r="Z75" i="4"/>
  <c r="AA75" i="4"/>
  <c r="AF15" i="4"/>
  <c r="AC15" i="4"/>
  <c r="AG15" i="4"/>
  <c r="AD15" i="4"/>
  <c r="AE15" i="4"/>
  <c r="AC23" i="4"/>
  <c r="AG23" i="4"/>
  <c r="AD23" i="4"/>
  <c r="AF23" i="4"/>
  <c r="AE23" i="4"/>
  <c r="AC31" i="4"/>
  <c r="AG31" i="4"/>
  <c r="AD31" i="4"/>
  <c r="AF31" i="4"/>
  <c r="AE31" i="4"/>
  <c r="AD43" i="4"/>
  <c r="AE43" i="4"/>
  <c r="AF43" i="4"/>
  <c r="AG43" i="4"/>
  <c r="AC43" i="4"/>
  <c r="AE51" i="4"/>
  <c r="AF51" i="4"/>
  <c r="AC51" i="4"/>
  <c r="AG51" i="4"/>
  <c r="AD51" i="4"/>
  <c r="AE59" i="4"/>
  <c r="AF59" i="4"/>
  <c r="AC59" i="4"/>
  <c r="AG59" i="4"/>
  <c r="AD59" i="4"/>
  <c r="AE70" i="4"/>
  <c r="AF70" i="4"/>
  <c r="AC70" i="4"/>
  <c r="AG70" i="4"/>
  <c r="AD70" i="4"/>
  <c r="AE90" i="4"/>
  <c r="AF90" i="4"/>
  <c r="AC90" i="4"/>
  <c r="AG90" i="4"/>
  <c r="AD90" i="4"/>
  <c r="AE98" i="4"/>
  <c r="AF98" i="4"/>
  <c r="AC98" i="4"/>
  <c r="AG98" i="4"/>
  <c r="AD98" i="4"/>
  <c r="AC151" i="4"/>
  <c r="AG151" i="4"/>
  <c r="AD151" i="4"/>
  <c r="AE151" i="4"/>
  <c r="AF151" i="4"/>
  <c r="AE10" i="4"/>
  <c r="AF10" i="4"/>
  <c r="AC10" i="4"/>
  <c r="AG10" i="4"/>
  <c r="AD10" i="4"/>
  <c r="AE18" i="4"/>
  <c r="AF18" i="4"/>
  <c r="AC18" i="4"/>
  <c r="AG18" i="4"/>
  <c r="AD18" i="4"/>
  <c r="AF26" i="4"/>
  <c r="AC26" i="4"/>
  <c r="AG26" i="4"/>
  <c r="AD26" i="4"/>
  <c r="AE26" i="4"/>
  <c r="AC34" i="4"/>
  <c r="AG34" i="4"/>
  <c r="AD34" i="4"/>
  <c r="AE34" i="4"/>
  <c r="AF34" i="4"/>
  <c r="AC42" i="4"/>
  <c r="AG42" i="4"/>
  <c r="AD42" i="4"/>
  <c r="AE42" i="4"/>
  <c r="AF42" i="4"/>
  <c r="AD50" i="4"/>
  <c r="AE50" i="4"/>
  <c r="AF50" i="4"/>
  <c r="AC50" i="4"/>
  <c r="AG50" i="4"/>
  <c r="AD58" i="4"/>
  <c r="AE58" i="4"/>
  <c r="AF58" i="4"/>
  <c r="AC58" i="4"/>
  <c r="AG58" i="4"/>
  <c r="AE66" i="4"/>
  <c r="AF66" i="4"/>
  <c r="AC66" i="4"/>
  <c r="AG66" i="4"/>
  <c r="AD66" i="4"/>
  <c r="AD81" i="4"/>
  <c r="AE81" i="4"/>
  <c r="AF81" i="4"/>
  <c r="AC81" i="4"/>
  <c r="AG81" i="4"/>
  <c r="AF101" i="4"/>
  <c r="AG101" i="4"/>
  <c r="AC101" i="4"/>
  <c r="AD101" i="4"/>
  <c r="AE101" i="4"/>
  <c r="AC116" i="4"/>
  <c r="AG116" i="4"/>
  <c r="AD116" i="4"/>
  <c r="AE116" i="4"/>
  <c r="AF116" i="4"/>
  <c r="AC124" i="4"/>
  <c r="AG124" i="4"/>
  <c r="AD124" i="4"/>
  <c r="AE124" i="4"/>
  <c r="AF124" i="4"/>
  <c r="AC132" i="4"/>
  <c r="AG132" i="4"/>
  <c r="AD132" i="4"/>
  <c r="AE132" i="4"/>
  <c r="AF132" i="4"/>
  <c r="AD140" i="4"/>
  <c r="AC140" i="4"/>
  <c r="AE140" i="4"/>
  <c r="AF140" i="4"/>
  <c r="AG140" i="4"/>
  <c r="AF154" i="4"/>
  <c r="AC154" i="4"/>
  <c r="AG154" i="4"/>
  <c r="AD154" i="4"/>
  <c r="AE154" i="4"/>
  <c r="Y12" i="4"/>
  <c r="Z12" i="4"/>
  <c r="AA12" i="4"/>
  <c r="X12" i="4"/>
  <c r="AB12" i="4"/>
  <c r="Y20" i="4"/>
  <c r="Z20" i="4"/>
  <c r="AA20" i="4"/>
  <c r="AB20" i="4"/>
  <c r="X20" i="4"/>
  <c r="Z28" i="4"/>
  <c r="AA28" i="4"/>
  <c r="X28" i="4"/>
  <c r="Y28" i="4"/>
  <c r="AB28" i="4"/>
  <c r="AA36" i="4"/>
  <c r="X36" i="4"/>
  <c r="AB36" i="4"/>
  <c r="Y36" i="4"/>
  <c r="Z36" i="4"/>
  <c r="AA44" i="4"/>
  <c r="X44" i="4"/>
  <c r="AB44" i="4"/>
  <c r="Y44" i="4"/>
  <c r="Z44" i="4"/>
  <c r="X52" i="4"/>
  <c r="AB52" i="4"/>
  <c r="Y52" i="4"/>
  <c r="Z52" i="4"/>
  <c r="AA52" i="4"/>
  <c r="X60" i="4"/>
  <c r="AB60" i="4"/>
  <c r="Y60" i="4"/>
  <c r="Z60" i="4"/>
  <c r="AA60" i="4"/>
  <c r="Y68" i="4"/>
  <c r="Z68" i="4"/>
  <c r="AA68" i="4"/>
  <c r="X68" i="4"/>
  <c r="AB68" i="4"/>
  <c r="AE78" i="4"/>
  <c r="AF78" i="4"/>
  <c r="AC78" i="4"/>
  <c r="AG78" i="4"/>
  <c r="AD78" i="4"/>
  <c r="AF91" i="4"/>
  <c r="AC91" i="4"/>
  <c r="AG91" i="4"/>
  <c r="AD91" i="4"/>
  <c r="AE91" i="4"/>
  <c r="AD100" i="4"/>
  <c r="AE100" i="4"/>
  <c r="AC100" i="4"/>
  <c r="AF100" i="4"/>
  <c r="AG100" i="4"/>
  <c r="AE149" i="4"/>
  <c r="AF149" i="4"/>
  <c r="AC149" i="4"/>
  <c r="AG149" i="4"/>
  <c r="AD149" i="4"/>
  <c r="X15" i="4"/>
  <c r="AB15" i="4"/>
  <c r="Y15" i="4"/>
  <c r="Z15" i="4"/>
  <c r="AA15" i="4"/>
  <c r="Y23" i="4"/>
  <c r="Z23" i="4"/>
  <c r="X23" i="4"/>
  <c r="AA23" i="4"/>
  <c r="AB23" i="4"/>
  <c r="Y31" i="4"/>
  <c r="Z31" i="4"/>
  <c r="X31" i="4"/>
  <c r="AA31" i="4"/>
  <c r="AB31" i="4"/>
  <c r="Z39" i="4"/>
  <c r="AA39" i="4"/>
  <c r="X39" i="4"/>
  <c r="AB39" i="4"/>
  <c r="Y39" i="4"/>
  <c r="AA47" i="4"/>
  <c r="X47" i="4"/>
  <c r="AB47" i="4"/>
  <c r="Y47" i="4"/>
  <c r="Z47" i="4"/>
  <c r="AA55" i="4"/>
  <c r="X55" i="4"/>
  <c r="AB55" i="4"/>
  <c r="Y55" i="4"/>
  <c r="Z55" i="4"/>
  <c r="AA63" i="4"/>
  <c r="Y63" i="4"/>
  <c r="AB63" i="4"/>
  <c r="X63" i="4"/>
  <c r="Z63" i="4"/>
  <c r="AA70" i="4"/>
  <c r="X70" i="4"/>
  <c r="AB70" i="4"/>
  <c r="Y70" i="4"/>
  <c r="Z70" i="4"/>
  <c r="AE82" i="4"/>
  <c r="AF82" i="4"/>
  <c r="AC82" i="4"/>
  <c r="AG82" i="4"/>
  <c r="AD82" i="4"/>
  <c r="AF103" i="4"/>
  <c r="AC103" i="4"/>
  <c r="AG103" i="4"/>
  <c r="AD103" i="4"/>
  <c r="AE103" i="4"/>
  <c r="AF115" i="4"/>
  <c r="AC115" i="4"/>
  <c r="AG115" i="4"/>
  <c r="AD115" i="4"/>
  <c r="AE115" i="4"/>
  <c r="AF123" i="4"/>
  <c r="AC123" i="4"/>
  <c r="AG123" i="4"/>
  <c r="AD123" i="4"/>
  <c r="AE123" i="4"/>
  <c r="AF131" i="4"/>
  <c r="AC131" i="4"/>
  <c r="AG131" i="4"/>
  <c r="AD131" i="4"/>
  <c r="AE131" i="4"/>
  <c r="AC139" i="4"/>
  <c r="AG139" i="4"/>
  <c r="AD139" i="4"/>
  <c r="AE139" i="4"/>
  <c r="AF139" i="4"/>
  <c r="AD152" i="4"/>
  <c r="AE152" i="4"/>
  <c r="AF152" i="4"/>
  <c r="AC152" i="4"/>
  <c r="AG152" i="4"/>
  <c r="Z81" i="4"/>
  <c r="AA81" i="4"/>
  <c r="X81" i="4"/>
  <c r="AB81" i="4"/>
  <c r="Y81" i="4"/>
  <c r="Y124" i="4"/>
  <c r="Z124" i="4"/>
  <c r="AA124" i="4"/>
  <c r="X124" i="4"/>
  <c r="AB124" i="4"/>
  <c r="AA14" i="4"/>
  <c r="X14" i="4"/>
  <c r="AB14" i="4"/>
  <c r="Y14" i="4"/>
  <c r="Z14" i="4"/>
  <c r="Z58" i="4"/>
  <c r="AA58" i="4"/>
  <c r="X58" i="4"/>
  <c r="AB58" i="4"/>
  <c r="Y58" i="4"/>
  <c r="Y65" i="4"/>
  <c r="Z65" i="4"/>
  <c r="AA65" i="4"/>
  <c r="AB65" i="4"/>
  <c r="X65" i="4"/>
  <c r="AE145" i="4"/>
  <c r="AF145" i="4"/>
  <c r="AD145" i="4"/>
  <c r="AC145" i="4"/>
  <c r="AG145" i="4"/>
  <c r="AA98" i="4"/>
  <c r="X98" i="4"/>
  <c r="AB98" i="4"/>
  <c r="Y98" i="4"/>
  <c r="Z98" i="4"/>
  <c r="AA130" i="4"/>
  <c r="X130" i="4"/>
  <c r="AB130" i="4"/>
  <c r="Y130" i="4"/>
  <c r="Z130" i="4"/>
  <c r="X119" i="4"/>
  <c r="AB119" i="4"/>
  <c r="Y119" i="4"/>
  <c r="Z119" i="4"/>
  <c r="AA119" i="4"/>
  <c r="Z73" i="4"/>
  <c r="AA73" i="4"/>
  <c r="X73" i="4"/>
  <c r="AB73" i="4"/>
  <c r="Y73" i="4"/>
  <c r="Z89" i="4"/>
  <c r="AA89" i="4"/>
  <c r="X89" i="4"/>
  <c r="AB89" i="4"/>
  <c r="Y89" i="4"/>
  <c r="Z117" i="4"/>
  <c r="AA117" i="4"/>
  <c r="X117" i="4"/>
  <c r="AB117" i="4"/>
  <c r="Y117" i="4"/>
  <c r="Z133" i="4"/>
  <c r="AA133" i="4"/>
  <c r="X133" i="4"/>
  <c r="AB133" i="4"/>
  <c r="Y133" i="4"/>
  <c r="Y88" i="4"/>
  <c r="Z88" i="4"/>
  <c r="AA88" i="4"/>
  <c r="X88" i="4"/>
  <c r="AB88" i="4"/>
  <c r="Y116" i="4"/>
  <c r="Z116" i="4"/>
  <c r="AA116" i="4"/>
  <c r="AB116" i="4"/>
  <c r="X116" i="4"/>
  <c r="Y132" i="4"/>
  <c r="Z132" i="4"/>
  <c r="AA132" i="4"/>
  <c r="AB132" i="4"/>
  <c r="X132" i="4"/>
  <c r="X127" i="4"/>
  <c r="AB127" i="4"/>
  <c r="Y127" i="4"/>
  <c r="Z127" i="4"/>
  <c r="AA127" i="4"/>
  <c r="X91" i="4"/>
  <c r="AB91" i="4"/>
  <c r="Y91" i="4"/>
  <c r="Z91" i="4"/>
  <c r="AA91" i="4"/>
  <c r="AA78" i="4"/>
  <c r="X78" i="4"/>
  <c r="AB78" i="4"/>
  <c r="Y78" i="4"/>
  <c r="Z78" i="4"/>
  <c r="AA18" i="4"/>
  <c r="X18" i="4"/>
  <c r="AB18" i="4"/>
  <c r="Y18" i="4"/>
  <c r="Z18" i="4"/>
  <c r="X26" i="4"/>
  <c r="AB26" i="4"/>
  <c r="Y26" i="4"/>
  <c r="AA26" i="4"/>
  <c r="Z26" i="4"/>
  <c r="Y34" i="4"/>
  <c r="Z34" i="4"/>
  <c r="AA34" i="4"/>
  <c r="X34" i="4"/>
  <c r="AB34" i="4"/>
  <c r="Y46" i="4"/>
  <c r="Z46" i="4"/>
  <c r="AA46" i="4"/>
  <c r="AB46" i="4"/>
  <c r="X46" i="4"/>
  <c r="Z54" i="4"/>
  <c r="AA54" i="4"/>
  <c r="X54" i="4"/>
  <c r="AB54" i="4"/>
  <c r="Y54" i="4"/>
  <c r="Z62" i="4"/>
  <c r="X62" i="4"/>
  <c r="AB62" i="4"/>
  <c r="AA62" i="4"/>
  <c r="Y62" i="4"/>
  <c r="AF75" i="4"/>
  <c r="AC75" i="4"/>
  <c r="AG75" i="4"/>
  <c r="AD75" i="4"/>
  <c r="AE75" i="4"/>
  <c r="AC92" i="4"/>
  <c r="AG92" i="4"/>
  <c r="AD92" i="4"/>
  <c r="AE92" i="4"/>
  <c r="AF92" i="4"/>
  <c r="AE106" i="4"/>
  <c r="AF106" i="4"/>
  <c r="AC106" i="4"/>
  <c r="AG106" i="4"/>
  <c r="AD106" i="4"/>
  <c r="AC155" i="4"/>
  <c r="AG155" i="4"/>
  <c r="AD155" i="4"/>
  <c r="AE155" i="4"/>
  <c r="AF155" i="4"/>
  <c r="Z13" i="4"/>
  <c r="AA13" i="4"/>
  <c r="X13" i="4"/>
  <c r="AB13" i="4"/>
  <c r="Y13" i="4"/>
  <c r="Z21" i="4"/>
  <c r="AA21" i="4"/>
  <c r="X21" i="4"/>
  <c r="AB21" i="4"/>
  <c r="Y21" i="4"/>
  <c r="AA29" i="4"/>
  <c r="X29" i="4"/>
  <c r="AB29" i="4"/>
  <c r="Y29" i="4"/>
  <c r="Z29" i="4"/>
  <c r="X37" i="4"/>
  <c r="AB37" i="4"/>
  <c r="Y37" i="4"/>
  <c r="Z37" i="4"/>
  <c r="AA37" i="4"/>
  <c r="X45" i="4"/>
  <c r="AB45" i="4"/>
  <c r="Y45" i="4"/>
  <c r="Z45" i="4"/>
  <c r="AA45" i="4"/>
  <c r="Y53" i="4"/>
  <c r="Z53" i="4"/>
  <c r="AA53" i="4"/>
  <c r="X53" i="4"/>
  <c r="AB53" i="4"/>
  <c r="Y61" i="4"/>
  <c r="Z61" i="4"/>
  <c r="AA61" i="4"/>
  <c r="X61" i="4"/>
  <c r="AB61" i="4"/>
  <c r="AD69" i="4"/>
  <c r="AE69" i="4"/>
  <c r="AF69" i="4"/>
  <c r="AG69" i="4"/>
  <c r="AC69" i="4"/>
  <c r="AF83" i="4"/>
  <c r="AC83" i="4"/>
  <c r="AG83" i="4"/>
  <c r="AD83" i="4"/>
  <c r="AE83" i="4"/>
  <c r="AD105" i="4"/>
  <c r="AE105" i="4"/>
  <c r="AF105" i="4"/>
  <c r="AG105" i="4"/>
  <c r="AC105" i="4"/>
  <c r="AE118" i="4"/>
  <c r="AF118" i="4"/>
  <c r="AC118" i="4"/>
  <c r="AG118" i="4"/>
  <c r="AD118" i="4"/>
  <c r="AE126" i="4"/>
  <c r="AF126" i="4"/>
  <c r="AC126" i="4"/>
  <c r="AG126" i="4"/>
  <c r="AD126" i="4"/>
  <c r="AE134" i="4"/>
  <c r="AC134" i="4"/>
  <c r="AG134" i="4"/>
  <c r="AD134" i="4"/>
  <c r="AF134" i="4"/>
  <c r="AF142" i="4"/>
  <c r="AE142" i="4"/>
  <c r="AC142" i="4"/>
  <c r="AG142" i="4"/>
  <c r="AD142" i="4"/>
  <c r="AF158" i="4"/>
  <c r="AC158" i="4"/>
  <c r="AG158" i="4"/>
  <c r="AD158" i="4"/>
  <c r="AE158" i="4"/>
  <c r="AD13" i="4"/>
  <c r="AE13" i="4"/>
  <c r="AF13" i="4"/>
  <c r="AC13" i="4"/>
  <c r="AG13" i="4"/>
  <c r="AD21" i="4"/>
  <c r="AE21" i="4"/>
  <c r="AF21" i="4"/>
  <c r="AC21" i="4"/>
  <c r="AG21" i="4"/>
  <c r="AE29" i="4"/>
  <c r="AF29" i="4"/>
  <c r="AD29" i="4"/>
  <c r="AG29" i="4"/>
  <c r="AC29" i="4"/>
  <c r="AF37" i="4"/>
  <c r="AC37" i="4"/>
  <c r="AG37" i="4"/>
  <c r="AD37" i="4"/>
  <c r="AE37" i="4"/>
  <c r="AF45" i="4"/>
  <c r="AC45" i="4"/>
  <c r="AG45" i="4"/>
  <c r="AD45" i="4"/>
  <c r="AE45" i="4"/>
  <c r="AC53" i="4"/>
  <c r="AG53" i="4"/>
  <c r="AD53" i="4"/>
  <c r="AE53" i="4"/>
  <c r="AF53" i="4"/>
  <c r="AC61" i="4"/>
  <c r="AG61" i="4"/>
  <c r="AD61" i="4"/>
  <c r="AE61" i="4"/>
  <c r="AF61" i="4"/>
  <c r="X71" i="4"/>
  <c r="AB71" i="4"/>
  <c r="Y71" i="4"/>
  <c r="Z71" i="4"/>
  <c r="AA71" i="4"/>
  <c r="Y80" i="4"/>
  <c r="Z80" i="4"/>
  <c r="AA80" i="4"/>
  <c r="AB80" i="4"/>
  <c r="X80" i="4"/>
  <c r="AD93" i="4"/>
  <c r="AE93" i="4"/>
  <c r="AF93" i="4"/>
  <c r="AC93" i="4"/>
  <c r="AG93" i="4"/>
  <c r="AC104" i="4"/>
  <c r="AG104" i="4"/>
  <c r="AD104" i="4"/>
  <c r="AE104" i="4"/>
  <c r="AF104" i="4"/>
  <c r="AE153" i="4"/>
  <c r="AF153" i="4"/>
  <c r="AC153" i="4"/>
  <c r="AG153" i="4"/>
  <c r="AD153" i="4"/>
  <c r="AC16" i="4"/>
  <c r="AG16" i="4"/>
  <c r="AD16" i="4"/>
  <c r="AE16" i="4"/>
  <c r="AF16" i="4"/>
  <c r="AD24" i="4"/>
  <c r="AE24" i="4"/>
  <c r="AG24" i="4"/>
  <c r="AC24" i="4"/>
  <c r="AF24" i="4"/>
  <c r="AE32" i="4"/>
  <c r="AF32" i="4"/>
  <c r="AC32" i="4"/>
  <c r="AG32" i="4"/>
  <c r="AD32" i="4"/>
  <c r="AE40" i="4"/>
  <c r="AF40" i="4"/>
  <c r="AC40" i="4"/>
  <c r="AD40" i="4"/>
  <c r="AG40" i="4"/>
  <c r="AF48" i="4"/>
  <c r="AC48" i="4"/>
  <c r="AG48" i="4"/>
  <c r="AD48" i="4"/>
  <c r="AE48" i="4"/>
  <c r="AF56" i="4"/>
  <c r="AC56" i="4"/>
  <c r="AG56" i="4"/>
  <c r="AD56" i="4"/>
  <c r="AE56" i="4"/>
  <c r="AF64" i="4"/>
  <c r="AD64" i="4"/>
  <c r="AC64" i="4"/>
  <c r="AE64" i="4"/>
  <c r="AG64" i="4"/>
  <c r="AF71" i="4"/>
  <c r="AC71" i="4"/>
  <c r="AG71" i="4"/>
  <c r="AD71" i="4"/>
  <c r="AE71" i="4"/>
  <c r="AC84" i="4"/>
  <c r="AG84" i="4"/>
  <c r="AD84" i="4"/>
  <c r="AE84" i="4"/>
  <c r="AF84" i="4"/>
  <c r="AF107" i="4"/>
  <c r="AC107" i="4"/>
  <c r="AG107" i="4"/>
  <c r="AD107" i="4"/>
  <c r="AE107" i="4"/>
  <c r="AD117" i="4"/>
  <c r="AE117" i="4"/>
  <c r="AF117" i="4"/>
  <c r="AC117" i="4"/>
  <c r="AG117" i="4"/>
  <c r="AD125" i="4"/>
  <c r="AE125" i="4"/>
  <c r="AF125" i="4"/>
  <c r="AG125" i="4"/>
  <c r="AC125" i="4"/>
  <c r="AD133" i="4"/>
  <c r="AE133" i="4"/>
  <c r="AF133" i="4"/>
  <c r="AC133" i="4"/>
  <c r="AG133" i="4"/>
  <c r="AE141" i="4"/>
  <c r="AF141" i="4"/>
  <c r="AC141" i="4"/>
  <c r="AG141" i="4"/>
  <c r="AD141" i="4"/>
  <c r="AD156" i="4"/>
  <c r="AE156" i="4"/>
  <c r="AF156" i="4"/>
  <c r="AG156" i="4"/>
  <c r="AC156" i="4"/>
  <c r="Z9" i="4"/>
  <c r="Y9" i="4"/>
  <c r="AA9" i="4"/>
  <c r="X9" i="4"/>
  <c r="AB9" i="4"/>
  <c r="AC9" i="4"/>
  <c r="AD9" i="4"/>
  <c r="AE9" i="4"/>
  <c r="AF9" i="4"/>
  <c r="AG9" i="4"/>
  <c r="H46" i="2"/>
  <c r="O75" i="2"/>
  <c r="O90" i="2"/>
  <c r="O155" i="2"/>
  <c r="O11" i="2" s="1"/>
  <c r="AI49" i="4" l="1"/>
  <c r="AI37" i="4"/>
  <c r="AI39" i="4"/>
  <c r="AI61" i="4"/>
  <c r="AI78" i="4"/>
  <c r="AI69" i="4"/>
  <c r="AI45" i="4"/>
  <c r="AI41" i="4"/>
  <c r="AI103" i="4"/>
  <c r="AI31" i="4"/>
  <c r="AI149" i="4"/>
  <c r="AI100" i="4"/>
  <c r="AI9" i="4"/>
  <c r="AI65" i="4"/>
  <c r="AI53" i="4"/>
  <c r="AI87" i="4"/>
  <c r="AI147" i="4"/>
  <c r="AI77" i="4"/>
  <c r="AI82" i="4"/>
  <c r="AI110" i="4"/>
  <c r="AI13" i="4"/>
  <c r="AI26" i="4"/>
  <c r="AI73" i="4"/>
  <c r="AI57" i="4"/>
  <c r="AI74" i="4"/>
  <c r="AI66" i="4"/>
  <c r="AI22" i="4"/>
  <c r="AI111" i="4"/>
  <c r="AI59" i="4"/>
  <c r="AI108" i="4"/>
  <c r="AI48" i="4"/>
  <c r="AI131" i="4"/>
  <c r="AI123" i="4"/>
  <c r="AI107" i="4"/>
  <c r="AI153" i="4"/>
  <c r="AI98" i="4"/>
  <c r="AI151" i="4"/>
  <c r="AI70" i="4"/>
  <c r="AI99" i="4"/>
  <c r="AI145" i="4"/>
  <c r="AI29" i="4"/>
  <c r="AI14" i="4"/>
  <c r="AI43" i="4"/>
  <c r="AI24" i="4"/>
  <c r="AI83" i="4"/>
  <c r="AI92" i="4"/>
  <c r="AI121" i="4"/>
  <c r="AI134" i="4"/>
  <c r="AI80" i="4"/>
  <c r="AI71" i="4"/>
  <c r="AI105" i="4"/>
  <c r="AI54" i="4"/>
  <c r="AI18" i="4"/>
  <c r="AI63" i="4"/>
  <c r="AI44" i="4"/>
  <c r="AI36" i="4"/>
  <c r="AI28" i="4"/>
  <c r="AI101" i="4"/>
  <c r="AI79" i="4"/>
  <c r="AI115" i="4"/>
  <c r="AI84" i="4"/>
  <c r="AI126" i="4"/>
  <c r="AI148" i="4"/>
  <c r="AI114" i="4"/>
  <c r="AI33" i="4"/>
  <c r="AI25" i="4"/>
  <c r="AI58" i="4"/>
  <c r="AI50" i="4"/>
  <c r="AI38" i="4"/>
  <c r="AI76" i="4"/>
  <c r="AI140" i="4"/>
  <c r="AI141" i="4"/>
  <c r="AI138" i="4"/>
  <c r="AI90" i="4"/>
  <c r="AI67" i="4"/>
  <c r="AI35" i="4"/>
  <c r="AI27" i="4"/>
  <c r="AI40" i="4"/>
  <c r="AI16" i="4"/>
  <c r="AI159" i="4"/>
  <c r="AI93" i="4"/>
  <c r="AI118" i="4"/>
  <c r="AI156" i="4"/>
  <c r="AI62" i="4"/>
  <c r="AI34" i="4"/>
  <c r="AI132" i="4"/>
  <c r="AI133" i="4"/>
  <c r="AI130" i="4"/>
  <c r="AI23" i="4"/>
  <c r="AI68" i="4"/>
  <c r="AI52" i="4"/>
  <c r="AI20" i="4"/>
  <c r="AI42" i="4"/>
  <c r="AI85" i="4"/>
  <c r="AI150" i="4"/>
  <c r="AI17" i="4"/>
  <c r="AI30" i="4"/>
  <c r="AI72" i="4"/>
  <c r="AI124" i="4"/>
  <c r="AI125" i="4"/>
  <c r="AI97" i="4"/>
  <c r="AI122" i="4"/>
  <c r="AI144" i="4"/>
  <c r="AI19" i="4"/>
  <c r="AI56" i="4"/>
  <c r="AI157" i="4"/>
  <c r="AI146" i="4"/>
  <c r="AI95" i="4"/>
  <c r="AI136" i="4"/>
  <c r="AI104" i="4"/>
  <c r="AI158" i="4"/>
  <c r="AI21" i="4"/>
  <c r="AI106" i="4"/>
  <c r="AI91" i="4"/>
  <c r="AI116" i="4"/>
  <c r="AI117" i="4"/>
  <c r="AI152" i="4"/>
  <c r="AI55" i="4"/>
  <c r="AI15" i="4"/>
  <c r="AI12" i="4"/>
  <c r="AI154" i="4"/>
  <c r="AI10" i="4"/>
  <c r="AI128" i="4"/>
  <c r="AI113" i="4"/>
  <c r="AI96" i="4"/>
  <c r="AI81" i="4"/>
  <c r="AI135" i="4"/>
  <c r="AI51" i="4"/>
  <c r="AI11" i="4"/>
  <c r="AI64" i="4"/>
  <c r="AI32" i="4"/>
  <c r="AI109" i="4"/>
  <c r="AI120" i="4"/>
  <c r="AI137" i="4"/>
  <c r="AI86" i="4"/>
  <c r="AI155" i="4"/>
  <c r="AI46" i="4"/>
  <c r="AI127" i="4"/>
  <c r="AI88" i="4"/>
  <c r="AI89" i="4"/>
  <c r="AI119" i="4"/>
  <c r="AI47" i="4"/>
  <c r="AI60" i="4"/>
  <c r="AI75" i="4"/>
  <c r="AI112" i="4"/>
  <c r="AI129" i="4"/>
  <c r="AI139" i="4"/>
  <c r="AI142" i="4"/>
  <c r="AI94" i="4"/>
  <c r="Q109" i="2"/>
  <c r="Q15" i="2"/>
  <c r="Q123" i="2"/>
  <c r="O15" i="2"/>
  <c r="O109" i="2"/>
  <c r="Q155" i="2"/>
  <c r="Q75" i="2"/>
  <c r="O123" i="2"/>
  <c r="Q90" i="2"/>
  <c r="I166" i="2"/>
  <c r="L166" i="2" s="1"/>
  <c r="I134" i="2"/>
  <c r="L134" i="2" s="1"/>
  <c r="I150" i="2"/>
  <c r="L150" i="2" s="1"/>
  <c r="J120" i="2"/>
  <c r="M120" i="2" s="1"/>
  <c r="I107" i="2"/>
  <c r="L107" i="2" s="1"/>
  <c r="I108" i="2"/>
  <c r="L108" i="2" s="1"/>
  <c r="J88" i="2"/>
  <c r="M88" i="2" s="1"/>
  <c r="I53" i="2"/>
  <c r="L53" i="2" s="1"/>
  <c r="I69" i="2"/>
  <c r="L69" i="2" s="1"/>
  <c r="J17" i="2"/>
  <c r="M17" i="2" s="1"/>
  <c r="J25" i="2"/>
  <c r="M25" i="2" s="1"/>
  <c r="J33" i="2"/>
  <c r="M33" i="2" s="1"/>
  <c r="J41" i="2"/>
  <c r="M41" i="2" s="1"/>
  <c r="I18" i="2"/>
  <c r="L18" i="2" s="1"/>
  <c r="I27" i="2"/>
  <c r="L27" i="2" s="1"/>
  <c r="I35" i="2"/>
  <c r="L35" i="2" s="1"/>
  <c r="I39" i="2"/>
  <c r="L39" i="2" s="1"/>
  <c r="I43" i="2"/>
  <c r="L43" i="2" s="1"/>
  <c r="E11" i="2"/>
  <c r="F11" i="2"/>
  <c r="B11" i="2"/>
  <c r="H155" i="2"/>
  <c r="J162" i="2" s="1"/>
  <c r="M162" i="2" s="1"/>
  <c r="G155" i="2"/>
  <c r="H123" i="2"/>
  <c r="J124" i="2" s="1"/>
  <c r="M124" i="2" s="1"/>
  <c r="G123" i="2"/>
  <c r="I126" i="2" s="1"/>
  <c r="L126" i="2" s="1"/>
  <c r="H109" i="2"/>
  <c r="J116" i="2" s="1"/>
  <c r="M116" i="2" s="1"/>
  <c r="G109" i="2"/>
  <c r="H90" i="2"/>
  <c r="J97" i="2" s="1"/>
  <c r="M97" i="2" s="1"/>
  <c r="G90" i="2"/>
  <c r="H75" i="2"/>
  <c r="J80" i="2" s="1"/>
  <c r="M80" i="2" s="1"/>
  <c r="G75" i="2"/>
  <c r="G46" i="2"/>
  <c r="I61" i="2" s="1"/>
  <c r="L61" i="2" s="1"/>
  <c r="H15" i="2"/>
  <c r="J24" i="2" s="1"/>
  <c r="M24" i="2" s="1"/>
  <c r="G15" i="2"/>
  <c r="AI5" i="4" l="1"/>
  <c r="J49" i="2"/>
  <c r="M49" i="2" s="1"/>
  <c r="J53" i="2"/>
  <c r="M53" i="2" s="1"/>
  <c r="J57" i="2"/>
  <c r="M57" i="2" s="1"/>
  <c r="J61" i="2"/>
  <c r="M61" i="2" s="1"/>
  <c r="J65" i="2"/>
  <c r="M65" i="2" s="1"/>
  <c r="J69" i="2"/>
  <c r="M69" i="2" s="1"/>
  <c r="J73" i="2"/>
  <c r="M73" i="2" s="1"/>
  <c r="J50" i="2"/>
  <c r="M50" i="2" s="1"/>
  <c r="J54" i="2"/>
  <c r="M54" i="2" s="1"/>
  <c r="J58" i="2"/>
  <c r="M58" i="2" s="1"/>
  <c r="J62" i="2"/>
  <c r="M62" i="2" s="1"/>
  <c r="J66" i="2"/>
  <c r="M66" i="2" s="1"/>
  <c r="J70" i="2"/>
  <c r="M70" i="2" s="1"/>
  <c r="J74" i="2"/>
  <c r="M74" i="2" s="1"/>
  <c r="J47" i="2"/>
  <c r="J51" i="2"/>
  <c r="M51" i="2" s="1"/>
  <c r="J55" i="2"/>
  <c r="M55" i="2" s="1"/>
  <c r="J59" i="2"/>
  <c r="M59" i="2" s="1"/>
  <c r="J63" i="2"/>
  <c r="M63" i="2" s="1"/>
  <c r="J67" i="2"/>
  <c r="M67" i="2" s="1"/>
  <c r="J71" i="2"/>
  <c r="M71" i="2" s="1"/>
  <c r="J166" i="2"/>
  <c r="M166" i="2" s="1"/>
  <c r="I19" i="2"/>
  <c r="L19" i="2" s="1"/>
  <c r="I24" i="2"/>
  <c r="L24" i="2" s="1"/>
  <c r="I28" i="2"/>
  <c r="L28" i="2" s="1"/>
  <c r="I32" i="2"/>
  <c r="L32" i="2" s="1"/>
  <c r="I36" i="2"/>
  <c r="L36" i="2" s="1"/>
  <c r="I40" i="2"/>
  <c r="L40" i="2" s="1"/>
  <c r="I44" i="2"/>
  <c r="L44" i="2" s="1"/>
  <c r="I21" i="2"/>
  <c r="L21" i="2" s="1"/>
  <c r="I20" i="2"/>
  <c r="L20" i="2" s="1"/>
  <c r="I25" i="2"/>
  <c r="L25" i="2" s="1"/>
  <c r="I29" i="2"/>
  <c r="L29" i="2" s="1"/>
  <c r="I33" i="2"/>
  <c r="L33" i="2" s="1"/>
  <c r="I37" i="2"/>
  <c r="L37" i="2" s="1"/>
  <c r="I41" i="2"/>
  <c r="L41" i="2" s="1"/>
  <c r="I45" i="2"/>
  <c r="L45" i="2" s="1"/>
  <c r="G11" i="2"/>
  <c r="I80" i="2"/>
  <c r="L80" i="2" s="1"/>
  <c r="I84" i="2"/>
  <c r="L84" i="2" s="1"/>
  <c r="I88" i="2"/>
  <c r="L88" i="2" s="1"/>
  <c r="I77" i="2"/>
  <c r="L77" i="2" s="1"/>
  <c r="I81" i="2"/>
  <c r="L81" i="2" s="1"/>
  <c r="I85" i="2"/>
  <c r="L85" i="2" s="1"/>
  <c r="I89" i="2"/>
  <c r="L89" i="2" s="1"/>
  <c r="I78" i="2"/>
  <c r="L78" i="2" s="1"/>
  <c r="I82" i="2"/>
  <c r="L82" i="2" s="1"/>
  <c r="I86" i="2"/>
  <c r="L86" i="2" s="1"/>
  <c r="I76" i="2"/>
  <c r="L76" i="2" s="1"/>
  <c r="I113" i="2"/>
  <c r="L113" i="2" s="1"/>
  <c r="I117" i="2"/>
  <c r="L117" i="2" s="1"/>
  <c r="I121" i="2"/>
  <c r="L121" i="2" s="1"/>
  <c r="I114" i="2"/>
  <c r="L114" i="2" s="1"/>
  <c r="I118" i="2"/>
  <c r="L118" i="2" s="1"/>
  <c r="I122" i="2"/>
  <c r="L122" i="2" s="1"/>
  <c r="I111" i="2"/>
  <c r="L111" i="2" s="1"/>
  <c r="I115" i="2"/>
  <c r="L115" i="2" s="1"/>
  <c r="I119" i="2"/>
  <c r="L119" i="2" s="1"/>
  <c r="I110" i="2"/>
  <c r="L110" i="2" s="1"/>
  <c r="I159" i="2"/>
  <c r="L159" i="2" s="1"/>
  <c r="I163" i="2"/>
  <c r="L163" i="2" s="1"/>
  <c r="I167" i="2"/>
  <c r="L167" i="2" s="1"/>
  <c r="I171" i="2"/>
  <c r="L171" i="2" s="1"/>
  <c r="I160" i="2"/>
  <c r="L160" i="2" s="1"/>
  <c r="I164" i="2"/>
  <c r="L164" i="2" s="1"/>
  <c r="I168" i="2"/>
  <c r="L168" i="2" s="1"/>
  <c r="I172" i="2"/>
  <c r="L172" i="2" s="1"/>
  <c r="I157" i="2"/>
  <c r="L157" i="2" s="1"/>
  <c r="I161" i="2"/>
  <c r="L161" i="2" s="1"/>
  <c r="I165" i="2"/>
  <c r="L165" i="2" s="1"/>
  <c r="I169" i="2"/>
  <c r="L169" i="2" s="1"/>
  <c r="I156" i="2"/>
  <c r="L156" i="2" s="1"/>
  <c r="I42" i="2"/>
  <c r="L42" i="2" s="1"/>
  <c r="I34" i="2"/>
  <c r="L34" i="2" s="1"/>
  <c r="I26" i="2"/>
  <c r="L26" i="2" s="1"/>
  <c r="I17" i="2"/>
  <c r="J40" i="2"/>
  <c r="M40" i="2" s="1"/>
  <c r="J32" i="2"/>
  <c r="M32" i="2" s="1"/>
  <c r="I47" i="2"/>
  <c r="L47" i="2" s="1"/>
  <c r="I65" i="2"/>
  <c r="L65" i="2" s="1"/>
  <c r="I49" i="2"/>
  <c r="L49" i="2" s="1"/>
  <c r="J60" i="2"/>
  <c r="M60" i="2" s="1"/>
  <c r="I87" i="2"/>
  <c r="L87" i="2" s="1"/>
  <c r="J84" i="2"/>
  <c r="M84" i="2" s="1"/>
  <c r="J105" i="2"/>
  <c r="M105" i="2" s="1"/>
  <c r="I120" i="2"/>
  <c r="L120" i="2" s="1"/>
  <c r="I146" i="2"/>
  <c r="L146" i="2" s="1"/>
  <c r="I130" i="2"/>
  <c r="L130" i="2" s="1"/>
  <c r="J144" i="2"/>
  <c r="M144" i="2" s="1"/>
  <c r="J128" i="2"/>
  <c r="M128" i="2" s="1"/>
  <c r="I162" i="2"/>
  <c r="L162" i="2" s="1"/>
  <c r="J108" i="2"/>
  <c r="M108" i="2" s="1"/>
  <c r="J92" i="2"/>
  <c r="M92" i="2" s="1"/>
  <c r="J94" i="2"/>
  <c r="M94" i="2" s="1"/>
  <c r="J96" i="2"/>
  <c r="M96" i="2" s="1"/>
  <c r="J98" i="2"/>
  <c r="M98" i="2" s="1"/>
  <c r="J100" i="2"/>
  <c r="M100" i="2" s="1"/>
  <c r="J102" i="2"/>
  <c r="M102" i="2" s="1"/>
  <c r="J104" i="2"/>
  <c r="M104" i="2" s="1"/>
  <c r="J106" i="2"/>
  <c r="M106" i="2" s="1"/>
  <c r="J91" i="2"/>
  <c r="M91" i="2" s="1"/>
  <c r="J107" i="2"/>
  <c r="M107" i="2" s="1"/>
  <c r="J148" i="2"/>
  <c r="M148" i="2" s="1"/>
  <c r="J18" i="2"/>
  <c r="M18" i="2" s="1"/>
  <c r="J22" i="2"/>
  <c r="M22" i="2" s="1"/>
  <c r="J26" i="2"/>
  <c r="M26" i="2" s="1"/>
  <c r="J30" i="2"/>
  <c r="M30" i="2" s="1"/>
  <c r="J34" i="2"/>
  <c r="M34" i="2" s="1"/>
  <c r="J38" i="2"/>
  <c r="M38" i="2" s="1"/>
  <c r="J42" i="2"/>
  <c r="M42" i="2" s="1"/>
  <c r="J16" i="2"/>
  <c r="J19" i="2"/>
  <c r="M19" i="2" s="1"/>
  <c r="J23" i="2"/>
  <c r="M23" i="2" s="1"/>
  <c r="J27" i="2"/>
  <c r="M27" i="2" s="1"/>
  <c r="J31" i="2"/>
  <c r="M31" i="2" s="1"/>
  <c r="J35" i="2"/>
  <c r="M35" i="2" s="1"/>
  <c r="J39" i="2"/>
  <c r="M39" i="2" s="1"/>
  <c r="J43" i="2"/>
  <c r="M43" i="2" s="1"/>
  <c r="J113" i="2"/>
  <c r="M113" i="2" s="1"/>
  <c r="J117" i="2"/>
  <c r="M117" i="2" s="1"/>
  <c r="J121" i="2"/>
  <c r="M121" i="2" s="1"/>
  <c r="J110" i="2"/>
  <c r="M110" i="2" s="1"/>
  <c r="J114" i="2"/>
  <c r="M114" i="2" s="1"/>
  <c r="J118" i="2"/>
  <c r="M118" i="2" s="1"/>
  <c r="J122" i="2"/>
  <c r="M122" i="2" s="1"/>
  <c r="J111" i="2"/>
  <c r="M111" i="2" s="1"/>
  <c r="J115" i="2"/>
  <c r="M115" i="2" s="1"/>
  <c r="J119" i="2"/>
  <c r="M119" i="2" s="1"/>
  <c r="J159" i="2"/>
  <c r="M159" i="2" s="1"/>
  <c r="J163" i="2"/>
  <c r="M163" i="2" s="1"/>
  <c r="J167" i="2"/>
  <c r="M167" i="2" s="1"/>
  <c r="J171" i="2"/>
  <c r="M171" i="2" s="1"/>
  <c r="J156" i="2"/>
  <c r="M156" i="2" s="1"/>
  <c r="J160" i="2"/>
  <c r="M160" i="2" s="1"/>
  <c r="J164" i="2"/>
  <c r="M164" i="2" s="1"/>
  <c r="J168" i="2"/>
  <c r="M168" i="2" s="1"/>
  <c r="J172" i="2"/>
  <c r="M172" i="2" s="1"/>
  <c r="J157" i="2"/>
  <c r="M157" i="2" s="1"/>
  <c r="J161" i="2"/>
  <c r="M161" i="2" s="1"/>
  <c r="J165" i="2"/>
  <c r="M165" i="2" s="1"/>
  <c r="J169" i="2"/>
  <c r="M169" i="2" s="1"/>
  <c r="I31" i="2"/>
  <c r="L31" i="2" s="1"/>
  <c r="I23" i="2"/>
  <c r="L23" i="2" s="1"/>
  <c r="J45" i="2"/>
  <c r="M45" i="2" s="1"/>
  <c r="J37" i="2"/>
  <c r="M37" i="2" s="1"/>
  <c r="J29" i="2"/>
  <c r="M29" i="2" s="1"/>
  <c r="J21" i="2"/>
  <c r="M21" i="2" s="1"/>
  <c r="I73" i="2"/>
  <c r="L73" i="2" s="1"/>
  <c r="J72" i="2"/>
  <c r="M72" i="2" s="1"/>
  <c r="J56" i="2"/>
  <c r="M56" i="2" s="1"/>
  <c r="I83" i="2"/>
  <c r="L83" i="2" s="1"/>
  <c r="J103" i="2"/>
  <c r="M103" i="2" s="1"/>
  <c r="J95" i="2"/>
  <c r="M95" i="2" s="1"/>
  <c r="I116" i="2"/>
  <c r="L116" i="2" s="1"/>
  <c r="J112" i="2"/>
  <c r="M112" i="2" s="1"/>
  <c r="I142" i="2"/>
  <c r="L142" i="2" s="1"/>
  <c r="J140" i="2"/>
  <c r="M140" i="2" s="1"/>
  <c r="I158" i="2"/>
  <c r="L158" i="2" s="1"/>
  <c r="J158" i="2"/>
  <c r="M158" i="2" s="1"/>
  <c r="J125" i="2"/>
  <c r="M125" i="2" s="1"/>
  <c r="J129" i="2"/>
  <c r="M129" i="2" s="1"/>
  <c r="J133" i="2"/>
  <c r="M133" i="2" s="1"/>
  <c r="J137" i="2"/>
  <c r="M137" i="2" s="1"/>
  <c r="J141" i="2"/>
  <c r="M141" i="2" s="1"/>
  <c r="J145" i="2"/>
  <c r="M145" i="2" s="1"/>
  <c r="J149" i="2"/>
  <c r="M149" i="2" s="1"/>
  <c r="J153" i="2"/>
  <c r="M153" i="2" s="1"/>
  <c r="J126" i="2"/>
  <c r="M126" i="2" s="1"/>
  <c r="J130" i="2"/>
  <c r="M130" i="2" s="1"/>
  <c r="J134" i="2"/>
  <c r="M134" i="2" s="1"/>
  <c r="J138" i="2"/>
  <c r="M138" i="2" s="1"/>
  <c r="J142" i="2"/>
  <c r="M142" i="2" s="1"/>
  <c r="J146" i="2"/>
  <c r="M146" i="2" s="1"/>
  <c r="J150" i="2"/>
  <c r="M150" i="2" s="1"/>
  <c r="J154" i="2"/>
  <c r="M154" i="2" s="1"/>
  <c r="J127" i="2"/>
  <c r="M127" i="2" s="1"/>
  <c r="J131" i="2"/>
  <c r="M131" i="2" s="1"/>
  <c r="J135" i="2"/>
  <c r="M135" i="2" s="1"/>
  <c r="J139" i="2"/>
  <c r="M139" i="2" s="1"/>
  <c r="J143" i="2"/>
  <c r="M143" i="2" s="1"/>
  <c r="J147" i="2"/>
  <c r="M147" i="2" s="1"/>
  <c r="J151" i="2"/>
  <c r="M151" i="2" s="1"/>
  <c r="H11" i="2"/>
  <c r="J64" i="2"/>
  <c r="M64" i="2" s="1"/>
  <c r="J48" i="2"/>
  <c r="M48" i="2" s="1"/>
  <c r="J99" i="2"/>
  <c r="M99" i="2" s="1"/>
  <c r="J132" i="2"/>
  <c r="M132" i="2" s="1"/>
  <c r="J77" i="2"/>
  <c r="M77" i="2" s="1"/>
  <c r="J81" i="2"/>
  <c r="M81" i="2" s="1"/>
  <c r="J85" i="2"/>
  <c r="M85" i="2" s="1"/>
  <c r="J89" i="2"/>
  <c r="M89" i="2" s="1"/>
  <c r="J78" i="2"/>
  <c r="M78" i="2" s="1"/>
  <c r="J82" i="2"/>
  <c r="M82" i="2" s="1"/>
  <c r="J86" i="2"/>
  <c r="M86" i="2" s="1"/>
  <c r="J79" i="2"/>
  <c r="M79" i="2" s="1"/>
  <c r="J83" i="2"/>
  <c r="M83" i="2" s="1"/>
  <c r="J87" i="2"/>
  <c r="M87" i="2" s="1"/>
  <c r="I50" i="2"/>
  <c r="L50" i="2" s="1"/>
  <c r="I54" i="2"/>
  <c r="L54" i="2" s="1"/>
  <c r="I58" i="2"/>
  <c r="L58" i="2" s="1"/>
  <c r="I62" i="2"/>
  <c r="L62" i="2" s="1"/>
  <c r="I66" i="2"/>
  <c r="L66" i="2" s="1"/>
  <c r="I70" i="2"/>
  <c r="L70" i="2" s="1"/>
  <c r="I74" i="2"/>
  <c r="L74" i="2" s="1"/>
  <c r="I51" i="2"/>
  <c r="L51" i="2" s="1"/>
  <c r="I55" i="2"/>
  <c r="L55" i="2" s="1"/>
  <c r="I59" i="2"/>
  <c r="L59" i="2" s="1"/>
  <c r="I63" i="2"/>
  <c r="L63" i="2" s="1"/>
  <c r="I67" i="2"/>
  <c r="L67" i="2" s="1"/>
  <c r="I71" i="2"/>
  <c r="L71" i="2" s="1"/>
  <c r="I48" i="2"/>
  <c r="L48" i="2" s="1"/>
  <c r="I52" i="2"/>
  <c r="L52" i="2" s="1"/>
  <c r="I56" i="2"/>
  <c r="L56" i="2" s="1"/>
  <c r="I60" i="2"/>
  <c r="L60" i="2" s="1"/>
  <c r="I64" i="2"/>
  <c r="L64" i="2" s="1"/>
  <c r="I68" i="2"/>
  <c r="L68" i="2" s="1"/>
  <c r="I92" i="2"/>
  <c r="L92" i="2" s="1"/>
  <c r="I94" i="2"/>
  <c r="L94" i="2" s="1"/>
  <c r="I96" i="2"/>
  <c r="L96" i="2" s="1"/>
  <c r="I98" i="2"/>
  <c r="L98" i="2" s="1"/>
  <c r="I100" i="2"/>
  <c r="L100" i="2" s="1"/>
  <c r="I102" i="2"/>
  <c r="L102" i="2" s="1"/>
  <c r="I104" i="2"/>
  <c r="L104" i="2" s="1"/>
  <c r="I106" i="2"/>
  <c r="L106" i="2" s="1"/>
  <c r="I93" i="2"/>
  <c r="L93" i="2" s="1"/>
  <c r="I95" i="2"/>
  <c r="L95" i="2" s="1"/>
  <c r="I97" i="2"/>
  <c r="L97" i="2" s="1"/>
  <c r="I99" i="2"/>
  <c r="L99" i="2" s="1"/>
  <c r="I101" i="2"/>
  <c r="L101" i="2" s="1"/>
  <c r="I103" i="2"/>
  <c r="L103" i="2" s="1"/>
  <c r="I105" i="2"/>
  <c r="L105" i="2" s="1"/>
  <c r="I91" i="2"/>
  <c r="L91" i="2" s="1"/>
  <c r="I127" i="2"/>
  <c r="L127" i="2" s="1"/>
  <c r="I131" i="2"/>
  <c r="L131" i="2" s="1"/>
  <c r="I135" i="2"/>
  <c r="L135" i="2" s="1"/>
  <c r="I139" i="2"/>
  <c r="L139" i="2" s="1"/>
  <c r="I143" i="2"/>
  <c r="L143" i="2" s="1"/>
  <c r="I147" i="2"/>
  <c r="L147" i="2" s="1"/>
  <c r="I151" i="2"/>
  <c r="L151" i="2" s="1"/>
  <c r="I124" i="2"/>
  <c r="L124" i="2" s="1"/>
  <c r="I128" i="2"/>
  <c r="L128" i="2" s="1"/>
  <c r="I132" i="2"/>
  <c r="L132" i="2" s="1"/>
  <c r="I136" i="2"/>
  <c r="L136" i="2" s="1"/>
  <c r="I140" i="2"/>
  <c r="L140" i="2" s="1"/>
  <c r="I144" i="2"/>
  <c r="L144" i="2" s="1"/>
  <c r="I148" i="2"/>
  <c r="L148" i="2" s="1"/>
  <c r="I152" i="2"/>
  <c r="L152" i="2" s="1"/>
  <c r="I125" i="2"/>
  <c r="L125" i="2" s="1"/>
  <c r="I129" i="2"/>
  <c r="L129" i="2" s="1"/>
  <c r="I133" i="2"/>
  <c r="L133" i="2" s="1"/>
  <c r="I137" i="2"/>
  <c r="L137" i="2" s="1"/>
  <c r="I141" i="2"/>
  <c r="L141" i="2" s="1"/>
  <c r="I145" i="2"/>
  <c r="L145" i="2" s="1"/>
  <c r="I149" i="2"/>
  <c r="L149" i="2" s="1"/>
  <c r="I153" i="2"/>
  <c r="L153" i="2" s="1"/>
  <c r="I16" i="2"/>
  <c r="L16" i="2" s="1"/>
  <c r="I38" i="2"/>
  <c r="L38" i="2" s="1"/>
  <c r="I30" i="2"/>
  <c r="L30" i="2" s="1"/>
  <c r="I22" i="2"/>
  <c r="L22" i="2" s="1"/>
  <c r="J44" i="2"/>
  <c r="M44" i="2" s="1"/>
  <c r="J36" i="2"/>
  <c r="M36" i="2" s="1"/>
  <c r="J28" i="2"/>
  <c r="M28" i="2" s="1"/>
  <c r="J20" i="2"/>
  <c r="M20" i="2" s="1"/>
  <c r="I72" i="2"/>
  <c r="L72" i="2" s="1"/>
  <c r="I57" i="2"/>
  <c r="L57" i="2" s="1"/>
  <c r="J68" i="2"/>
  <c r="M68" i="2" s="1"/>
  <c r="J52" i="2"/>
  <c r="M52" i="2" s="1"/>
  <c r="I79" i="2"/>
  <c r="L79" i="2" s="1"/>
  <c r="J76" i="2"/>
  <c r="M76" i="2" s="1"/>
  <c r="J101" i="2"/>
  <c r="M101" i="2" s="1"/>
  <c r="J93" i="2"/>
  <c r="M93" i="2" s="1"/>
  <c r="I112" i="2"/>
  <c r="L112" i="2" s="1"/>
  <c r="I154" i="2"/>
  <c r="L154" i="2" s="1"/>
  <c r="I138" i="2"/>
  <c r="L138" i="2" s="1"/>
  <c r="J152" i="2"/>
  <c r="M152" i="2" s="1"/>
  <c r="J136" i="2"/>
  <c r="M136" i="2" s="1"/>
  <c r="I170" i="2"/>
  <c r="L170" i="2" s="1"/>
  <c r="J170" i="2"/>
  <c r="M170" i="2" s="1"/>
  <c r="M47" i="2" l="1"/>
  <c r="J11" i="2"/>
  <c r="M16" i="2"/>
  <c r="I11" i="2"/>
  <c r="L17" i="2"/>
  <c r="L11" i="2" l="1"/>
  <c r="N11" i="2"/>
  <c r="M11" i="2"/>
  <c r="O46" i="2" l="1"/>
  <c r="Q46" i="2" l="1"/>
  <c r="P11" i="2"/>
</calcChain>
</file>

<file path=xl/sharedStrings.xml><?xml version="1.0" encoding="utf-8"?>
<sst xmlns="http://schemas.openxmlformats.org/spreadsheetml/2006/main" count="1755" uniqueCount="366">
  <si>
    <t>For the Expansion scenarios, we have assumed that the new dwelling completions</t>
  </si>
  <si>
    <t xml:space="preserve">are divided among the major conurbations with Milton Keynes taking 30% of the new development, Luton and Bedford sharing 30% and the other 40% split between Oxford, Cambridge, Northampton and Peterborough </t>
  </si>
  <si>
    <t>Towns</t>
  </si>
  <si>
    <t>MSOA codes involved</t>
  </si>
  <si>
    <t>Milton Keynes</t>
  </si>
  <si>
    <t>Share of town</t>
  </si>
  <si>
    <t>Luton</t>
  </si>
  <si>
    <t>Bedford</t>
  </si>
  <si>
    <t>Oxford</t>
  </si>
  <si>
    <t xml:space="preserve">Cambridge </t>
  </si>
  <si>
    <t>Northampton</t>
  </si>
  <si>
    <t>Peterborough</t>
  </si>
  <si>
    <t>MSOA11CD</t>
  </si>
  <si>
    <t>MSOA11NM</t>
  </si>
  <si>
    <t>Oi_data</t>
  </si>
  <si>
    <t>Dj_data</t>
  </si>
  <si>
    <t>E02003490</t>
  </si>
  <si>
    <t>Milton Keynes 032</t>
  </si>
  <si>
    <t>E02003489</t>
  </si>
  <si>
    <t>Milton Keynes 031</t>
  </si>
  <si>
    <t>E02003488</t>
  </si>
  <si>
    <t>Milton Keynes 030</t>
  </si>
  <si>
    <t>E02003487</t>
  </si>
  <si>
    <t>Milton Keynes 029</t>
  </si>
  <si>
    <t>E02003486</t>
  </si>
  <si>
    <t>Milton Keynes 028</t>
  </si>
  <si>
    <t>E02003485</t>
  </si>
  <si>
    <t>Milton Keynes 027</t>
  </si>
  <si>
    <t>E02003484</t>
  </si>
  <si>
    <t>Milton Keynes 026</t>
  </si>
  <si>
    <t>E02003483</t>
  </si>
  <si>
    <t>Milton Keynes 025</t>
  </si>
  <si>
    <t>E02003482</t>
  </si>
  <si>
    <t>Milton Keynes 024</t>
  </si>
  <si>
    <t>E02003481</t>
  </si>
  <si>
    <t>Milton Keynes 023</t>
  </si>
  <si>
    <t>E02003480</t>
  </si>
  <si>
    <t>Milton Keynes 022</t>
  </si>
  <si>
    <t>E02003479</t>
  </si>
  <si>
    <t>Milton Keynes 021</t>
  </si>
  <si>
    <t>E02003478</t>
  </si>
  <si>
    <t>Milton Keynes 020</t>
  </si>
  <si>
    <t>E02003477</t>
  </si>
  <si>
    <t>Milton Keynes 019</t>
  </si>
  <si>
    <t>E02003476</t>
  </si>
  <si>
    <t>Milton Keynes 018</t>
  </si>
  <si>
    <t>E02003475</t>
  </si>
  <si>
    <t>Milton Keynes 017</t>
  </si>
  <si>
    <t>E02003474</t>
  </si>
  <si>
    <t>Milton Keynes 016</t>
  </si>
  <si>
    <t>E02003473</t>
  </si>
  <si>
    <t>Milton Keynes 015</t>
  </si>
  <si>
    <t>E02003472</t>
  </si>
  <si>
    <t>Milton Keynes 014</t>
  </si>
  <si>
    <t>E02003471</t>
  </si>
  <si>
    <t>Milton Keynes 013</t>
  </si>
  <si>
    <t>E02003470</t>
  </si>
  <si>
    <t>Milton Keynes 012</t>
  </si>
  <si>
    <t>E02003469</t>
  </si>
  <si>
    <t>Milton Keynes 011</t>
  </si>
  <si>
    <t>E02003468</t>
  </si>
  <si>
    <t>Milton Keynes 010</t>
  </si>
  <si>
    <t>E02003467</t>
  </si>
  <si>
    <t>Milton Keynes 009</t>
  </si>
  <si>
    <t>E02003466</t>
  </si>
  <si>
    <t>Milton Keynes 008</t>
  </si>
  <si>
    <t>E02003465</t>
  </si>
  <si>
    <t>Milton Keynes 007</t>
  </si>
  <si>
    <t>E02003464</t>
  </si>
  <si>
    <t>Milton Keynes 006</t>
  </si>
  <si>
    <t>E02003463</t>
  </si>
  <si>
    <t>Milton Keynes 005</t>
  </si>
  <si>
    <t>E02003462</t>
  </si>
  <si>
    <t>Milton Keynes 004</t>
  </si>
  <si>
    <t>E02003461</t>
  </si>
  <si>
    <t>Milton Keynes 003</t>
  </si>
  <si>
    <t>E02003649</t>
  </si>
  <si>
    <t>Central Bedfordshire 031</t>
  </si>
  <si>
    <t>E02003258</t>
  </si>
  <si>
    <t>Luton 001</t>
  </si>
  <si>
    <t>E02003259</t>
  </si>
  <si>
    <t>Luton 002</t>
  </si>
  <si>
    <t>E02003260</t>
  </si>
  <si>
    <t>Luton 003</t>
  </si>
  <si>
    <t>E02003261</t>
  </si>
  <si>
    <t>Luton 004</t>
  </si>
  <si>
    <t>E02003262</t>
  </si>
  <si>
    <t>Luton 005</t>
  </si>
  <si>
    <t>E02003263</t>
  </si>
  <si>
    <t>Luton 006</t>
  </si>
  <si>
    <t>E02003264</t>
  </si>
  <si>
    <t>Luton 007</t>
  </si>
  <si>
    <t>E02003265</t>
  </si>
  <si>
    <t>Luton 008</t>
  </si>
  <si>
    <t>E02003266</t>
  </si>
  <si>
    <t>Luton 009</t>
  </si>
  <si>
    <t>E02003267</t>
  </si>
  <si>
    <t>Luton 010</t>
  </si>
  <si>
    <t>E02003268</t>
  </si>
  <si>
    <t>Luton 011</t>
  </si>
  <si>
    <t>E02003269</t>
  </si>
  <si>
    <t>Luton 012</t>
  </si>
  <si>
    <t>E02003270</t>
  </si>
  <si>
    <t>Luton 013</t>
  </si>
  <si>
    <t>E02003271</t>
  </si>
  <si>
    <t>Luton 014</t>
  </si>
  <si>
    <t>E02003272</t>
  </si>
  <si>
    <t>Luton 015</t>
  </si>
  <si>
    <t>E02003273</t>
  </si>
  <si>
    <t>Luton 016</t>
  </si>
  <si>
    <t>E02003274</t>
  </si>
  <si>
    <t>Luton 017</t>
  </si>
  <si>
    <t>E02003275</t>
  </si>
  <si>
    <t>Luton 018</t>
  </si>
  <si>
    <t>E02003276</t>
  </si>
  <si>
    <t>Luton 019</t>
  </si>
  <si>
    <t>E02003277</t>
  </si>
  <si>
    <t>Luton 020</t>
  </si>
  <si>
    <t>E02003278</t>
  </si>
  <si>
    <t>Luton 021</t>
  </si>
  <si>
    <t>E02003642</t>
  </si>
  <si>
    <t>Central Bedfordshire 025</t>
  </si>
  <si>
    <t>E02003644</t>
  </si>
  <si>
    <t>Central Bedfordshire 026</t>
  </si>
  <si>
    <t>E02003645</t>
  </si>
  <si>
    <t>Central Bedfordshire 027</t>
  </si>
  <si>
    <t>E02003646</t>
  </si>
  <si>
    <t>Central Bedfordshire 028</t>
  </si>
  <si>
    <t>E02003647</t>
  </si>
  <si>
    <t>Central Bedfordshire 029</t>
  </si>
  <si>
    <t>E02003648</t>
  </si>
  <si>
    <t>Central Bedfordshire 030</t>
  </si>
  <si>
    <t>E02003620</t>
  </si>
  <si>
    <t>Bedford 005</t>
  </si>
  <si>
    <t>E02003621</t>
  </si>
  <si>
    <t>Bedford 006</t>
  </si>
  <si>
    <t>E02003622</t>
  </si>
  <si>
    <t>Bedford 007</t>
  </si>
  <si>
    <t>E02003623</t>
  </si>
  <si>
    <t>Bedford 008</t>
  </si>
  <si>
    <t>E02003624</t>
  </si>
  <si>
    <t>Bedford 009</t>
  </si>
  <si>
    <t>E02003625</t>
  </si>
  <si>
    <t>Bedford 010</t>
  </si>
  <si>
    <t>E02003626</t>
  </si>
  <si>
    <t>Bedford 011</t>
  </si>
  <si>
    <t>E02003627</t>
  </si>
  <si>
    <t>Bedford 012</t>
  </si>
  <si>
    <t>E02003628</t>
  </si>
  <si>
    <t>Bedford 013</t>
  </si>
  <si>
    <t>E02003629</t>
  </si>
  <si>
    <t>Bedford 014</t>
  </si>
  <si>
    <t>E02003630</t>
  </si>
  <si>
    <t>Bedford 015</t>
  </si>
  <si>
    <t>E02003631</t>
  </si>
  <si>
    <t>Bedford 016</t>
  </si>
  <si>
    <t>E02003632</t>
  </si>
  <si>
    <t>Bedford 017</t>
  </si>
  <si>
    <t>E02003633</t>
  </si>
  <si>
    <t>Bedford 018</t>
  </si>
  <si>
    <t>E02005940</t>
  </si>
  <si>
    <t>Oxford 001</t>
  </si>
  <si>
    <t>E02005941</t>
  </si>
  <si>
    <t>Oxford 002</t>
  </si>
  <si>
    <t>E02005942</t>
  </si>
  <si>
    <t>Oxford 003</t>
  </si>
  <si>
    <t>E02005943</t>
  </si>
  <si>
    <t>Oxford 004</t>
  </si>
  <si>
    <t>E02005944</t>
  </si>
  <si>
    <t>Oxford 005</t>
  </si>
  <si>
    <t>E02005945</t>
  </si>
  <si>
    <t>Oxford 006</t>
  </si>
  <si>
    <t>E02005946</t>
  </si>
  <si>
    <t>Oxford 007</t>
  </si>
  <si>
    <t>E02005947</t>
  </si>
  <si>
    <t>Oxford 008</t>
  </si>
  <si>
    <t>E02005948</t>
  </si>
  <si>
    <t>Oxford 009</t>
  </si>
  <si>
    <t>E02005949</t>
  </si>
  <si>
    <t>Oxford 010</t>
  </si>
  <si>
    <t>E02005950</t>
  </si>
  <si>
    <t>Oxford 011</t>
  </si>
  <si>
    <t>E02005951</t>
  </si>
  <si>
    <t>Oxford 012</t>
  </si>
  <si>
    <t>E02005952</t>
  </si>
  <si>
    <t>Oxford 013</t>
  </si>
  <si>
    <t>E02005953</t>
  </si>
  <si>
    <t>Oxford 014</t>
  </si>
  <si>
    <t>E02005954</t>
  </si>
  <si>
    <t>Oxford 015</t>
  </si>
  <si>
    <t>E02005955</t>
  </si>
  <si>
    <t>Oxford 016</t>
  </si>
  <si>
    <t>E02005956</t>
  </si>
  <si>
    <t>Oxford 017</t>
  </si>
  <si>
    <t>E02005957</t>
  </si>
  <si>
    <t>Oxford 018</t>
  </si>
  <si>
    <t>E02003728</t>
  </si>
  <si>
    <t>Cambridge 010</t>
  </si>
  <si>
    <t>E02003729</t>
  </si>
  <si>
    <t>Cambridge 011</t>
  </si>
  <si>
    <t>E02003730</t>
  </si>
  <si>
    <t>Cambridge 012</t>
  </si>
  <si>
    <t>E02003731</t>
  </si>
  <si>
    <t>Cambridge 013</t>
  </si>
  <si>
    <t>E02003719</t>
  </si>
  <si>
    <t>Cambridge 001</t>
  </si>
  <si>
    <t>E02003720</t>
  </si>
  <si>
    <t>Cambridge 002</t>
  </si>
  <si>
    <t>E02003721</t>
  </si>
  <si>
    <t>Cambridge 003</t>
  </si>
  <si>
    <t>E02003722</t>
  </si>
  <si>
    <t>Cambridge 004</t>
  </si>
  <si>
    <t>E02003723</t>
  </si>
  <si>
    <t>Cambridge 005</t>
  </si>
  <si>
    <t>E02003724</t>
  </si>
  <si>
    <t>Cambridge 006</t>
  </si>
  <si>
    <t>E02003725</t>
  </si>
  <si>
    <t>Cambridge 007</t>
  </si>
  <si>
    <t>E02003726</t>
  </si>
  <si>
    <t>Cambridge 008</t>
  </si>
  <si>
    <t>E02003727</t>
  </si>
  <si>
    <t>Cambridge 009</t>
  </si>
  <si>
    <t>E02003250</t>
  </si>
  <si>
    <t>Peterborough 014</t>
  </si>
  <si>
    <t>E02003251</t>
  </si>
  <si>
    <t>Peterborough 015</t>
  </si>
  <si>
    <t>E02003252</t>
  </si>
  <si>
    <t>Peterborough 016</t>
  </si>
  <si>
    <t>E02003253</t>
  </si>
  <si>
    <t>Peterborough 017</t>
  </si>
  <si>
    <t>E02003255</t>
  </si>
  <si>
    <t>Peterborough 019</t>
  </si>
  <si>
    <t>E02003257</t>
  </si>
  <si>
    <t>Peterborough 021</t>
  </si>
  <si>
    <t>E02006877</t>
  </si>
  <si>
    <t>Peterborough 022</t>
  </si>
  <si>
    <t>E02003238</t>
  </si>
  <si>
    <t>Peterborough 002</t>
  </si>
  <si>
    <t>E02003242</t>
  </si>
  <si>
    <t>Peterborough 006</t>
  </si>
  <si>
    <t>E02006878</t>
  </si>
  <si>
    <t>Peterborough 023</t>
  </si>
  <si>
    <t>E02003243</t>
  </si>
  <si>
    <t>Peterborough 007</t>
  </si>
  <si>
    <t>E02003244</t>
  </si>
  <si>
    <t>Peterborough 008</t>
  </si>
  <si>
    <t>E02003245</t>
  </si>
  <si>
    <t>Peterborough 009</t>
  </si>
  <si>
    <t>E02003246</t>
  </si>
  <si>
    <t>Peterborough 010</t>
  </si>
  <si>
    <t>E02003247</t>
  </si>
  <si>
    <t>Peterborough 011</t>
  </si>
  <si>
    <t>E02003248</t>
  </si>
  <si>
    <t>Peterborough 012</t>
  </si>
  <si>
    <t>E02003249</t>
  </si>
  <si>
    <t>Peterborough 013</t>
  </si>
  <si>
    <t>E02005677</t>
  </si>
  <si>
    <t>Northampton 028</t>
  </si>
  <si>
    <t>E02005678</t>
  </si>
  <si>
    <t>Northampton 029</t>
  </si>
  <si>
    <t>E02005679</t>
  </si>
  <si>
    <t>Northampton 030</t>
  </si>
  <si>
    <t>E02005680</t>
  </si>
  <si>
    <t>Northampton 031</t>
  </si>
  <si>
    <t>E02005650</t>
  </si>
  <si>
    <t>Northampton 001</t>
  </si>
  <si>
    <t>E02005651</t>
  </si>
  <si>
    <t>Northampton 002</t>
  </si>
  <si>
    <t>E02005652</t>
  </si>
  <si>
    <t>Northampton 003</t>
  </si>
  <si>
    <t>E02005653</t>
  </si>
  <si>
    <t>Northampton 004</t>
  </si>
  <si>
    <t>E02005654</t>
  </si>
  <si>
    <t>Northampton 005</t>
  </si>
  <si>
    <t>E02005655</t>
  </si>
  <si>
    <t>Northampton 006</t>
  </si>
  <si>
    <t>E02005656</t>
  </si>
  <si>
    <t>Northampton 007</t>
  </si>
  <si>
    <t>E02005657</t>
  </si>
  <si>
    <t>Northampton 008</t>
  </si>
  <si>
    <t>E02005658</t>
  </si>
  <si>
    <t>Northampton 009</t>
  </si>
  <si>
    <t>E02005659</t>
  </si>
  <si>
    <t>Northampton 010</t>
  </si>
  <si>
    <t>E02005660</t>
  </si>
  <si>
    <t>Northampton 011</t>
  </si>
  <si>
    <t>E02005661</t>
  </si>
  <si>
    <t>Northampton 012</t>
  </si>
  <si>
    <t>E02005662</t>
  </si>
  <si>
    <t>Northampton 013</t>
  </si>
  <si>
    <t>E02005663</t>
  </si>
  <si>
    <t>Northampton 014</t>
  </si>
  <si>
    <t>E02005664</t>
  </si>
  <si>
    <t>Northampton 015</t>
  </si>
  <si>
    <t>E02005665</t>
  </si>
  <si>
    <t>Northampton 016</t>
  </si>
  <si>
    <t>E02005666</t>
  </si>
  <si>
    <t>Northampton 017</t>
  </si>
  <si>
    <t>E02005667</t>
  </si>
  <si>
    <t>Northampton 018</t>
  </si>
  <si>
    <t>E02005668</t>
  </si>
  <si>
    <t>Northampton 019</t>
  </si>
  <si>
    <t>E02005669</t>
  </si>
  <si>
    <t>Northampton 020</t>
  </si>
  <si>
    <t>E02005670</t>
  </si>
  <si>
    <t>Northampton 021</t>
  </si>
  <si>
    <t>E02005671</t>
  </si>
  <si>
    <t>Northampton 022</t>
  </si>
  <si>
    <t>E02005672</t>
  </si>
  <si>
    <t>Northampton 023</t>
  </si>
  <si>
    <t>E02005673</t>
  </si>
  <si>
    <t>Northampton 024</t>
  </si>
  <si>
    <t>E02005674</t>
  </si>
  <si>
    <t>Northampton 025</t>
  </si>
  <si>
    <t>E02005675</t>
  </si>
  <si>
    <t>Northampton 026</t>
  </si>
  <si>
    <t>E02005676</t>
  </si>
  <si>
    <t>Northampton 027</t>
  </si>
  <si>
    <t>Sum Oi</t>
  </si>
  <si>
    <t>Sum Dj</t>
  </si>
  <si>
    <t>Sum of columns</t>
  </si>
  <si>
    <t>Share Oi per town</t>
  </si>
  <si>
    <t>Share Dj per town</t>
  </si>
  <si>
    <t>(based on Oi)</t>
  </si>
  <si>
    <t>(based on Dj)</t>
  </si>
  <si>
    <t>Numbers based on ITCR report</t>
  </si>
  <si>
    <t>From the ITRC Mistral report on Oxcam 2020 report page 19: expansion of existing settlement:</t>
  </si>
  <si>
    <t>Share of employment per MSOA</t>
  </si>
  <si>
    <t>Share of working population per MSOA</t>
  </si>
  <si>
    <t>number of new dwellings per annum</t>
  </si>
  <si>
    <t>Total new working population</t>
  </si>
  <si>
    <t>Change in working population per town</t>
  </si>
  <si>
    <t>This scenario adds new emploment opportunities in the main cities around camcox, based on a share distribution from the ITRC report on dwelling growth and on the share of existing employment per msoa within each city. So, it is an expansion (actually, a densification) of current cities scenario.The ITCR estimates for the share of different cities that are affected by growth are used (althouhg initially they were meant for dwelling expansion. Maarten defined the MSOA that are related to these cities, and added the new employment figure proportional with the observed employment (Dj) within each city. The number of new jobs is chosen arbitrarily by Maarten, but the 30.000 figures stems from an estimation of annual dwelling growht by the ITRC report</t>
  </si>
  <si>
    <t>number of new jobs per  annum</t>
  </si>
  <si>
    <t>JUST A NUMBER CHOSEN BY MAARTEN</t>
  </si>
  <si>
    <t>Change in number of jobs</t>
  </si>
  <si>
    <t>(based on Oi and number new empolyment per annum)</t>
  </si>
  <si>
    <t>(based on Oi and change in number of jobs)</t>
  </si>
  <si>
    <t>The phasing in following tabs is done based on the estimated finished construction times mentioned in the ITRC report at page 16.</t>
  </si>
  <si>
    <t>Phase 1: operational</t>
  </si>
  <si>
    <t>Phase 2 2025</t>
  </si>
  <si>
    <t>Phase 3 2030</t>
  </si>
  <si>
    <t>Oxford, Bicester</t>
  </si>
  <si>
    <t>Milton Keynes, Bedford and Aylesbury</t>
  </si>
  <si>
    <t>Bedford Cambridge</t>
  </si>
  <si>
    <t>Phase 1</t>
  </si>
  <si>
    <t>Phase 2</t>
  </si>
  <si>
    <t>Phase 3</t>
  </si>
  <si>
    <t>Employment growth per annum</t>
  </si>
  <si>
    <t>Shares phase1</t>
  </si>
  <si>
    <t>Shares phase2</t>
  </si>
  <si>
    <t>Shares phase3</t>
  </si>
  <si>
    <t>Shares overall as in ITRC report</t>
  </si>
  <si>
    <t>sum</t>
  </si>
  <si>
    <t>Share phase 3</t>
  </si>
  <si>
    <t>Town name</t>
  </si>
  <si>
    <t>ARBITRARY NUMBER BY MAARTEN</t>
  </si>
  <si>
    <t>(based on shares phase, share of employment per msoa, and number new empolyment per annum)</t>
  </si>
  <si>
    <t>Total job growth</t>
  </si>
  <si>
    <t>Sum</t>
  </si>
  <si>
    <t>Expected sum</t>
  </si>
  <si>
    <t>Accumulated change in number of jobs</t>
  </si>
  <si>
    <t>Total accumulated job growth</t>
  </si>
  <si>
    <t>Phase1_ends2024_accumulated_growth_pro_rata_3000_per_year</t>
  </si>
  <si>
    <t>Phase2_ends2029_accumulated_growth_pro_rata_3000_per_year</t>
  </si>
  <si>
    <t>Phase3_ends2034_accumulated_growth_pro_rata_3000_per_year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</si>
</sst>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0"/>
      <color rgb="FF494747"/>
      <name val="MyriadPro"/>
    </font>
    <font>
      <sz val="12"/>
      <color rgb="FFFF0000"/>
      <name val="Calibri"/>
      <family val="2"/>
      <scheme val="minor"/>
    </font>
    <font>
      <sz val="12"/>
      <color rgb="FF494747"/>
      <name val="MyriadPro"/>
    </font>
    <font>
      <sz val="16"/>
      <color theme="1"/>
      <name val="Calibri (Body)"/>
    </font>
    <font>
      <sz val="12"/>
      <color theme="6"/>
      <name val="Calibri"/>
      <family val="2"/>
      <scheme val="minor"/>
    </font>
    <font>
      <b/>
      <sz val="13"/>
      <color theme="3"/>
      <name val="Calibri"/>
      <family val="2"/>
      <scheme val="minor"/>
    </font>
    <font>
      <i/>
      <sz val="11"/>
      <color theme="1"/>
      <name val="Calibri"/>
      <family val="2"/>
      <scheme val="minor"/>
    </font>
  </fonts>
  <fills count="2">
    <fill>
      <patternFill patternType="none"/>
    </fill>
    <fill>
      <patternFill patternType="gray125"/>
    </fill>
  </fills>
  <borders count="8">
    <border>
      <left/>
      <right/>
      <top/>
      <bottom/>
      <diagonal/>
    </border>
    <border>
      <left/>
      <right/>
      <top/>
      <bottom style="thick">
        <color theme="4" tint="0.499984740745262"/>
      </bottom>
      <diagonal/>
    </border>
    <border>
      <left/>
      <right style="medium">
        <color auto="1"/>
      </right>
      <top/>
      <bottom/>
      <diagonal/>
    </border>
    <border>
      <left/>
      <right style="thick">
        <color theme="4" tint="0.499984740745262"/>
      </right>
      <top/>
      <bottom style="thick">
        <color theme="4" tint="0.499984740745262"/>
      </bottom>
      <diagonal/>
    </border>
    <border>
      <left style="thick">
        <color theme="4" tint="0.499984740745262"/>
      </left>
      <right/>
      <top/>
      <bottom style="thick">
        <color theme="4" tint="0.499984740745262"/>
      </bottom>
      <diagonal/>
    </border>
    <border>
      <left/>
      <right/>
      <top style="thick">
        <color theme="4" tint="0.499984740745262"/>
      </top>
      <bottom style="thin">
        <color theme="1"/>
      </bottom>
      <diagonal/>
    </border>
    <border>
      <left/>
      <right style="medium">
        <color auto="1"/>
      </right>
      <top style="thick">
        <color theme="4" tint="0.499984740745262"/>
      </top>
      <bottom style="thin">
        <color theme="1"/>
      </bottom>
      <diagonal/>
    </border>
    <border>
      <left style="medium">
        <color theme="1"/>
      </left>
      <right/>
      <top style="thick">
        <color theme="4" tint="0.499984740745262"/>
      </top>
      <bottom style="thin">
        <color theme="1"/>
      </bottom>
      <diagonal/>
    </border>
  </borders>
  <cellStyleXfs count="2">
    <xf numFmtId="0" fontId="0" fillId="0" borderId="0"/>
    <xf numFmtId="0" fontId="6" fillId="0" borderId="1" applyNumberFormat="0" applyFill="0" applyAlignment="0" applyProtection="0"/>
  </cellStyleXfs>
  <cellXfs count="22">
    <xf numFmtId="0" fontId="0" fillId="0" borderId="0" xfId="0"/>
    <xf numFmtId="0" fontId="1" fillId="0" borderId="0" xfId="0" applyFont="1"/>
    <xf numFmtId="0" fontId="0" fillId="0" borderId="0" xfId="0" applyFont="1"/>
    <xf numFmtId="0" fontId="3" fillId="0" borderId="0" xfId="0" applyFont="1"/>
    <xf numFmtId="0" fontId="2" fillId="0" borderId="0" xfId="0" applyFont="1"/>
    <xf numFmtId="0" fontId="4" fillId="0" borderId="0" xfId="0" applyFont="1" applyAlignment="1"/>
    <xf numFmtId="0" fontId="0" fillId="0" borderId="0" xfId="0" applyAlignment="1"/>
    <xf numFmtId="0" fontId="0" fillId="0" borderId="0" xfId="0" applyFont="1" applyAlignment="1"/>
    <xf numFmtId="0" fontId="5" fillId="0" borderId="0" xfId="0" applyFont="1"/>
    <xf numFmtId="0" fontId="0" fillId="0" borderId="0" xfId="0" applyAlignment="1">
      <alignment horizontal="center"/>
    </xf>
    <xf numFmtId="0" fontId="0" fillId="0" borderId="2" xfId="0" applyBorder="1"/>
    <xf numFmtId="0" fontId="0" fillId="0" borderId="0" xfId="0"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xf numFmtId="0" fontId="0" fillId="0" borderId="0" xfId="0" applyBorder="1" applyAlignment="1"/>
    <xf numFmtId="0" fontId="7" fillId="0" borderId="0" xfId="0" applyFont="1"/>
    <xf numFmtId="0" fontId="6" fillId="0" borderId="4" xfId="1" applyBorder="1" applyAlignment="1">
      <alignment horizontal="center"/>
    </xf>
    <xf numFmtId="0" fontId="6" fillId="0" borderId="1" xfId="1" applyBorder="1" applyAlignment="1">
      <alignment horizontal="center"/>
    </xf>
    <xf numFmtId="0" fontId="6" fillId="0" borderId="3" xfId="1" applyBorder="1" applyAlignment="1">
      <alignment horizontal="center"/>
    </xf>
    <xf numFmtId="0" fontId="6" fillId="0" borderId="1" xfId="1" applyAlignment="1">
      <alignment horizontal="center"/>
    </xf>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B1D7-C326-E844-93B7-2D491228B5D5}">
  <dimension ref="A1:Q172"/>
  <sheetViews>
    <sheetView zoomScaleNormal="100" workbookViewId="0">
      <selection activeCell="I16" sqref="I16:I172"/>
    </sheetView>
  </sheetViews>
  <sheetFormatPr baseColWidth="10" defaultRowHeight="16"/>
  <cols>
    <col min="1" max="1" width="15" customWidth="1"/>
    <col min="2" max="2" width="22.33203125" customWidth="1"/>
    <col min="3" max="3" width="18.83203125" bestFit="1" customWidth="1"/>
    <col min="4" max="4" width="18.83203125" customWidth="1"/>
    <col min="5" max="5" width="13.6640625" bestFit="1" customWidth="1"/>
    <col min="6" max="6" width="12.33203125" customWidth="1"/>
    <col min="8" max="8" width="13.6640625" bestFit="1" customWidth="1"/>
    <col min="9" max="9" width="10.83203125" style="2"/>
    <col min="12" max="12" width="25.5" style="2" bestFit="1" customWidth="1"/>
    <col min="13" max="13" width="25.5" bestFit="1" customWidth="1"/>
    <col min="14" max="15" width="29.6640625" customWidth="1"/>
    <col min="16" max="16" width="24.33203125" customWidth="1"/>
  </cols>
  <sheetData>
    <row r="1" spans="1:17" ht="55" customHeight="1">
      <c r="A1" s="5" t="s">
        <v>332</v>
      </c>
      <c r="B1" s="6"/>
      <c r="C1" s="6"/>
      <c r="D1" s="6"/>
      <c r="E1" s="6"/>
      <c r="F1" s="6"/>
      <c r="G1" s="6"/>
      <c r="H1" s="6"/>
      <c r="I1" s="7"/>
      <c r="J1" s="6"/>
      <c r="K1" s="6"/>
      <c r="L1" s="7"/>
      <c r="M1" s="6"/>
    </row>
    <row r="2" spans="1:17" ht="29" customHeight="1">
      <c r="A2" s="2" t="s">
        <v>326</v>
      </c>
    </row>
    <row r="3" spans="1:17">
      <c r="A3" s="3" t="s">
        <v>0</v>
      </c>
    </row>
    <row r="4" spans="1:17">
      <c r="A4" s="3" t="s">
        <v>1</v>
      </c>
    </row>
    <row r="5" spans="1:17">
      <c r="A5" s="3"/>
    </row>
    <row r="6" spans="1:17">
      <c r="A6" s="3" t="s">
        <v>338</v>
      </c>
    </row>
    <row r="7" spans="1:17" ht="29" customHeight="1">
      <c r="A7" s="1" t="s">
        <v>339</v>
      </c>
      <c r="B7" t="s">
        <v>340</v>
      </c>
      <c r="C7" t="s">
        <v>341</v>
      </c>
      <c r="M7" s="4"/>
    </row>
    <row r="8" spans="1:17">
      <c r="A8" s="1" t="s">
        <v>342</v>
      </c>
      <c r="B8" t="s">
        <v>343</v>
      </c>
      <c r="C8" t="s">
        <v>344</v>
      </c>
      <c r="M8" t="s">
        <v>329</v>
      </c>
      <c r="N8">
        <v>30000</v>
      </c>
      <c r="P8" t="s">
        <v>325</v>
      </c>
    </row>
    <row r="9" spans="1:17">
      <c r="M9" t="s">
        <v>333</v>
      </c>
      <c r="N9">
        <v>30000</v>
      </c>
      <c r="P9" s="4" t="s">
        <v>334</v>
      </c>
    </row>
    <row r="11" spans="1:17">
      <c r="A11" t="s">
        <v>320</v>
      </c>
      <c r="B11">
        <f>SUM(B15:B173)</f>
        <v>0.99999999999999989</v>
      </c>
      <c r="E11">
        <f t="shared" ref="E11:Q11" si="0">SUM(E15:E173)</f>
        <v>496117.69919999992</v>
      </c>
      <c r="F11">
        <f t="shared" si="0"/>
        <v>376806.99249999999</v>
      </c>
      <c r="G11">
        <f t="shared" si="0"/>
        <v>496117.69919999997</v>
      </c>
      <c r="H11">
        <f t="shared" si="0"/>
        <v>376806.99250000005</v>
      </c>
      <c r="I11" s="2">
        <f t="shared" si="0"/>
        <v>7</v>
      </c>
      <c r="J11">
        <f t="shared" si="0"/>
        <v>7</v>
      </c>
      <c r="L11" s="2">
        <f t="shared" si="0"/>
        <v>1</v>
      </c>
      <c r="M11">
        <f t="shared" si="0"/>
        <v>1.0000000000000004</v>
      </c>
      <c r="N11">
        <f t="shared" si="0"/>
        <v>30003</v>
      </c>
      <c r="O11">
        <f t="shared" si="0"/>
        <v>30003</v>
      </c>
      <c r="P11">
        <f t="shared" si="0"/>
        <v>526121</v>
      </c>
      <c r="Q11">
        <f t="shared" si="0"/>
        <v>526121</v>
      </c>
    </row>
    <row r="13" spans="1:17">
      <c r="A13" t="s">
        <v>2</v>
      </c>
      <c r="B13" t="s">
        <v>5</v>
      </c>
      <c r="C13" t="s">
        <v>3</v>
      </c>
      <c r="L13" s="2" t="s">
        <v>327</v>
      </c>
      <c r="M13" s="8" t="s">
        <v>328</v>
      </c>
      <c r="N13" t="s">
        <v>335</v>
      </c>
      <c r="O13" t="s">
        <v>331</v>
      </c>
      <c r="P13" t="s">
        <v>330</v>
      </c>
    </row>
    <row r="14" spans="1:17">
      <c r="C14" t="s">
        <v>12</v>
      </c>
      <c r="D14" t="s">
        <v>13</v>
      </c>
      <c r="E14" t="s">
        <v>14</v>
      </c>
      <c r="F14" t="s">
        <v>15</v>
      </c>
      <c r="G14" t="s">
        <v>318</v>
      </c>
      <c r="H14" t="s">
        <v>319</v>
      </c>
      <c r="I14" s="2" t="s">
        <v>321</v>
      </c>
      <c r="J14" s="8" t="s">
        <v>322</v>
      </c>
      <c r="L14" s="2" t="s">
        <v>323</v>
      </c>
      <c r="M14" s="8" t="s">
        <v>324</v>
      </c>
      <c r="N14" t="s">
        <v>336</v>
      </c>
      <c r="P14" t="s">
        <v>337</v>
      </c>
    </row>
    <row r="15" spans="1:17">
      <c r="A15" t="s">
        <v>4</v>
      </c>
      <c r="B15">
        <v>0.3</v>
      </c>
      <c r="G15">
        <f>SUM(E16:E45)</f>
        <v>105476.94379999999</v>
      </c>
      <c r="H15">
        <f>SUM(F16:F45)</f>
        <v>85277.587000000014</v>
      </c>
      <c r="J15" s="8"/>
      <c r="M15" s="8"/>
      <c r="O15">
        <f>SUM(N16:N45)</f>
        <v>9000</v>
      </c>
      <c r="Q15">
        <f>SUM(P16:P45)</f>
        <v>114477</v>
      </c>
    </row>
    <row r="16" spans="1:17">
      <c r="C16" t="s">
        <v>16</v>
      </c>
      <c r="D16" t="s">
        <v>17</v>
      </c>
      <c r="E16">
        <v>589.00009999999997</v>
      </c>
      <c r="F16">
        <v>1757.441</v>
      </c>
      <c r="I16" s="2">
        <f>E16/G$15</f>
        <v>5.5841597109301151E-3</v>
      </c>
      <c r="J16" s="8">
        <f>F16/H$15</f>
        <v>2.0608474768405438E-2</v>
      </c>
      <c r="L16" s="2">
        <f>I16*$B$15</f>
        <v>1.6752479132790346E-3</v>
      </c>
      <c r="M16" s="8">
        <f>J16*$B$15</f>
        <v>6.1825424305216314E-3</v>
      </c>
      <c r="N16">
        <f>ROUND(L16*$N$9,0)</f>
        <v>50</v>
      </c>
      <c r="P16">
        <f>ROUND(N16+E16,0)</f>
        <v>639</v>
      </c>
    </row>
    <row r="17" spans="3:16">
      <c r="C17" t="s">
        <v>18</v>
      </c>
      <c r="D17" t="s">
        <v>19</v>
      </c>
      <c r="E17">
        <v>2533.9989999999998</v>
      </c>
      <c r="F17">
        <v>2845.68</v>
      </c>
      <c r="I17" s="2">
        <f t="shared" ref="I17:I45" si="1">E17/G$15</f>
        <v>2.402419816794123E-2</v>
      </c>
      <c r="J17" s="8">
        <f t="shared" ref="J17:J45" si="2">F17/H$15</f>
        <v>3.3369612111562204E-2</v>
      </c>
      <c r="L17" s="2">
        <f t="shared" ref="L17:L45" si="3">I17*$B$15</f>
        <v>7.2072594503823691E-3</v>
      </c>
      <c r="M17" s="8">
        <f t="shared" ref="M17:M45" si="4">J17*$B$15</f>
        <v>1.0010883633468661E-2</v>
      </c>
      <c r="N17">
        <f t="shared" ref="N17:N80" si="5">ROUND(L17*$N$9,0)</f>
        <v>216</v>
      </c>
      <c r="P17">
        <f t="shared" ref="P17:P80" si="6">ROUND(N17+E17,0)</f>
        <v>2750</v>
      </c>
    </row>
    <row r="18" spans="3:16">
      <c r="C18" t="s">
        <v>20</v>
      </c>
      <c r="D18" t="s">
        <v>21</v>
      </c>
      <c r="E18">
        <v>3684.9969999999998</v>
      </c>
      <c r="F18">
        <v>2507.6509999999998</v>
      </c>
      <c r="H18" s="2"/>
      <c r="I18" s="2">
        <f t="shared" si="1"/>
        <v>3.4936516619094533E-2</v>
      </c>
      <c r="J18" s="8">
        <f t="shared" si="2"/>
        <v>2.9405745263406662E-2</v>
      </c>
      <c r="L18" s="2">
        <f t="shared" si="3"/>
        <v>1.0480954985728359E-2</v>
      </c>
      <c r="M18" s="8">
        <f t="shared" si="4"/>
        <v>8.8217235790219988E-3</v>
      </c>
      <c r="N18">
        <f t="shared" si="5"/>
        <v>314</v>
      </c>
      <c r="P18">
        <f t="shared" si="6"/>
        <v>3999</v>
      </c>
    </row>
    <row r="19" spans="3:16">
      <c r="C19" t="s">
        <v>22</v>
      </c>
      <c r="D19" t="s">
        <v>23</v>
      </c>
      <c r="E19">
        <v>284.99990000000003</v>
      </c>
      <c r="F19">
        <v>2416.471</v>
      </c>
      <c r="I19" s="2">
        <f t="shared" si="1"/>
        <v>2.7020113565330668E-3</v>
      </c>
      <c r="J19" s="8">
        <f t="shared" si="2"/>
        <v>2.8336531145047521E-2</v>
      </c>
      <c r="L19" s="2">
        <f t="shared" si="3"/>
        <v>8.1060340695991999E-4</v>
      </c>
      <c r="M19" s="8">
        <f t="shared" si="4"/>
        <v>8.5009593435142559E-3</v>
      </c>
      <c r="N19">
        <f t="shared" si="5"/>
        <v>24</v>
      </c>
      <c r="P19">
        <f t="shared" si="6"/>
        <v>309</v>
      </c>
    </row>
    <row r="20" spans="3:16">
      <c r="C20" t="s">
        <v>24</v>
      </c>
      <c r="D20" t="s">
        <v>25</v>
      </c>
      <c r="E20">
        <v>925.99839999999995</v>
      </c>
      <c r="F20">
        <v>3016.3139999999999</v>
      </c>
      <c r="I20" s="2">
        <f t="shared" si="1"/>
        <v>8.7791546345505692E-3</v>
      </c>
      <c r="J20" s="8">
        <f t="shared" si="2"/>
        <v>3.5370536457604025E-2</v>
      </c>
      <c r="L20" s="2">
        <f t="shared" si="3"/>
        <v>2.6337463903651705E-3</v>
      </c>
      <c r="M20" s="8">
        <f t="shared" si="4"/>
        <v>1.0611160937281207E-2</v>
      </c>
      <c r="N20">
        <f t="shared" si="5"/>
        <v>79</v>
      </c>
      <c r="P20">
        <f t="shared" si="6"/>
        <v>1005</v>
      </c>
    </row>
    <row r="21" spans="3:16">
      <c r="C21" t="s">
        <v>26</v>
      </c>
      <c r="D21" t="s">
        <v>27</v>
      </c>
      <c r="E21">
        <v>1010</v>
      </c>
      <c r="F21">
        <v>2942.1260000000002</v>
      </c>
      <c r="I21" s="2">
        <f>E21/G$15</f>
        <v>9.5755523777320516E-3</v>
      </c>
      <c r="J21" s="8">
        <f t="shared" si="2"/>
        <v>3.4500577508132353E-2</v>
      </c>
      <c r="L21" s="2">
        <f t="shared" si="3"/>
        <v>2.8726657133196156E-3</v>
      </c>
      <c r="M21" s="8">
        <f t="shared" si="4"/>
        <v>1.0350173252439705E-2</v>
      </c>
      <c r="N21">
        <f t="shared" si="5"/>
        <v>86</v>
      </c>
      <c r="P21">
        <f t="shared" si="6"/>
        <v>1096</v>
      </c>
    </row>
    <row r="22" spans="3:16">
      <c r="C22" t="s">
        <v>28</v>
      </c>
      <c r="D22" t="s">
        <v>29</v>
      </c>
      <c r="E22">
        <v>528.99950000000001</v>
      </c>
      <c r="F22">
        <v>2609.645</v>
      </c>
      <c r="I22" s="2">
        <f t="shared" si="1"/>
        <v>5.0153093267763038E-3</v>
      </c>
      <c r="J22" s="8">
        <f t="shared" si="2"/>
        <v>3.0601768785976549E-2</v>
      </c>
      <c r="L22" s="2">
        <f t="shared" si="3"/>
        <v>1.5045927980328912E-3</v>
      </c>
      <c r="M22" s="8">
        <f t="shared" si="4"/>
        <v>9.1805306357929644E-3</v>
      </c>
      <c r="N22">
        <f t="shared" si="5"/>
        <v>45</v>
      </c>
      <c r="P22">
        <f t="shared" si="6"/>
        <v>574</v>
      </c>
    </row>
    <row r="23" spans="3:16">
      <c r="C23" t="s">
        <v>30</v>
      </c>
      <c r="D23" t="s">
        <v>31</v>
      </c>
      <c r="E23">
        <v>1111</v>
      </c>
      <c r="F23">
        <v>3827.973</v>
      </c>
      <c r="I23" s="2">
        <f t="shared" si="1"/>
        <v>1.0533107615505258E-2</v>
      </c>
      <c r="J23" s="8">
        <f t="shared" si="2"/>
        <v>4.488838315746433E-2</v>
      </c>
      <c r="L23" s="2">
        <f t="shared" si="3"/>
        <v>3.1599322846515773E-3</v>
      </c>
      <c r="M23" s="8">
        <f t="shared" si="4"/>
        <v>1.3466514947239298E-2</v>
      </c>
      <c r="N23">
        <f t="shared" si="5"/>
        <v>95</v>
      </c>
      <c r="P23">
        <f t="shared" si="6"/>
        <v>1206</v>
      </c>
    </row>
    <row r="24" spans="3:16">
      <c r="C24" t="s">
        <v>32</v>
      </c>
      <c r="D24" t="s">
        <v>33</v>
      </c>
      <c r="E24">
        <v>2492.998</v>
      </c>
      <c r="F24">
        <v>2180.922</v>
      </c>
      <c r="I24" s="2">
        <f t="shared" si="1"/>
        <v>2.3635478145129951E-2</v>
      </c>
      <c r="J24" s="8">
        <f t="shared" si="2"/>
        <v>2.5574386855012673E-2</v>
      </c>
      <c r="L24" s="2">
        <f t="shared" si="3"/>
        <v>7.0906434435389848E-3</v>
      </c>
      <c r="M24" s="8">
        <f t="shared" si="4"/>
        <v>7.6723160565038018E-3</v>
      </c>
      <c r="N24">
        <f t="shared" si="5"/>
        <v>213</v>
      </c>
      <c r="P24">
        <f t="shared" si="6"/>
        <v>2706</v>
      </c>
    </row>
    <row r="25" spans="3:16">
      <c r="C25" t="s">
        <v>34</v>
      </c>
      <c r="D25" t="s">
        <v>35</v>
      </c>
      <c r="E25">
        <v>8505.0049999999992</v>
      </c>
      <c r="F25">
        <v>2212.8119999999999</v>
      </c>
      <c r="I25" s="2">
        <f t="shared" si="1"/>
        <v>8.0633783020171268E-2</v>
      </c>
      <c r="J25" s="8">
        <f t="shared" si="2"/>
        <v>2.594834208899461E-2</v>
      </c>
      <c r="L25" s="2">
        <f t="shared" si="3"/>
        <v>2.4190134906051378E-2</v>
      </c>
      <c r="M25" s="8">
        <f t="shared" si="4"/>
        <v>7.7845026266983829E-3</v>
      </c>
      <c r="N25">
        <f t="shared" si="5"/>
        <v>726</v>
      </c>
      <c r="P25">
        <f t="shared" si="6"/>
        <v>9231</v>
      </c>
    </row>
    <row r="26" spans="3:16">
      <c r="C26" t="s">
        <v>36</v>
      </c>
      <c r="D26" t="s">
        <v>37</v>
      </c>
      <c r="E26">
        <v>4189.9989999999998</v>
      </c>
      <c r="F26">
        <v>3972.2559999999999</v>
      </c>
      <c r="I26" s="2">
        <f t="shared" si="1"/>
        <v>3.9724311769450418E-2</v>
      </c>
      <c r="J26" s="8">
        <f t="shared" si="2"/>
        <v>4.6580304857828575E-2</v>
      </c>
      <c r="L26" s="2">
        <f t="shared" si="3"/>
        <v>1.1917293530835125E-2</v>
      </c>
      <c r="M26" s="8">
        <f t="shared" si="4"/>
        <v>1.3974091457348571E-2</v>
      </c>
      <c r="N26">
        <f t="shared" si="5"/>
        <v>358</v>
      </c>
      <c r="P26">
        <f t="shared" si="6"/>
        <v>4548</v>
      </c>
    </row>
    <row r="27" spans="3:16">
      <c r="C27" t="s">
        <v>38</v>
      </c>
      <c r="D27" t="s">
        <v>39</v>
      </c>
      <c r="E27">
        <v>1982</v>
      </c>
      <c r="F27">
        <v>2802.9740000000002</v>
      </c>
      <c r="I27" s="2">
        <f t="shared" si="1"/>
        <v>1.8790836448183097E-2</v>
      </c>
      <c r="J27" s="8">
        <f t="shared" si="2"/>
        <v>3.2868824020548325E-2</v>
      </c>
      <c r="L27" s="2">
        <f t="shared" si="3"/>
        <v>5.6372509344549291E-3</v>
      </c>
      <c r="M27" s="8">
        <f t="shared" si="4"/>
        <v>9.8606472061644971E-3</v>
      </c>
      <c r="N27">
        <f t="shared" si="5"/>
        <v>169</v>
      </c>
      <c r="P27">
        <f t="shared" si="6"/>
        <v>2151</v>
      </c>
    </row>
    <row r="28" spans="3:16">
      <c r="C28" t="s">
        <v>40</v>
      </c>
      <c r="D28" t="s">
        <v>41</v>
      </c>
      <c r="E28">
        <v>4226</v>
      </c>
      <c r="F28">
        <v>3243.7710000000002</v>
      </c>
      <c r="I28" s="2">
        <f t="shared" si="1"/>
        <v>4.0065628067619458E-2</v>
      </c>
      <c r="J28" s="8">
        <f t="shared" si="2"/>
        <v>3.8037790633076891E-2</v>
      </c>
      <c r="L28" s="2">
        <f t="shared" si="3"/>
        <v>1.2019688420285836E-2</v>
      </c>
      <c r="M28" s="8">
        <f t="shared" si="4"/>
        <v>1.1411337189923067E-2</v>
      </c>
      <c r="N28">
        <f t="shared" si="5"/>
        <v>361</v>
      </c>
      <c r="P28">
        <f t="shared" si="6"/>
        <v>4587</v>
      </c>
    </row>
    <row r="29" spans="3:16">
      <c r="C29" t="s">
        <v>42</v>
      </c>
      <c r="D29" t="s">
        <v>43</v>
      </c>
      <c r="E29">
        <v>3274</v>
      </c>
      <c r="F29">
        <v>3737.6460000000002</v>
      </c>
      <c r="I29" s="2">
        <f t="shared" si="1"/>
        <v>3.1039958895737366E-2</v>
      </c>
      <c r="J29" s="8">
        <f t="shared" si="2"/>
        <v>4.3829171667345602E-2</v>
      </c>
      <c r="L29" s="2">
        <f t="shared" si="3"/>
        <v>9.3119876687212094E-3</v>
      </c>
      <c r="M29" s="8">
        <f t="shared" si="4"/>
        <v>1.3148751500203681E-2</v>
      </c>
      <c r="N29">
        <f t="shared" si="5"/>
        <v>279</v>
      </c>
      <c r="P29">
        <f t="shared" si="6"/>
        <v>3553</v>
      </c>
    </row>
    <row r="30" spans="3:16">
      <c r="C30" t="s">
        <v>44</v>
      </c>
      <c r="D30" t="s">
        <v>45</v>
      </c>
      <c r="E30">
        <v>4795.9979999999996</v>
      </c>
      <c r="F30">
        <v>2610.4940000000001</v>
      </c>
      <c r="I30" s="2">
        <f t="shared" si="1"/>
        <v>4.5469633715344716E-2</v>
      </c>
      <c r="J30" s="8">
        <f t="shared" si="2"/>
        <v>3.0611724508574564E-2</v>
      </c>
      <c r="L30" s="2">
        <f t="shared" si="3"/>
        <v>1.3640890114603415E-2</v>
      </c>
      <c r="M30" s="8">
        <f t="shared" si="4"/>
        <v>9.1835173525723693E-3</v>
      </c>
      <c r="N30">
        <f t="shared" si="5"/>
        <v>409</v>
      </c>
      <c r="P30">
        <f t="shared" si="6"/>
        <v>5205</v>
      </c>
    </row>
    <row r="31" spans="3:16">
      <c r="C31" t="s">
        <v>46</v>
      </c>
      <c r="D31" t="s">
        <v>47</v>
      </c>
      <c r="E31">
        <v>12797</v>
      </c>
      <c r="F31">
        <v>6204.6009999999997</v>
      </c>
      <c r="I31" s="2">
        <f t="shared" si="1"/>
        <v>0.12132509284934363</v>
      </c>
      <c r="J31" s="8">
        <f t="shared" si="2"/>
        <v>7.2757698925041095E-2</v>
      </c>
      <c r="L31" s="2">
        <f t="shared" si="3"/>
        <v>3.6397527854803088E-2</v>
      </c>
      <c r="M31" s="8">
        <f t="shared" si="4"/>
        <v>2.1827309677512327E-2</v>
      </c>
      <c r="N31">
        <f t="shared" si="5"/>
        <v>1092</v>
      </c>
      <c r="P31">
        <f t="shared" si="6"/>
        <v>13889</v>
      </c>
    </row>
    <row r="32" spans="3:16">
      <c r="C32" t="s">
        <v>48</v>
      </c>
      <c r="D32" t="s">
        <v>49</v>
      </c>
      <c r="E32">
        <v>524.99980000000005</v>
      </c>
      <c r="F32">
        <v>3505.5450000000001</v>
      </c>
      <c r="I32" s="2">
        <f t="shared" si="1"/>
        <v>4.9773891912859927E-3</v>
      </c>
      <c r="J32" s="8">
        <f t="shared" si="2"/>
        <v>4.1107460041053923E-2</v>
      </c>
      <c r="L32" s="2">
        <f t="shared" si="3"/>
        <v>1.4932167573857979E-3</v>
      </c>
      <c r="M32" s="8">
        <f t="shared" si="4"/>
        <v>1.2332238012316176E-2</v>
      </c>
      <c r="N32">
        <f t="shared" si="5"/>
        <v>45</v>
      </c>
      <c r="P32">
        <f t="shared" si="6"/>
        <v>570</v>
      </c>
    </row>
    <row r="33" spans="1:17">
      <c r="C33" t="s">
        <v>50</v>
      </c>
      <c r="D33" t="s">
        <v>51</v>
      </c>
      <c r="E33">
        <v>3170.0010000000002</v>
      </c>
      <c r="F33">
        <v>2506.991</v>
      </c>
      <c r="I33" s="2">
        <f t="shared" si="1"/>
        <v>3.0053970903923748E-2</v>
      </c>
      <c r="J33" s="8">
        <f t="shared" si="2"/>
        <v>2.9398005832411742E-2</v>
      </c>
      <c r="L33" s="2">
        <f t="shared" si="3"/>
        <v>9.0161912711771239E-3</v>
      </c>
      <c r="M33" s="8">
        <f t="shared" si="4"/>
        <v>8.8194017497235221E-3</v>
      </c>
      <c r="N33">
        <f t="shared" si="5"/>
        <v>270</v>
      </c>
      <c r="P33">
        <f t="shared" si="6"/>
        <v>3440</v>
      </c>
    </row>
    <row r="34" spans="1:17">
      <c r="C34" t="s">
        <v>52</v>
      </c>
      <c r="D34" t="s">
        <v>53</v>
      </c>
      <c r="E34">
        <v>25378.959999999999</v>
      </c>
      <c r="F34">
        <v>3713.8829999999998</v>
      </c>
      <c r="I34" s="2">
        <f t="shared" si="1"/>
        <v>0.24061144630927389</v>
      </c>
      <c r="J34" s="8">
        <f t="shared" si="2"/>
        <v>4.3550516972296595E-2</v>
      </c>
      <c r="L34" s="2">
        <f t="shared" si="3"/>
        <v>7.2183433892782159E-2</v>
      </c>
      <c r="M34" s="8">
        <f t="shared" si="4"/>
        <v>1.3065155091688978E-2</v>
      </c>
      <c r="N34">
        <f t="shared" si="5"/>
        <v>2166</v>
      </c>
      <c r="P34">
        <f t="shared" si="6"/>
        <v>27545</v>
      </c>
    </row>
    <row r="35" spans="1:17">
      <c r="C35" t="s">
        <v>54</v>
      </c>
      <c r="D35" t="s">
        <v>55</v>
      </c>
      <c r="E35">
        <v>1156.999</v>
      </c>
      <c r="F35">
        <v>2493.4070000000002</v>
      </c>
      <c r="I35" s="2">
        <f t="shared" si="1"/>
        <v>1.0969212401468918E-2</v>
      </c>
      <c r="J35" s="8">
        <f t="shared" si="2"/>
        <v>2.923871427084352E-2</v>
      </c>
      <c r="L35" s="2">
        <f t="shared" si="3"/>
        <v>3.2907637204406754E-3</v>
      </c>
      <c r="M35" s="8">
        <f t="shared" si="4"/>
        <v>8.7716142812530561E-3</v>
      </c>
      <c r="N35">
        <f t="shared" si="5"/>
        <v>99</v>
      </c>
      <c r="P35">
        <f t="shared" si="6"/>
        <v>1256</v>
      </c>
    </row>
    <row r="36" spans="1:17">
      <c r="C36" t="s">
        <v>56</v>
      </c>
      <c r="D36" t="s">
        <v>57</v>
      </c>
      <c r="E36">
        <v>1337</v>
      </c>
      <c r="F36">
        <v>1565.7270000000001</v>
      </c>
      <c r="I36" s="2">
        <f t="shared" si="1"/>
        <v>1.267575596933441E-2</v>
      </c>
      <c r="J36" s="8">
        <f t="shared" si="2"/>
        <v>1.8360357686950029E-2</v>
      </c>
      <c r="L36" s="2">
        <f t="shared" si="3"/>
        <v>3.802726790800323E-3</v>
      </c>
      <c r="M36" s="8">
        <f t="shared" si="4"/>
        <v>5.5081073060850088E-3</v>
      </c>
      <c r="N36">
        <f t="shared" si="5"/>
        <v>114</v>
      </c>
      <c r="P36">
        <f t="shared" si="6"/>
        <v>1451</v>
      </c>
    </row>
    <row r="37" spans="1:17">
      <c r="C37" t="s">
        <v>58</v>
      </c>
      <c r="D37" t="s">
        <v>59</v>
      </c>
      <c r="E37">
        <v>189</v>
      </c>
      <c r="F37">
        <v>2544.3429999999998</v>
      </c>
      <c r="I37" s="2">
        <f t="shared" si="1"/>
        <v>1.7918607914765919E-3</v>
      </c>
      <c r="J37" s="8">
        <f t="shared" si="2"/>
        <v>2.9836010721081958E-2</v>
      </c>
      <c r="L37" s="2">
        <f t="shared" si="3"/>
        <v>5.3755823744297754E-4</v>
      </c>
      <c r="M37" s="8">
        <f t="shared" si="4"/>
        <v>8.9508032163245869E-3</v>
      </c>
      <c r="N37">
        <f t="shared" si="5"/>
        <v>16</v>
      </c>
      <c r="P37">
        <f t="shared" si="6"/>
        <v>205</v>
      </c>
    </row>
    <row r="38" spans="1:17">
      <c r="C38" t="s">
        <v>60</v>
      </c>
      <c r="D38" t="s">
        <v>61</v>
      </c>
      <c r="E38">
        <v>4937</v>
      </c>
      <c r="F38">
        <v>2676.3519999999999</v>
      </c>
      <c r="I38" s="2">
        <f t="shared" si="1"/>
        <v>4.6806437711745683E-2</v>
      </c>
      <c r="J38" s="8">
        <f t="shared" si="2"/>
        <v>3.1384002457761843E-2</v>
      </c>
      <c r="L38" s="2">
        <f t="shared" si="3"/>
        <v>1.4041931313523704E-2</v>
      </c>
      <c r="M38" s="8">
        <f t="shared" si="4"/>
        <v>9.4152007373285527E-3</v>
      </c>
      <c r="N38">
        <f t="shared" si="5"/>
        <v>421</v>
      </c>
      <c r="P38">
        <f t="shared" si="6"/>
        <v>5358</v>
      </c>
    </row>
    <row r="39" spans="1:17">
      <c r="C39" t="s">
        <v>62</v>
      </c>
      <c r="D39" t="s">
        <v>63</v>
      </c>
      <c r="E39">
        <v>4317.9960000000001</v>
      </c>
      <c r="F39">
        <v>2062.0230000000001</v>
      </c>
      <c r="I39" s="2">
        <f t="shared" si="1"/>
        <v>4.0937818678056924E-2</v>
      </c>
      <c r="J39" s="8">
        <f t="shared" si="2"/>
        <v>2.4180128361277389E-2</v>
      </c>
      <c r="L39" s="2">
        <f t="shared" si="3"/>
        <v>1.2281345603417078E-2</v>
      </c>
      <c r="M39" s="8">
        <f t="shared" si="4"/>
        <v>7.2540385083832166E-3</v>
      </c>
      <c r="N39">
        <f t="shared" si="5"/>
        <v>368</v>
      </c>
      <c r="P39">
        <f t="shared" si="6"/>
        <v>4686</v>
      </c>
    </row>
    <row r="40" spans="1:17">
      <c r="C40" t="s">
        <v>64</v>
      </c>
      <c r="D40" t="s">
        <v>65</v>
      </c>
      <c r="E40">
        <v>1520.999</v>
      </c>
      <c r="F40">
        <v>3224.6930000000002</v>
      </c>
      <c r="I40" s="2">
        <f t="shared" si="1"/>
        <v>1.4420203555423837E-2</v>
      </c>
      <c r="J40" s="8">
        <f t="shared" si="2"/>
        <v>3.7814074171681235E-2</v>
      </c>
      <c r="L40" s="2">
        <f t="shared" si="3"/>
        <v>4.3260610666271508E-3</v>
      </c>
      <c r="M40" s="8">
        <f t="shared" si="4"/>
        <v>1.134422225150437E-2</v>
      </c>
      <c r="N40">
        <f t="shared" si="5"/>
        <v>130</v>
      </c>
      <c r="P40">
        <f t="shared" si="6"/>
        <v>1651</v>
      </c>
    </row>
    <row r="41" spans="1:17">
      <c r="C41" t="s">
        <v>66</v>
      </c>
      <c r="D41" t="s">
        <v>67</v>
      </c>
      <c r="E41">
        <v>4500.9960000000001</v>
      </c>
      <c r="F41">
        <v>2493.5500000000002</v>
      </c>
      <c r="I41" s="2">
        <f t="shared" si="1"/>
        <v>4.2672794999962828E-2</v>
      </c>
      <c r="J41" s="8">
        <f t="shared" si="2"/>
        <v>2.9240391147559084E-2</v>
      </c>
      <c r="L41" s="2">
        <f t="shared" si="3"/>
        <v>1.2801838499988848E-2</v>
      </c>
      <c r="M41" s="8">
        <f t="shared" si="4"/>
        <v>8.7721173442677249E-3</v>
      </c>
      <c r="N41">
        <f t="shared" si="5"/>
        <v>384</v>
      </c>
      <c r="P41">
        <f t="shared" si="6"/>
        <v>4885</v>
      </c>
    </row>
    <row r="42" spans="1:17">
      <c r="C42" t="s">
        <v>68</v>
      </c>
      <c r="D42" t="s">
        <v>69</v>
      </c>
      <c r="E42">
        <v>398.99959999999999</v>
      </c>
      <c r="F42">
        <v>2335.6790000000001</v>
      </c>
      <c r="I42" s="2">
        <f t="shared" si="1"/>
        <v>3.7828134341526118E-3</v>
      </c>
      <c r="J42" s="8">
        <f t="shared" si="2"/>
        <v>2.738913097998422E-2</v>
      </c>
      <c r="L42" s="2">
        <f t="shared" si="3"/>
        <v>1.1348440302457834E-3</v>
      </c>
      <c r="M42" s="8">
        <f t="shared" si="4"/>
        <v>8.2167392939952663E-3</v>
      </c>
      <c r="N42">
        <f t="shared" si="5"/>
        <v>34</v>
      </c>
      <c r="P42">
        <f t="shared" si="6"/>
        <v>433</v>
      </c>
    </row>
    <row r="43" spans="1:17">
      <c r="C43" t="s">
        <v>70</v>
      </c>
      <c r="D43" t="s">
        <v>71</v>
      </c>
      <c r="E43">
        <v>2024.001</v>
      </c>
      <c r="F43">
        <v>2422.5309999999999</v>
      </c>
      <c r="I43" s="2">
        <f t="shared" si="1"/>
        <v>1.9189037215922824E-2</v>
      </c>
      <c r="J43" s="8">
        <f t="shared" si="2"/>
        <v>2.8407593193273628E-2</v>
      </c>
      <c r="L43" s="2">
        <f t="shared" si="3"/>
        <v>5.756711164776847E-3</v>
      </c>
      <c r="M43" s="8">
        <f t="shared" si="4"/>
        <v>8.5222779579820877E-3</v>
      </c>
      <c r="N43">
        <f t="shared" si="5"/>
        <v>173</v>
      </c>
      <c r="P43">
        <f t="shared" si="6"/>
        <v>2197</v>
      </c>
    </row>
    <row r="44" spans="1:17">
      <c r="C44" t="s">
        <v>72</v>
      </c>
      <c r="D44" t="s">
        <v>73</v>
      </c>
      <c r="E44">
        <v>2668.9989999999998</v>
      </c>
      <c r="F44">
        <v>2544.828</v>
      </c>
      <c r="I44" s="2">
        <f t="shared" si="1"/>
        <v>2.5304098733281651E-2</v>
      </c>
      <c r="J44" s="8">
        <f t="shared" si="2"/>
        <v>2.9841698030222168E-2</v>
      </c>
      <c r="L44" s="2">
        <f t="shared" si="3"/>
        <v>7.5912296199844949E-3</v>
      </c>
      <c r="M44" s="8">
        <f t="shared" si="4"/>
        <v>8.9525094090666495E-3</v>
      </c>
      <c r="N44">
        <f t="shared" si="5"/>
        <v>228</v>
      </c>
      <c r="P44">
        <f t="shared" si="6"/>
        <v>2897</v>
      </c>
    </row>
    <row r="45" spans="1:17">
      <c r="C45" t="s">
        <v>74</v>
      </c>
      <c r="D45" t="s">
        <v>75</v>
      </c>
      <c r="E45">
        <v>418.99950000000001</v>
      </c>
      <c r="F45">
        <v>2299.2579999999998</v>
      </c>
      <c r="I45" s="2">
        <f t="shared" si="1"/>
        <v>3.9724273846470709E-3</v>
      </c>
      <c r="J45" s="8">
        <f t="shared" si="2"/>
        <v>2.696204337958108E-2</v>
      </c>
      <c r="L45" s="2">
        <f t="shared" si="3"/>
        <v>1.1917282153941211E-3</v>
      </c>
      <c r="M45" s="8">
        <f t="shared" si="4"/>
        <v>8.0886130138743233E-3</v>
      </c>
      <c r="N45">
        <f t="shared" si="5"/>
        <v>36</v>
      </c>
      <c r="P45">
        <f t="shared" si="6"/>
        <v>455</v>
      </c>
    </row>
    <row r="46" spans="1:17">
      <c r="A46" t="s">
        <v>6</v>
      </c>
      <c r="B46">
        <v>0.15</v>
      </c>
      <c r="G46">
        <f>SUM(E47:E74)</f>
        <v>77464.958599999984</v>
      </c>
      <c r="H46">
        <f>SUM(F47:F74)</f>
        <v>64156.191500000001</v>
      </c>
      <c r="J46" s="8"/>
      <c r="M46" s="8"/>
      <c r="N46">
        <f t="shared" si="5"/>
        <v>0</v>
      </c>
      <c r="O46">
        <f>SUM(N47:N74)</f>
        <v>4501</v>
      </c>
      <c r="P46">
        <f t="shared" si="6"/>
        <v>0</v>
      </c>
      <c r="Q46">
        <f>SUM(P47:P74)</f>
        <v>81966</v>
      </c>
    </row>
    <row r="47" spans="1:17">
      <c r="C47" t="s">
        <v>76</v>
      </c>
      <c r="D47" t="s">
        <v>77</v>
      </c>
      <c r="E47">
        <v>806.99879999999996</v>
      </c>
      <c r="F47">
        <v>1629.56</v>
      </c>
      <c r="I47" s="2">
        <f>E47/G$46</f>
        <v>1.0417598028639495E-2</v>
      </c>
      <c r="J47" s="8">
        <f>F47/H$46</f>
        <v>2.5399886774762806E-2</v>
      </c>
      <c r="L47" s="2">
        <f>I47*$B$46</f>
        <v>1.5626397042959243E-3</v>
      </c>
      <c r="M47" s="8">
        <f>J47*$B$46</f>
        <v>3.8099830162144207E-3</v>
      </c>
      <c r="N47">
        <f t="shared" si="5"/>
        <v>47</v>
      </c>
      <c r="P47">
        <f t="shared" si="6"/>
        <v>854</v>
      </c>
    </row>
    <row r="48" spans="1:17">
      <c r="C48" t="s">
        <v>78</v>
      </c>
      <c r="D48" t="s">
        <v>79</v>
      </c>
      <c r="E48">
        <v>1453</v>
      </c>
      <c r="F48">
        <v>2305.6889999999999</v>
      </c>
      <c r="I48" s="2">
        <f t="shared" ref="I48:I74" si="7">E48/G$46</f>
        <v>1.8756867960166963E-2</v>
      </c>
      <c r="J48" s="8">
        <f t="shared" ref="J48:J74" si="8">F48/H$46</f>
        <v>3.5938682551005227E-2</v>
      </c>
      <c r="L48" s="2">
        <f t="shared" ref="L48:L74" si="9">I48*$B$46</f>
        <v>2.8135301940250446E-3</v>
      </c>
      <c r="M48" s="8">
        <f t="shared" ref="M48:M74" si="10">J48*$B$46</f>
        <v>5.3908023826507835E-3</v>
      </c>
      <c r="N48">
        <f t="shared" si="5"/>
        <v>84</v>
      </c>
      <c r="P48">
        <f t="shared" si="6"/>
        <v>1537</v>
      </c>
    </row>
    <row r="49" spans="3:16">
      <c r="C49" t="s">
        <v>80</v>
      </c>
      <c r="D49" t="s">
        <v>81</v>
      </c>
      <c r="E49">
        <v>2953.998</v>
      </c>
      <c r="F49">
        <v>1687.7090000000001</v>
      </c>
      <c r="I49" s="2">
        <f t="shared" si="7"/>
        <v>3.8133345107086915E-2</v>
      </c>
      <c r="J49" s="8">
        <f t="shared" si="8"/>
        <v>2.6306252920265692E-2</v>
      </c>
      <c r="L49" s="2">
        <f t="shared" si="9"/>
        <v>5.7200017660630374E-3</v>
      </c>
      <c r="M49" s="8">
        <f t="shared" si="10"/>
        <v>3.9459379380398533E-3</v>
      </c>
      <c r="N49">
        <f t="shared" si="5"/>
        <v>172</v>
      </c>
      <c r="P49">
        <f t="shared" si="6"/>
        <v>3126</v>
      </c>
    </row>
    <row r="50" spans="3:16">
      <c r="C50" t="s">
        <v>82</v>
      </c>
      <c r="D50" t="s">
        <v>83</v>
      </c>
      <c r="E50">
        <v>674.99990000000003</v>
      </c>
      <c r="F50">
        <v>1704.682</v>
      </c>
      <c r="I50" s="2">
        <f t="shared" si="7"/>
        <v>8.7136159651933272E-3</v>
      </c>
      <c r="J50" s="8">
        <f t="shared" si="8"/>
        <v>2.6570810394815909E-2</v>
      </c>
      <c r="L50" s="2">
        <f t="shared" si="9"/>
        <v>1.307042394778999E-3</v>
      </c>
      <c r="M50" s="8">
        <f t="shared" si="10"/>
        <v>3.9856215592223862E-3</v>
      </c>
      <c r="N50">
        <f t="shared" si="5"/>
        <v>39</v>
      </c>
      <c r="P50">
        <f t="shared" si="6"/>
        <v>714</v>
      </c>
    </row>
    <row r="51" spans="3:16">
      <c r="C51" t="s">
        <v>84</v>
      </c>
      <c r="D51" t="s">
        <v>85</v>
      </c>
      <c r="E51">
        <v>519.99990000000003</v>
      </c>
      <c r="F51">
        <v>1328.3230000000001</v>
      </c>
      <c r="I51" s="2">
        <f t="shared" si="7"/>
        <v>6.7127112619408298E-3</v>
      </c>
      <c r="J51" s="8">
        <f t="shared" si="8"/>
        <v>2.0704517661401394E-2</v>
      </c>
      <c r="L51" s="2">
        <f t="shared" si="9"/>
        <v>1.0069066892911245E-3</v>
      </c>
      <c r="M51" s="8">
        <f t="shared" si="10"/>
        <v>3.1056776492102089E-3</v>
      </c>
      <c r="N51">
        <f t="shared" si="5"/>
        <v>30</v>
      </c>
      <c r="P51">
        <f t="shared" si="6"/>
        <v>550</v>
      </c>
    </row>
    <row r="52" spans="3:16">
      <c r="C52" t="s">
        <v>86</v>
      </c>
      <c r="D52" t="s">
        <v>87</v>
      </c>
      <c r="E52">
        <v>1630.999</v>
      </c>
      <c r="F52">
        <v>2590.634</v>
      </c>
      <c r="I52" s="2">
        <f t="shared" si="7"/>
        <v>2.1054668194194329E-2</v>
      </c>
      <c r="J52" s="8">
        <f t="shared" si="8"/>
        <v>4.0380108909675534E-2</v>
      </c>
      <c r="L52" s="2">
        <f t="shared" si="9"/>
        <v>3.1582002291291491E-3</v>
      </c>
      <c r="M52" s="8">
        <f t="shared" si="10"/>
        <v>6.0570163364513296E-3</v>
      </c>
      <c r="N52">
        <f t="shared" si="5"/>
        <v>95</v>
      </c>
      <c r="P52">
        <f t="shared" si="6"/>
        <v>1726</v>
      </c>
    </row>
    <row r="53" spans="3:16">
      <c r="C53" t="s">
        <v>88</v>
      </c>
      <c r="D53" t="s">
        <v>89</v>
      </c>
      <c r="E53">
        <v>1266.999</v>
      </c>
      <c r="F53">
        <v>3168.6819999999998</v>
      </c>
      <c r="I53" s="2">
        <f t="shared" si="7"/>
        <v>1.6355769407201366E-2</v>
      </c>
      <c r="J53" s="8">
        <f t="shared" si="8"/>
        <v>4.939012004788345E-2</v>
      </c>
      <c r="L53" s="2">
        <f t="shared" si="9"/>
        <v>2.4533654110802049E-3</v>
      </c>
      <c r="M53" s="8">
        <f t="shared" si="10"/>
        <v>7.408518007182517E-3</v>
      </c>
      <c r="N53">
        <f t="shared" si="5"/>
        <v>74</v>
      </c>
      <c r="P53">
        <f t="shared" si="6"/>
        <v>1341</v>
      </c>
    </row>
    <row r="54" spans="3:16">
      <c r="C54" t="s">
        <v>90</v>
      </c>
      <c r="D54" t="s">
        <v>91</v>
      </c>
      <c r="E54">
        <v>1063.999</v>
      </c>
      <c r="F54">
        <v>2395.0369999999998</v>
      </c>
      <c r="I54" s="2">
        <f t="shared" si="7"/>
        <v>1.3735229699070674E-2</v>
      </c>
      <c r="J54" s="8">
        <f t="shared" si="8"/>
        <v>3.733134626608875E-2</v>
      </c>
      <c r="L54" s="2">
        <f t="shared" si="9"/>
        <v>2.0602844548606009E-3</v>
      </c>
      <c r="M54" s="8">
        <f t="shared" si="10"/>
        <v>5.5997019399133124E-3</v>
      </c>
      <c r="N54">
        <f t="shared" si="5"/>
        <v>62</v>
      </c>
      <c r="P54">
        <f t="shared" si="6"/>
        <v>1126</v>
      </c>
    </row>
    <row r="55" spans="3:16">
      <c r="C55" t="s">
        <v>92</v>
      </c>
      <c r="D55" t="s">
        <v>93</v>
      </c>
      <c r="E55">
        <v>1409.999</v>
      </c>
      <c r="F55">
        <v>2184.319</v>
      </c>
      <c r="I55" s="2">
        <f t="shared" si="7"/>
        <v>1.8201765359234314E-2</v>
      </c>
      <c r="J55" s="8">
        <f t="shared" si="8"/>
        <v>3.404689319814129E-2</v>
      </c>
      <c r="L55" s="2">
        <f t="shared" si="9"/>
        <v>2.7302648038851469E-3</v>
      </c>
      <c r="M55" s="8">
        <f t="shared" si="10"/>
        <v>5.1070339797211935E-3</v>
      </c>
      <c r="N55">
        <f t="shared" si="5"/>
        <v>82</v>
      </c>
      <c r="P55">
        <f t="shared" si="6"/>
        <v>1492</v>
      </c>
    </row>
    <row r="56" spans="3:16">
      <c r="C56" t="s">
        <v>94</v>
      </c>
      <c r="D56" t="s">
        <v>95</v>
      </c>
      <c r="E56">
        <v>1200</v>
      </c>
      <c r="F56">
        <v>2083.5039999999999</v>
      </c>
      <c r="I56" s="2">
        <f t="shared" si="7"/>
        <v>1.5490875121954822E-2</v>
      </c>
      <c r="J56" s="8">
        <f t="shared" si="8"/>
        <v>3.247549381106888E-2</v>
      </c>
      <c r="L56" s="2">
        <f t="shared" si="9"/>
        <v>2.3236312682932232E-3</v>
      </c>
      <c r="M56" s="8">
        <f t="shared" si="10"/>
        <v>4.871324071660332E-3</v>
      </c>
      <c r="N56">
        <f t="shared" si="5"/>
        <v>70</v>
      </c>
      <c r="P56">
        <f t="shared" si="6"/>
        <v>1270</v>
      </c>
    </row>
    <row r="57" spans="3:16">
      <c r="C57" t="s">
        <v>96</v>
      </c>
      <c r="D57" t="s">
        <v>97</v>
      </c>
      <c r="E57">
        <v>1200</v>
      </c>
      <c r="F57">
        <v>2587.4479999999999</v>
      </c>
      <c r="I57" s="2">
        <f t="shared" si="7"/>
        <v>1.5490875121954822E-2</v>
      </c>
      <c r="J57" s="8">
        <f t="shared" si="8"/>
        <v>4.0330448854651854E-2</v>
      </c>
      <c r="L57" s="2">
        <f t="shared" si="9"/>
        <v>2.3236312682932232E-3</v>
      </c>
      <c r="M57" s="8">
        <f t="shared" si="10"/>
        <v>6.0495673281977776E-3</v>
      </c>
      <c r="N57">
        <f t="shared" si="5"/>
        <v>70</v>
      </c>
      <c r="P57">
        <f t="shared" si="6"/>
        <v>1270</v>
      </c>
    </row>
    <row r="58" spans="3:16">
      <c r="C58" t="s">
        <v>98</v>
      </c>
      <c r="D58" t="s">
        <v>99</v>
      </c>
      <c r="E58">
        <v>1658.998</v>
      </c>
      <c r="F58">
        <v>2805.3159999999998</v>
      </c>
      <c r="I58" s="2">
        <f t="shared" si="7"/>
        <v>2.1416109037977339E-2</v>
      </c>
      <c r="J58" s="8">
        <f t="shared" si="8"/>
        <v>4.3726348687639909E-2</v>
      </c>
      <c r="L58" s="2">
        <f t="shared" si="9"/>
        <v>3.2124163556966007E-3</v>
      </c>
      <c r="M58" s="8">
        <f t="shared" si="10"/>
        <v>6.5589523031459864E-3</v>
      </c>
      <c r="N58">
        <f t="shared" si="5"/>
        <v>96</v>
      </c>
      <c r="P58">
        <f t="shared" si="6"/>
        <v>1755</v>
      </c>
    </row>
    <row r="59" spans="3:16">
      <c r="C59" t="s">
        <v>100</v>
      </c>
      <c r="D59" t="s">
        <v>101</v>
      </c>
      <c r="E59">
        <v>1383</v>
      </c>
      <c r="F59">
        <v>2984.26</v>
      </c>
      <c r="I59" s="2">
        <f t="shared" si="7"/>
        <v>1.7853233578052932E-2</v>
      </c>
      <c r="J59" s="8">
        <f t="shared" si="8"/>
        <v>4.6515541683923058E-2</v>
      </c>
      <c r="L59" s="2">
        <f t="shared" si="9"/>
        <v>2.6779850367079396E-3</v>
      </c>
      <c r="M59" s="8">
        <f t="shared" si="10"/>
        <v>6.9773312525884586E-3</v>
      </c>
      <c r="N59">
        <f t="shared" si="5"/>
        <v>80</v>
      </c>
      <c r="P59">
        <f t="shared" si="6"/>
        <v>1463</v>
      </c>
    </row>
    <row r="60" spans="3:16">
      <c r="C60" t="s">
        <v>102</v>
      </c>
      <c r="D60" t="s">
        <v>103</v>
      </c>
      <c r="E60">
        <v>3291.998</v>
      </c>
      <c r="F60">
        <v>1940.3589999999999</v>
      </c>
      <c r="I60" s="2">
        <f t="shared" si="7"/>
        <v>4.2496608266437523E-2</v>
      </c>
      <c r="J60" s="8">
        <f t="shared" si="8"/>
        <v>3.0244298401035853E-2</v>
      </c>
      <c r="L60" s="2">
        <f t="shared" si="9"/>
        <v>6.3744912399656285E-3</v>
      </c>
      <c r="M60" s="8">
        <f t="shared" si="10"/>
        <v>4.5366447601553781E-3</v>
      </c>
      <c r="N60">
        <f t="shared" si="5"/>
        <v>191</v>
      </c>
      <c r="P60">
        <f t="shared" si="6"/>
        <v>3483</v>
      </c>
    </row>
    <row r="61" spans="3:16">
      <c r="C61" t="s">
        <v>104</v>
      </c>
      <c r="D61" t="s">
        <v>105</v>
      </c>
      <c r="E61">
        <v>10985.99</v>
      </c>
      <c r="F61">
        <v>3173.9070000000002</v>
      </c>
      <c r="I61" s="2">
        <f t="shared" si="7"/>
        <v>0.14181883265087039</v>
      </c>
      <c r="J61" s="8">
        <f t="shared" si="8"/>
        <v>4.9471561914643893E-2</v>
      </c>
      <c r="L61" s="2">
        <f t="shared" si="9"/>
        <v>2.1272824897630559E-2</v>
      </c>
      <c r="M61" s="8">
        <f t="shared" si="10"/>
        <v>7.4207342871965834E-3</v>
      </c>
      <c r="N61">
        <f t="shared" si="5"/>
        <v>638</v>
      </c>
      <c r="P61">
        <f t="shared" si="6"/>
        <v>11624</v>
      </c>
    </row>
    <row r="62" spans="3:16">
      <c r="C62" t="s">
        <v>106</v>
      </c>
      <c r="D62" t="s">
        <v>107</v>
      </c>
      <c r="E62">
        <v>2789.9969999999998</v>
      </c>
      <c r="F62">
        <v>1893.19</v>
      </c>
      <c r="I62" s="2">
        <f t="shared" si="7"/>
        <v>3.6016245931357153E-2</v>
      </c>
      <c r="J62" s="8">
        <f t="shared" si="8"/>
        <v>2.9509077077930976E-2</v>
      </c>
      <c r="L62" s="2">
        <f t="shared" si="9"/>
        <v>5.402436889703573E-3</v>
      </c>
      <c r="M62" s="8">
        <f t="shared" si="10"/>
        <v>4.4263615616896464E-3</v>
      </c>
      <c r="N62">
        <f t="shared" si="5"/>
        <v>162</v>
      </c>
      <c r="P62">
        <f t="shared" si="6"/>
        <v>2952</v>
      </c>
    </row>
    <row r="63" spans="3:16">
      <c r="C63" t="s">
        <v>108</v>
      </c>
      <c r="D63" t="s">
        <v>109</v>
      </c>
      <c r="E63">
        <v>1569</v>
      </c>
      <c r="F63">
        <v>2960.23</v>
      </c>
      <c r="I63" s="2">
        <f t="shared" si="7"/>
        <v>2.0254319221955929E-2</v>
      </c>
      <c r="J63" s="8">
        <f t="shared" si="8"/>
        <v>4.614098703162578E-2</v>
      </c>
      <c r="L63" s="2">
        <f t="shared" si="9"/>
        <v>3.0381478832933891E-3</v>
      </c>
      <c r="M63" s="8">
        <f t="shared" si="10"/>
        <v>6.9211480547438668E-3</v>
      </c>
      <c r="N63">
        <f t="shared" si="5"/>
        <v>91</v>
      </c>
      <c r="P63">
        <f t="shared" si="6"/>
        <v>1660</v>
      </c>
    </row>
    <row r="64" spans="3:16">
      <c r="C64" t="s">
        <v>110</v>
      </c>
      <c r="D64" t="s">
        <v>111</v>
      </c>
      <c r="E64">
        <v>1435.999</v>
      </c>
      <c r="F64">
        <v>2209.3519999999999</v>
      </c>
      <c r="I64" s="2">
        <f t="shared" si="7"/>
        <v>1.853740098687667E-2</v>
      </c>
      <c r="J64" s="8">
        <f t="shared" si="8"/>
        <v>3.4437081571464537E-2</v>
      </c>
      <c r="L64" s="2">
        <f t="shared" si="9"/>
        <v>2.7806101480315005E-3</v>
      </c>
      <c r="M64" s="8">
        <f t="shared" si="10"/>
        <v>5.1655622357196802E-3</v>
      </c>
      <c r="N64">
        <f t="shared" si="5"/>
        <v>83</v>
      </c>
      <c r="P64">
        <f t="shared" si="6"/>
        <v>1519</v>
      </c>
    </row>
    <row r="65" spans="1:17">
      <c r="C65" t="s">
        <v>112</v>
      </c>
      <c r="D65" t="s">
        <v>113</v>
      </c>
      <c r="E65">
        <v>13471.99</v>
      </c>
      <c r="F65">
        <v>4457.74</v>
      </c>
      <c r="I65" s="2">
        <f t="shared" si="7"/>
        <v>0.17391076227852012</v>
      </c>
      <c r="J65" s="8">
        <f t="shared" si="8"/>
        <v>6.948261571917029E-2</v>
      </c>
      <c r="L65" s="2">
        <f t="shared" si="9"/>
        <v>2.6086614341778017E-2</v>
      </c>
      <c r="M65" s="8">
        <f t="shared" si="10"/>
        <v>1.0422392357875543E-2</v>
      </c>
      <c r="N65">
        <f t="shared" si="5"/>
        <v>783</v>
      </c>
      <c r="P65">
        <f t="shared" si="6"/>
        <v>14255</v>
      </c>
    </row>
    <row r="66" spans="1:17">
      <c r="C66" t="s">
        <v>114</v>
      </c>
      <c r="D66" t="s">
        <v>115</v>
      </c>
      <c r="E66">
        <v>3765.9989999999998</v>
      </c>
      <c r="F66">
        <v>1689.385</v>
      </c>
      <c r="I66" s="2">
        <f t="shared" si="7"/>
        <v>4.8615516848672283E-2</v>
      </c>
      <c r="J66" s="8">
        <f t="shared" si="8"/>
        <v>2.6332376665469615E-2</v>
      </c>
      <c r="L66" s="2">
        <f t="shared" si="9"/>
        <v>7.2923275273008422E-3</v>
      </c>
      <c r="M66" s="8">
        <f t="shared" si="10"/>
        <v>3.9498564998204418E-3</v>
      </c>
      <c r="N66">
        <f t="shared" si="5"/>
        <v>219</v>
      </c>
      <c r="P66">
        <f t="shared" si="6"/>
        <v>3985</v>
      </c>
    </row>
    <row r="67" spans="1:17">
      <c r="C67" t="s">
        <v>116</v>
      </c>
      <c r="D67" t="s">
        <v>117</v>
      </c>
      <c r="E67">
        <v>571.99980000000005</v>
      </c>
      <c r="F67">
        <v>2376.556</v>
      </c>
      <c r="I67" s="2">
        <f t="shared" si="7"/>
        <v>7.3839812263192788E-3</v>
      </c>
      <c r="J67" s="8">
        <f t="shared" si="8"/>
        <v>3.7043283655639067E-2</v>
      </c>
      <c r="L67" s="2">
        <f t="shared" si="9"/>
        <v>1.1075971839478917E-3</v>
      </c>
      <c r="M67" s="8">
        <f t="shared" si="10"/>
        <v>5.5564925483458597E-3</v>
      </c>
      <c r="N67">
        <f t="shared" si="5"/>
        <v>33</v>
      </c>
      <c r="P67">
        <f t="shared" si="6"/>
        <v>605</v>
      </c>
    </row>
    <row r="68" spans="1:17">
      <c r="C68" t="s">
        <v>118</v>
      </c>
      <c r="D68" t="s">
        <v>119</v>
      </c>
      <c r="E68">
        <v>8799.0049999999992</v>
      </c>
      <c r="F68">
        <v>3583.1260000000002</v>
      </c>
      <c r="I68" s="2">
        <f t="shared" si="7"/>
        <v>0.11358690637704673</v>
      </c>
      <c r="J68" s="8">
        <f t="shared" si="8"/>
        <v>5.5850042158440784E-2</v>
      </c>
      <c r="L68" s="2">
        <f t="shared" si="9"/>
        <v>1.7038035956557007E-2</v>
      </c>
      <c r="M68" s="8">
        <f t="shared" si="10"/>
        <v>8.3775063237661179E-3</v>
      </c>
      <c r="N68">
        <f t="shared" si="5"/>
        <v>511</v>
      </c>
      <c r="P68">
        <f t="shared" si="6"/>
        <v>9310</v>
      </c>
    </row>
    <row r="69" spans="1:17">
      <c r="C69" t="s">
        <v>120</v>
      </c>
      <c r="D69" t="s">
        <v>121</v>
      </c>
      <c r="E69">
        <v>464.99970000000002</v>
      </c>
      <c r="F69">
        <v>1728.5119999999999</v>
      </c>
      <c r="I69" s="2">
        <f t="shared" si="7"/>
        <v>6.002710237038713E-3</v>
      </c>
      <c r="J69" s="8">
        <f t="shared" si="8"/>
        <v>2.6942247655084076E-2</v>
      </c>
      <c r="L69" s="2">
        <f t="shared" si="9"/>
        <v>9.0040653555580692E-4</v>
      </c>
      <c r="M69" s="8">
        <f t="shared" si="10"/>
        <v>4.0413371482626113E-3</v>
      </c>
      <c r="N69">
        <f t="shared" si="5"/>
        <v>27</v>
      </c>
      <c r="P69">
        <f t="shared" si="6"/>
        <v>492</v>
      </c>
    </row>
    <row r="70" spans="1:17">
      <c r="C70" t="s">
        <v>122</v>
      </c>
      <c r="D70" t="s">
        <v>123</v>
      </c>
      <c r="E70">
        <v>4161.9979999999996</v>
      </c>
      <c r="F70">
        <v>1949.172</v>
      </c>
      <c r="I70" s="2">
        <f t="shared" si="7"/>
        <v>5.3727492729854769E-2</v>
      </c>
      <c r="J70" s="8">
        <f t="shared" si="8"/>
        <v>3.038166628079848E-2</v>
      </c>
      <c r="L70" s="2">
        <f t="shared" si="9"/>
        <v>8.0591239094782146E-3</v>
      </c>
      <c r="M70" s="8">
        <f t="shared" si="10"/>
        <v>4.5572499421197721E-3</v>
      </c>
      <c r="N70">
        <f t="shared" si="5"/>
        <v>242</v>
      </c>
      <c r="P70">
        <f t="shared" si="6"/>
        <v>4404</v>
      </c>
    </row>
    <row r="71" spans="1:17">
      <c r="C71" t="s">
        <v>124</v>
      </c>
      <c r="D71" t="s">
        <v>125</v>
      </c>
      <c r="E71">
        <v>3470.9989999999998</v>
      </c>
      <c r="F71">
        <v>1750.3579999999999</v>
      </c>
      <c r="I71" s="2">
        <f t="shared" si="7"/>
        <v>4.4807343381191717E-2</v>
      </c>
      <c r="J71" s="8">
        <f t="shared" si="8"/>
        <v>2.7282760386423497E-2</v>
      </c>
      <c r="L71" s="2">
        <f t="shared" si="9"/>
        <v>6.7211015071787575E-3</v>
      </c>
      <c r="M71" s="8">
        <f t="shared" si="10"/>
        <v>4.0924140579635246E-3</v>
      </c>
      <c r="N71">
        <f t="shared" si="5"/>
        <v>202</v>
      </c>
      <c r="P71">
        <f t="shared" si="6"/>
        <v>3673</v>
      </c>
    </row>
    <row r="72" spans="1:17">
      <c r="C72" t="s">
        <v>126</v>
      </c>
      <c r="D72" t="s">
        <v>127</v>
      </c>
      <c r="E72">
        <v>1237.999</v>
      </c>
      <c r="F72">
        <v>1970.76</v>
      </c>
      <c r="I72" s="2">
        <f t="shared" si="7"/>
        <v>1.5981406591754125E-2</v>
      </c>
      <c r="J72" s="8">
        <f t="shared" si="8"/>
        <v>3.0718157576420352E-2</v>
      </c>
      <c r="L72" s="2">
        <f t="shared" si="9"/>
        <v>2.3972109887631186E-3</v>
      </c>
      <c r="M72" s="8">
        <f t="shared" si="10"/>
        <v>4.6077236364630526E-3</v>
      </c>
      <c r="N72">
        <f t="shared" si="5"/>
        <v>72</v>
      </c>
      <c r="P72">
        <f t="shared" si="6"/>
        <v>1310</v>
      </c>
    </row>
    <row r="73" spans="1:17">
      <c r="C73" t="s">
        <v>128</v>
      </c>
      <c r="D73" t="s">
        <v>129</v>
      </c>
      <c r="E73">
        <v>3816.9949999999999</v>
      </c>
      <c r="F73">
        <v>2036.5830000000001</v>
      </c>
      <c r="I73" s="2">
        <f t="shared" si="7"/>
        <v>4.9273827405104956E-2</v>
      </c>
      <c r="J73" s="8">
        <f t="shared" si="8"/>
        <v>3.17441380540801E-2</v>
      </c>
      <c r="L73" s="2">
        <f t="shared" si="9"/>
        <v>7.391074110765743E-3</v>
      </c>
      <c r="M73" s="8">
        <f t="shared" si="10"/>
        <v>4.7616207081120146E-3</v>
      </c>
      <c r="N73">
        <f t="shared" si="5"/>
        <v>222</v>
      </c>
      <c r="P73">
        <f t="shared" si="6"/>
        <v>4039</v>
      </c>
    </row>
    <row r="74" spans="1:17">
      <c r="C74" t="s">
        <v>130</v>
      </c>
      <c r="D74" t="s">
        <v>131</v>
      </c>
      <c r="E74">
        <v>406.99950000000001</v>
      </c>
      <c r="F74">
        <v>981.79849999999999</v>
      </c>
      <c r="I74" s="2">
        <f t="shared" si="7"/>
        <v>5.2539820243317102E-3</v>
      </c>
      <c r="J74" s="8">
        <f t="shared" si="8"/>
        <v>1.5303254090448932E-2</v>
      </c>
      <c r="L74" s="2">
        <f t="shared" si="9"/>
        <v>7.8809730364975646E-4</v>
      </c>
      <c r="M74" s="8">
        <f t="shared" si="10"/>
        <v>2.2954881135673396E-3</v>
      </c>
      <c r="N74">
        <f t="shared" si="5"/>
        <v>24</v>
      </c>
      <c r="P74">
        <f t="shared" si="6"/>
        <v>431</v>
      </c>
    </row>
    <row r="75" spans="1:17">
      <c r="A75" t="s">
        <v>7</v>
      </c>
      <c r="B75">
        <v>0.15</v>
      </c>
      <c r="G75">
        <f>SUM(E76:E89)</f>
        <v>40052.9764</v>
      </c>
      <c r="H75">
        <f>SUM(F76:F89)</f>
        <v>28813.432999999997</v>
      </c>
      <c r="J75" s="8"/>
      <c r="M75" s="8"/>
      <c r="N75">
        <f t="shared" si="5"/>
        <v>0</v>
      </c>
      <c r="O75">
        <f>SUM(N76:N89)</f>
        <v>4500</v>
      </c>
      <c r="P75">
        <f t="shared" si="6"/>
        <v>0</v>
      </c>
      <c r="Q75">
        <f>SUM(P76:P89)</f>
        <v>44553</v>
      </c>
    </row>
    <row r="76" spans="1:17">
      <c r="C76" t="s">
        <v>132</v>
      </c>
      <c r="D76" t="s">
        <v>133</v>
      </c>
      <c r="E76">
        <v>712.99980000000005</v>
      </c>
      <c r="F76">
        <v>1896.508</v>
      </c>
      <c r="I76" s="2">
        <f>E76/G$75</f>
        <v>1.78014186231613E-2</v>
      </c>
      <c r="J76" s="8">
        <f>F76/H$75</f>
        <v>6.5820272093228188E-2</v>
      </c>
      <c r="L76" s="2">
        <f>I76*$B$75</f>
        <v>2.6702127934741947E-3</v>
      </c>
      <c r="M76" s="8">
        <f>J76*$B$75</f>
        <v>9.8730408139842286E-3</v>
      </c>
      <c r="N76">
        <f t="shared" si="5"/>
        <v>80</v>
      </c>
      <c r="P76">
        <f t="shared" si="6"/>
        <v>793</v>
      </c>
    </row>
    <row r="77" spans="1:17">
      <c r="C77" t="s">
        <v>134</v>
      </c>
      <c r="D77" t="s">
        <v>135</v>
      </c>
      <c r="E77">
        <v>398.99990000000003</v>
      </c>
      <c r="F77">
        <v>1878.0119999999999</v>
      </c>
      <c r="I77" s="2">
        <f t="shared" ref="I77:J89" si="11">E77/G$75</f>
        <v>9.9618039871813384E-3</v>
      </c>
      <c r="J77" s="8">
        <f t="shared" si="11"/>
        <v>6.5178349278963044E-2</v>
      </c>
      <c r="L77" s="2">
        <f t="shared" ref="L77:L89" si="12">I77*$B$75</f>
        <v>1.4942705980772006E-3</v>
      </c>
      <c r="M77" s="8">
        <f t="shared" ref="M77:M89" si="13">J77*$B$75</f>
        <v>9.7767523918444559E-3</v>
      </c>
      <c r="N77">
        <f t="shared" si="5"/>
        <v>45</v>
      </c>
      <c r="P77">
        <f t="shared" si="6"/>
        <v>444</v>
      </c>
    </row>
    <row r="78" spans="1:17">
      <c r="C78" t="s">
        <v>136</v>
      </c>
      <c r="D78" t="s">
        <v>137</v>
      </c>
      <c r="E78">
        <v>2925.998</v>
      </c>
      <c r="F78">
        <v>2002.6869999999999</v>
      </c>
      <c r="I78" s="2">
        <f t="shared" si="11"/>
        <v>7.3053197614547316E-2</v>
      </c>
      <c r="J78" s="8">
        <f t="shared" si="11"/>
        <v>6.9505324131282797E-2</v>
      </c>
      <c r="L78" s="2">
        <f t="shared" si="12"/>
        <v>1.0957979642182097E-2</v>
      </c>
      <c r="M78" s="8">
        <f t="shared" si="13"/>
        <v>1.0425798619692419E-2</v>
      </c>
      <c r="N78">
        <f t="shared" si="5"/>
        <v>329</v>
      </c>
      <c r="P78">
        <f t="shared" si="6"/>
        <v>3255</v>
      </c>
    </row>
    <row r="79" spans="1:17">
      <c r="C79" t="s">
        <v>138</v>
      </c>
      <c r="D79" t="s">
        <v>139</v>
      </c>
      <c r="E79">
        <v>726.99869999999999</v>
      </c>
      <c r="F79">
        <v>2038.9659999999999</v>
      </c>
      <c r="I79" s="2">
        <f t="shared" si="11"/>
        <v>1.8150928229144041E-2</v>
      </c>
      <c r="J79" s="8">
        <f t="shared" si="11"/>
        <v>7.0764424357208672E-2</v>
      </c>
      <c r="L79" s="2">
        <f t="shared" si="12"/>
        <v>2.7226392343716061E-3</v>
      </c>
      <c r="M79" s="8">
        <f t="shared" si="13"/>
        <v>1.06146636535813E-2</v>
      </c>
      <c r="N79">
        <f t="shared" si="5"/>
        <v>82</v>
      </c>
      <c r="P79">
        <f t="shared" si="6"/>
        <v>809</v>
      </c>
    </row>
    <row r="80" spans="1:17">
      <c r="C80" t="s">
        <v>140</v>
      </c>
      <c r="D80" t="s">
        <v>141</v>
      </c>
      <c r="E80">
        <v>1939.999</v>
      </c>
      <c r="F80">
        <v>1493.1479999999999</v>
      </c>
      <c r="I80" s="2">
        <f t="shared" si="11"/>
        <v>4.8435826107544905E-2</v>
      </c>
      <c r="J80" s="8">
        <f t="shared" si="11"/>
        <v>5.1821246013968557E-2</v>
      </c>
      <c r="L80" s="2">
        <f t="shared" si="12"/>
        <v>7.265373916131735E-3</v>
      </c>
      <c r="M80" s="8">
        <f t="shared" si="13"/>
        <v>7.7731869020952835E-3</v>
      </c>
      <c r="N80">
        <f t="shared" si="5"/>
        <v>218</v>
      </c>
      <c r="P80">
        <f t="shared" si="6"/>
        <v>2158</v>
      </c>
    </row>
    <row r="81" spans="1:17">
      <c r="C81" t="s">
        <v>142</v>
      </c>
      <c r="D81" t="s">
        <v>143</v>
      </c>
      <c r="E81">
        <v>4215.9939999999997</v>
      </c>
      <c r="F81">
        <v>2235.027</v>
      </c>
      <c r="I81" s="2">
        <f t="shared" si="11"/>
        <v>0.10526044201798695</v>
      </c>
      <c r="J81" s="8">
        <f t="shared" si="11"/>
        <v>7.7568924188936461E-2</v>
      </c>
      <c r="L81" s="2">
        <f t="shared" si="12"/>
        <v>1.5789066302698041E-2</v>
      </c>
      <c r="M81" s="8">
        <f t="shared" si="13"/>
        <v>1.1635338628340468E-2</v>
      </c>
      <c r="N81">
        <f t="shared" ref="N81:N144" si="14">ROUND(L81*$N$9,0)</f>
        <v>474</v>
      </c>
      <c r="P81">
        <f t="shared" ref="P81:P144" si="15">ROUND(N81+E81,0)</f>
        <v>4690</v>
      </c>
    </row>
    <row r="82" spans="1:17">
      <c r="C82" t="s">
        <v>144</v>
      </c>
      <c r="D82" t="s">
        <v>145</v>
      </c>
      <c r="E82">
        <v>1558.999</v>
      </c>
      <c r="F82">
        <v>1458.057</v>
      </c>
      <c r="I82" s="2">
        <f t="shared" si="11"/>
        <v>3.8923424427454036E-2</v>
      </c>
      <c r="J82" s="8">
        <f t="shared" si="11"/>
        <v>5.0603376557038525E-2</v>
      </c>
      <c r="L82" s="2">
        <f t="shared" si="12"/>
        <v>5.8385136641181052E-3</v>
      </c>
      <c r="M82" s="8">
        <f t="shared" si="13"/>
        <v>7.5905064835557782E-3</v>
      </c>
      <c r="N82">
        <f t="shared" si="14"/>
        <v>175</v>
      </c>
      <c r="P82">
        <f t="shared" si="15"/>
        <v>1734</v>
      </c>
    </row>
    <row r="83" spans="1:17">
      <c r="C83" t="s">
        <v>146</v>
      </c>
      <c r="D83" t="s">
        <v>147</v>
      </c>
      <c r="E83">
        <v>7926.9949999999999</v>
      </c>
      <c r="F83">
        <v>2763.029</v>
      </c>
      <c r="I83" s="2">
        <f t="shared" si="11"/>
        <v>0.1979127573650182</v>
      </c>
      <c r="J83" s="8">
        <f t="shared" si="11"/>
        <v>9.5893779821377076E-2</v>
      </c>
      <c r="L83" s="2">
        <f t="shared" si="12"/>
        <v>2.9686913604752729E-2</v>
      </c>
      <c r="M83" s="8">
        <f t="shared" si="13"/>
        <v>1.4384066973206561E-2</v>
      </c>
      <c r="N83">
        <f t="shared" si="14"/>
        <v>891</v>
      </c>
      <c r="P83">
        <f t="shared" si="15"/>
        <v>8818</v>
      </c>
    </row>
    <row r="84" spans="1:17">
      <c r="C84" t="s">
        <v>148</v>
      </c>
      <c r="D84" t="s">
        <v>149</v>
      </c>
      <c r="E84">
        <v>608.99950000000001</v>
      </c>
      <c r="F84">
        <v>1932.7059999999999</v>
      </c>
      <c r="I84" s="2">
        <f t="shared" si="11"/>
        <v>1.5204850044552494E-2</v>
      </c>
      <c r="J84" s="8">
        <f t="shared" si="11"/>
        <v>6.7076561130358883E-2</v>
      </c>
      <c r="L84" s="2">
        <f t="shared" si="12"/>
        <v>2.2807275066828742E-3</v>
      </c>
      <c r="M84" s="8">
        <f t="shared" si="13"/>
        <v>1.0061484169553832E-2</v>
      </c>
      <c r="N84">
        <f t="shared" si="14"/>
        <v>68</v>
      </c>
      <c r="P84">
        <f t="shared" si="15"/>
        <v>677</v>
      </c>
    </row>
    <row r="85" spans="1:17">
      <c r="C85" t="s">
        <v>150</v>
      </c>
      <c r="D85" t="s">
        <v>151</v>
      </c>
      <c r="E85">
        <v>5315.9970000000003</v>
      </c>
      <c r="F85">
        <v>2634.1370000000002</v>
      </c>
      <c r="I85" s="2">
        <f t="shared" si="11"/>
        <v>0.13272414381668776</v>
      </c>
      <c r="J85" s="8">
        <f t="shared" si="11"/>
        <v>9.1420449621535921E-2</v>
      </c>
      <c r="L85" s="2">
        <f t="shared" si="12"/>
        <v>1.9908621572503164E-2</v>
      </c>
      <c r="M85" s="8">
        <f t="shared" si="13"/>
        <v>1.3713067443230387E-2</v>
      </c>
      <c r="N85">
        <f t="shared" si="14"/>
        <v>597</v>
      </c>
      <c r="P85">
        <f t="shared" si="15"/>
        <v>5913</v>
      </c>
    </row>
    <row r="86" spans="1:17">
      <c r="C86" t="s">
        <v>152</v>
      </c>
      <c r="D86" t="s">
        <v>153</v>
      </c>
      <c r="E86">
        <v>6217.9989999999998</v>
      </c>
      <c r="F86">
        <v>3071.886</v>
      </c>
      <c r="I86" s="2">
        <f t="shared" si="11"/>
        <v>0.15524436780683296</v>
      </c>
      <c r="J86" s="8">
        <f t="shared" si="11"/>
        <v>0.10661298152150077</v>
      </c>
      <c r="L86" s="2">
        <f t="shared" si="12"/>
        <v>2.3286655171024944E-2</v>
      </c>
      <c r="M86" s="8">
        <f t="shared" si="13"/>
        <v>1.5991947228225115E-2</v>
      </c>
      <c r="N86">
        <f t="shared" si="14"/>
        <v>699</v>
      </c>
      <c r="P86">
        <f t="shared" si="15"/>
        <v>6917</v>
      </c>
    </row>
    <row r="87" spans="1:17">
      <c r="C87" t="s">
        <v>154</v>
      </c>
      <c r="D87" t="s">
        <v>155</v>
      </c>
      <c r="E87">
        <v>1026</v>
      </c>
      <c r="F87">
        <v>1498.596</v>
      </c>
      <c r="I87" s="2">
        <f t="shared" si="11"/>
        <v>2.5616073815677778E-2</v>
      </c>
      <c r="J87" s="8">
        <f t="shared" si="11"/>
        <v>5.2010324489969666E-2</v>
      </c>
      <c r="L87" s="2">
        <f t="shared" si="12"/>
        <v>3.8424110723516668E-3</v>
      </c>
      <c r="M87" s="8">
        <f t="shared" si="13"/>
        <v>7.8015486734954497E-3</v>
      </c>
      <c r="N87">
        <f t="shared" si="14"/>
        <v>115</v>
      </c>
      <c r="P87">
        <f t="shared" si="15"/>
        <v>1141</v>
      </c>
    </row>
    <row r="88" spans="1:17">
      <c r="C88" t="s">
        <v>156</v>
      </c>
      <c r="D88" t="s">
        <v>157</v>
      </c>
      <c r="E88">
        <v>839.99950000000001</v>
      </c>
      <c r="F88">
        <v>1720.2190000000001</v>
      </c>
      <c r="I88" s="2">
        <f t="shared" si="11"/>
        <v>2.0972211693111528E-2</v>
      </c>
      <c r="J88" s="8">
        <f t="shared" si="11"/>
        <v>5.9701979975798104E-2</v>
      </c>
      <c r="L88" s="2">
        <f t="shared" si="12"/>
        <v>3.1458317539667289E-3</v>
      </c>
      <c r="M88" s="8">
        <f t="shared" si="13"/>
        <v>8.9552969963697156E-3</v>
      </c>
      <c r="N88">
        <f t="shared" si="14"/>
        <v>94</v>
      </c>
      <c r="P88">
        <f t="shared" si="15"/>
        <v>934</v>
      </c>
    </row>
    <row r="89" spans="1:17">
      <c r="C89" t="s">
        <v>158</v>
      </c>
      <c r="D89" t="s">
        <v>159</v>
      </c>
      <c r="E89">
        <v>5636.9979999999996</v>
      </c>
      <c r="F89">
        <v>2190.4549999999999</v>
      </c>
      <c r="I89" s="2">
        <f t="shared" si="11"/>
        <v>0.14073855445109942</v>
      </c>
      <c r="J89" s="8">
        <f t="shared" si="11"/>
        <v>7.6022006818833435E-2</v>
      </c>
      <c r="L89" s="2">
        <f t="shared" si="12"/>
        <v>2.1110783167664914E-2</v>
      </c>
      <c r="M89" s="8">
        <f t="shared" si="13"/>
        <v>1.1403301022825016E-2</v>
      </c>
      <c r="N89">
        <f t="shared" si="14"/>
        <v>633</v>
      </c>
      <c r="P89">
        <f t="shared" si="15"/>
        <v>6270</v>
      </c>
    </row>
    <row r="90" spans="1:17">
      <c r="A90" t="s">
        <v>8</v>
      </c>
      <c r="B90">
        <v>0.1</v>
      </c>
      <c r="G90">
        <f>SUM(E91:E108)</f>
        <v>63444.9545</v>
      </c>
      <c r="H90">
        <f>SUM(F91:F108)</f>
        <v>38984.620999999999</v>
      </c>
      <c r="J90" s="8"/>
      <c r="M90" s="8"/>
      <c r="N90">
        <f t="shared" si="14"/>
        <v>0</v>
      </c>
      <c r="O90">
        <f>SUM(N91:N108)</f>
        <v>3000</v>
      </c>
      <c r="P90">
        <f t="shared" si="15"/>
        <v>0</v>
      </c>
      <c r="Q90">
        <f>SUM(P91:P108)</f>
        <v>66445</v>
      </c>
    </row>
    <row r="91" spans="1:17">
      <c r="C91" t="s">
        <v>160</v>
      </c>
      <c r="D91" t="s">
        <v>161</v>
      </c>
      <c r="E91">
        <v>1016.998</v>
      </c>
      <c r="F91">
        <v>2004.0129999999999</v>
      </c>
      <c r="I91" s="2">
        <f>E91/G$90</f>
        <v>1.6029611937069008E-2</v>
      </c>
      <c r="J91" s="8">
        <f>F91/H$90</f>
        <v>5.1405219509508632E-2</v>
      </c>
      <c r="L91" s="2">
        <f>I91*$B$90</f>
        <v>1.602961193706901E-3</v>
      </c>
      <c r="M91" s="8">
        <f>J91*$B$90</f>
        <v>5.1405219509508635E-3</v>
      </c>
      <c r="N91">
        <f t="shared" si="14"/>
        <v>48</v>
      </c>
      <c r="P91">
        <f t="shared" si="15"/>
        <v>1065</v>
      </c>
    </row>
    <row r="92" spans="1:17">
      <c r="C92" t="s">
        <v>162</v>
      </c>
      <c r="D92" t="s">
        <v>163</v>
      </c>
      <c r="E92">
        <v>1714.9970000000001</v>
      </c>
      <c r="F92">
        <v>1855.1030000000001</v>
      </c>
      <c r="I92" s="2">
        <f t="shared" ref="I92:I108" si="16">E92/G$90</f>
        <v>2.7031259042040925E-2</v>
      </c>
      <c r="J92" s="8">
        <f t="shared" ref="J92:J108" si="17">F92/H$90</f>
        <v>4.7585508141787504E-2</v>
      </c>
      <c r="L92" s="2">
        <f t="shared" ref="L92:L108" si="18">I92*$B$90</f>
        <v>2.7031259042040925E-3</v>
      </c>
      <c r="M92" s="8">
        <f t="shared" ref="M92:M108" si="19">J92*$B$90</f>
        <v>4.7585508141787507E-3</v>
      </c>
      <c r="N92">
        <f t="shared" si="14"/>
        <v>81</v>
      </c>
      <c r="P92">
        <f t="shared" si="15"/>
        <v>1796</v>
      </c>
    </row>
    <row r="93" spans="1:17">
      <c r="C93" t="s">
        <v>164</v>
      </c>
      <c r="D93" t="s">
        <v>165</v>
      </c>
      <c r="E93">
        <v>1646.998</v>
      </c>
      <c r="F93">
        <v>1539.673</v>
      </c>
      <c r="I93" s="2">
        <f t="shared" si="16"/>
        <v>2.595947956744141E-2</v>
      </c>
      <c r="J93" s="8">
        <f t="shared" si="17"/>
        <v>3.949436881789873E-2</v>
      </c>
      <c r="L93" s="2">
        <f t="shared" si="18"/>
        <v>2.5959479567441413E-3</v>
      </c>
      <c r="M93" s="8">
        <f t="shared" si="19"/>
        <v>3.9494368817898735E-3</v>
      </c>
      <c r="N93">
        <f t="shared" si="14"/>
        <v>78</v>
      </c>
      <c r="P93">
        <f t="shared" si="15"/>
        <v>1725</v>
      </c>
    </row>
    <row r="94" spans="1:17">
      <c r="C94" t="s">
        <v>166</v>
      </c>
      <c r="D94" t="s">
        <v>167</v>
      </c>
      <c r="E94">
        <v>354.99979999999999</v>
      </c>
      <c r="F94">
        <v>1764.4849999999999</v>
      </c>
      <c r="I94" s="2">
        <f t="shared" si="16"/>
        <v>5.5953984489026621E-3</v>
      </c>
      <c r="J94" s="8">
        <f t="shared" si="17"/>
        <v>4.5261053070132451E-2</v>
      </c>
      <c r="L94" s="2">
        <f t="shared" si="18"/>
        <v>5.5953984489026621E-4</v>
      </c>
      <c r="M94" s="8">
        <f t="shared" si="19"/>
        <v>4.5261053070132454E-3</v>
      </c>
      <c r="N94">
        <f t="shared" si="14"/>
        <v>17</v>
      </c>
      <c r="P94">
        <f t="shared" si="15"/>
        <v>372</v>
      </c>
    </row>
    <row r="95" spans="1:17">
      <c r="C95" t="s">
        <v>168</v>
      </c>
      <c r="D95" t="s">
        <v>169</v>
      </c>
      <c r="E95">
        <v>346.99979999999999</v>
      </c>
      <c r="F95">
        <v>1915.473</v>
      </c>
      <c r="I95" s="2">
        <f t="shared" si="16"/>
        <v>5.4693048916915846E-3</v>
      </c>
      <c r="J95" s="8">
        <f t="shared" si="17"/>
        <v>4.9134067508313083E-2</v>
      </c>
      <c r="L95" s="2">
        <f t="shared" si="18"/>
        <v>5.4693048916915846E-4</v>
      </c>
      <c r="M95" s="8">
        <f t="shared" si="19"/>
        <v>4.913406750831309E-3</v>
      </c>
      <c r="N95">
        <f t="shared" si="14"/>
        <v>16</v>
      </c>
      <c r="P95">
        <f t="shared" si="15"/>
        <v>363</v>
      </c>
    </row>
    <row r="96" spans="1:17">
      <c r="C96" t="s">
        <v>170</v>
      </c>
      <c r="D96" t="s">
        <v>171</v>
      </c>
      <c r="E96">
        <v>8624.9889999999996</v>
      </c>
      <c r="F96">
        <v>2522.5160000000001</v>
      </c>
      <c r="I96" s="2">
        <f t="shared" si="16"/>
        <v>0.13594444298955247</v>
      </c>
      <c r="J96" s="8">
        <f t="shared" si="17"/>
        <v>6.4705412937065623E-2</v>
      </c>
      <c r="L96" s="2">
        <f t="shared" si="18"/>
        <v>1.3594444298955247E-2</v>
      </c>
      <c r="M96" s="8">
        <f t="shared" si="19"/>
        <v>6.4705412937065623E-3</v>
      </c>
      <c r="N96">
        <f t="shared" si="14"/>
        <v>408</v>
      </c>
      <c r="P96">
        <f t="shared" si="15"/>
        <v>9033</v>
      </c>
    </row>
    <row r="97" spans="1:17">
      <c r="C97" t="s">
        <v>172</v>
      </c>
      <c r="D97" t="s">
        <v>173</v>
      </c>
      <c r="E97">
        <v>1112.999</v>
      </c>
      <c r="F97">
        <v>2388.3040000000001</v>
      </c>
      <c r="I97" s="2">
        <f t="shared" si="16"/>
        <v>1.7542750385296596E-2</v>
      </c>
      <c r="J97" s="8">
        <f t="shared" si="17"/>
        <v>6.1262722035953614E-2</v>
      </c>
      <c r="L97" s="2">
        <f t="shared" si="18"/>
        <v>1.7542750385296597E-3</v>
      </c>
      <c r="M97" s="8">
        <f t="shared" si="19"/>
        <v>6.1262722035953614E-3</v>
      </c>
      <c r="N97">
        <f t="shared" si="14"/>
        <v>53</v>
      </c>
      <c r="P97">
        <f t="shared" si="15"/>
        <v>1166</v>
      </c>
    </row>
    <row r="98" spans="1:17">
      <c r="C98" t="s">
        <v>174</v>
      </c>
      <c r="D98" t="s">
        <v>175</v>
      </c>
      <c r="E98">
        <v>17817.990000000002</v>
      </c>
      <c r="F98">
        <v>1626.201</v>
      </c>
      <c r="I98" s="2">
        <f t="shared" si="16"/>
        <v>0.28084171768142729</v>
      </c>
      <c r="J98" s="8">
        <f t="shared" si="17"/>
        <v>4.1713910723923671E-2</v>
      </c>
      <c r="L98" s="2">
        <f t="shared" si="18"/>
        <v>2.8084171768142732E-2</v>
      </c>
      <c r="M98" s="8">
        <f t="shared" si="19"/>
        <v>4.1713910723923673E-3</v>
      </c>
      <c r="N98">
        <f t="shared" si="14"/>
        <v>843</v>
      </c>
      <c r="P98">
        <f t="shared" si="15"/>
        <v>18661</v>
      </c>
    </row>
    <row r="99" spans="1:17">
      <c r="C99" t="s">
        <v>176</v>
      </c>
      <c r="D99" t="s">
        <v>177</v>
      </c>
      <c r="E99">
        <v>4342.9979999999996</v>
      </c>
      <c r="F99">
        <v>1788.1210000000001</v>
      </c>
      <c r="I99" s="2">
        <f t="shared" si="16"/>
        <v>6.8453008347574743E-2</v>
      </c>
      <c r="J99" s="8">
        <f t="shared" si="17"/>
        <v>4.5867343432683366E-2</v>
      </c>
      <c r="L99" s="2">
        <f t="shared" si="18"/>
        <v>6.8453008347574744E-3</v>
      </c>
      <c r="M99" s="8">
        <f t="shared" si="19"/>
        <v>4.5867343432683368E-3</v>
      </c>
      <c r="N99">
        <f t="shared" si="14"/>
        <v>205</v>
      </c>
      <c r="P99">
        <f t="shared" si="15"/>
        <v>4548</v>
      </c>
    </row>
    <row r="100" spans="1:17">
      <c r="C100" t="s">
        <v>178</v>
      </c>
      <c r="D100" t="s">
        <v>179</v>
      </c>
      <c r="E100">
        <v>4265.9979999999996</v>
      </c>
      <c r="F100">
        <v>1611.453</v>
      </c>
      <c r="I100" s="2">
        <f t="shared" si="16"/>
        <v>6.723935785941812E-2</v>
      </c>
      <c r="J100" s="8">
        <f t="shared" si="17"/>
        <v>4.1335607700277499E-2</v>
      </c>
      <c r="L100" s="2">
        <f t="shared" si="18"/>
        <v>6.723935785941812E-3</v>
      </c>
      <c r="M100" s="8">
        <f t="shared" si="19"/>
        <v>4.1335607700277504E-3</v>
      </c>
      <c r="N100">
        <f t="shared" si="14"/>
        <v>202</v>
      </c>
      <c r="P100">
        <f t="shared" si="15"/>
        <v>4468</v>
      </c>
    </row>
    <row r="101" spans="1:17">
      <c r="C101" t="s">
        <v>180</v>
      </c>
      <c r="D101" t="s">
        <v>181</v>
      </c>
      <c r="E101">
        <v>2426.998</v>
      </c>
      <c r="F101">
        <v>2480.5540000000001</v>
      </c>
      <c r="I101" s="2">
        <f t="shared" si="16"/>
        <v>3.825360139552153E-2</v>
      </c>
      <c r="J101" s="8">
        <f t="shared" si="17"/>
        <v>6.3629039769297749E-2</v>
      </c>
      <c r="L101" s="2">
        <f t="shared" si="18"/>
        <v>3.8253601395521531E-3</v>
      </c>
      <c r="M101" s="8">
        <f t="shared" si="19"/>
        <v>6.3629039769297754E-3</v>
      </c>
      <c r="N101">
        <f t="shared" si="14"/>
        <v>115</v>
      </c>
      <c r="P101">
        <f t="shared" si="15"/>
        <v>2542</v>
      </c>
    </row>
    <row r="102" spans="1:17">
      <c r="C102" t="s">
        <v>182</v>
      </c>
      <c r="D102" t="s">
        <v>183</v>
      </c>
      <c r="E102">
        <v>368.99979999999999</v>
      </c>
      <c r="F102">
        <v>1886.9739999999999</v>
      </c>
      <c r="I102" s="2">
        <f t="shared" si="16"/>
        <v>5.8160621740220488E-3</v>
      </c>
      <c r="J102" s="8">
        <f t="shared" si="17"/>
        <v>4.8403035648339379E-2</v>
      </c>
      <c r="L102" s="2">
        <f t="shared" si="18"/>
        <v>5.8160621740220488E-4</v>
      </c>
      <c r="M102" s="8">
        <f t="shared" si="19"/>
        <v>4.8403035648339381E-3</v>
      </c>
      <c r="N102">
        <f t="shared" si="14"/>
        <v>17</v>
      </c>
      <c r="P102">
        <f t="shared" si="15"/>
        <v>386</v>
      </c>
    </row>
    <row r="103" spans="1:17">
      <c r="C103" t="s">
        <v>184</v>
      </c>
      <c r="D103" t="s">
        <v>185</v>
      </c>
      <c r="E103">
        <v>9291.9969999999994</v>
      </c>
      <c r="F103">
        <v>4644.116</v>
      </c>
      <c r="I103" s="2">
        <f t="shared" si="16"/>
        <v>0.1464576194155833</v>
      </c>
      <c r="J103" s="8">
        <f t="shared" si="17"/>
        <v>0.1191268731328695</v>
      </c>
      <c r="L103" s="2">
        <f t="shared" si="18"/>
        <v>1.4645761941558331E-2</v>
      </c>
      <c r="M103" s="8">
        <f t="shared" si="19"/>
        <v>1.191268731328695E-2</v>
      </c>
      <c r="N103">
        <f t="shared" si="14"/>
        <v>439</v>
      </c>
      <c r="P103">
        <f t="shared" si="15"/>
        <v>9731</v>
      </c>
    </row>
    <row r="104" spans="1:17">
      <c r="C104" t="s">
        <v>186</v>
      </c>
      <c r="D104" t="s">
        <v>187</v>
      </c>
      <c r="E104">
        <v>552.99950000000001</v>
      </c>
      <c r="F104">
        <v>1603.84</v>
      </c>
      <c r="I104" s="2">
        <f t="shared" si="16"/>
        <v>8.716209261368452E-3</v>
      </c>
      <c r="J104" s="8">
        <f t="shared" si="17"/>
        <v>4.114032556581735E-2</v>
      </c>
      <c r="L104" s="2">
        <f t="shared" si="18"/>
        <v>8.716209261368452E-4</v>
      </c>
      <c r="M104" s="8">
        <f t="shared" si="19"/>
        <v>4.1140325565817348E-3</v>
      </c>
      <c r="N104">
        <f t="shared" si="14"/>
        <v>26</v>
      </c>
      <c r="P104">
        <f t="shared" si="15"/>
        <v>579</v>
      </c>
    </row>
    <row r="105" spans="1:17">
      <c r="C105" t="s">
        <v>188</v>
      </c>
      <c r="D105" t="s">
        <v>189</v>
      </c>
      <c r="E105">
        <v>4355.9949999999999</v>
      </c>
      <c r="F105">
        <v>3034.4940000000001</v>
      </c>
      <c r="I105" s="2">
        <f t="shared" si="16"/>
        <v>6.8657863092958793E-2</v>
      </c>
      <c r="J105" s="8">
        <f t="shared" si="17"/>
        <v>7.7838232671288518E-2</v>
      </c>
      <c r="L105" s="2">
        <f t="shared" si="18"/>
        <v>6.8657863092958793E-3</v>
      </c>
      <c r="M105" s="8">
        <f t="shared" si="19"/>
        <v>7.7838232671288525E-3</v>
      </c>
      <c r="N105">
        <f t="shared" si="14"/>
        <v>206</v>
      </c>
      <c r="P105">
        <f t="shared" si="15"/>
        <v>4562</v>
      </c>
    </row>
    <row r="106" spans="1:17">
      <c r="C106" t="s">
        <v>190</v>
      </c>
      <c r="D106" t="s">
        <v>191</v>
      </c>
      <c r="E106">
        <v>3586.9989999999998</v>
      </c>
      <c r="F106">
        <v>3138.5520000000001</v>
      </c>
      <c r="I106" s="2">
        <f t="shared" si="16"/>
        <v>5.6537182952822514E-2</v>
      </c>
      <c r="J106" s="8">
        <f t="shared" si="17"/>
        <v>8.0507439074500697E-2</v>
      </c>
      <c r="L106" s="2">
        <f t="shared" si="18"/>
        <v>5.6537182952822521E-3</v>
      </c>
      <c r="M106" s="8">
        <f t="shared" si="19"/>
        <v>8.0507439074500708E-3</v>
      </c>
      <c r="N106">
        <f t="shared" si="14"/>
        <v>170</v>
      </c>
      <c r="P106">
        <f t="shared" si="15"/>
        <v>3757</v>
      </c>
    </row>
    <row r="107" spans="1:17">
      <c r="C107" t="s">
        <v>192</v>
      </c>
      <c r="D107" t="s">
        <v>193</v>
      </c>
      <c r="E107">
        <v>1206</v>
      </c>
      <c r="F107">
        <v>1502.19</v>
      </c>
      <c r="I107" s="2">
        <f>E107/G$90</f>
        <v>1.900860374957003E-2</v>
      </c>
      <c r="J107" s="8">
        <f t="shared" si="17"/>
        <v>3.853288710950916E-2</v>
      </c>
      <c r="L107" s="2">
        <f t="shared" si="18"/>
        <v>1.900860374957003E-3</v>
      </c>
      <c r="M107" s="8">
        <f t="shared" si="19"/>
        <v>3.853288710950916E-3</v>
      </c>
      <c r="N107">
        <f t="shared" si="14"/>
        <v>57</v>
      </c>
      <c r="P107">
        <f t="shared" si="15"/>
        <v>1263</v>
      </c>
    </row>
    <row r="108" spans="1:17">
      <c r="C108" t="s">
        <v>194</v>
      </c>
      <c r="D108" t="s">
        <v>195</v>
      </c>
      <c r="E108">
        <v>408.99959999999999</v>
      </c>
      <c r="F108">
        <v>1678.559</v>
      </c>
      <c r="I108" s="2">
        <f t="shared" si="16"/>
        <v>6.4465268077385099E-3</v>
      </c>
      <c r="J108" s="8">
        <f t="shared" si="17"/>
        <v>4.3056953150833507E-2</v>
      </c>
      <c r="L108" s="2">
        <f t="shared" si="18"/>
        <v>6.4465268077385104E-4</v>
      </c>
      <c r="M108" s="8">
        <f t="shared" si="19"/>
        <v>4.3056953150833509E-3</v>
      </c>
      <c r="N108">
        <f t="shared" si="14"/>
        <v>19</v>
      </c>
      <c r="P108">
        <f t="shared" si="15"/>
        <v>428</v>
      </c>
    </row>
    <row r="109" spans="1:17">
      <c r="A109" t="s">
        <v>9</v>
      </c>
      <c r="B109">
        <v>0.1</v>
      </c>
      <c r="G109">
        <f>SUM(E110:E122)</f>
        <v>57794.956899999997</v>
      </c>
      <c r="H109">
        <f>SUM(F110:F122)</f>
        <v>32259.935000000005</v>
      </c>
      <c r="J109" s="8"/>
      <c r="M109" s="8"/>
      <c r="N109">
        <f t="shared" si="14"/>
        <v>0</v>
      </c>
      <c r="O109">
        <f>SUM(N110:N122)</f>
        <v>3001</v>
      </c>
      <c r="P109">
        <f t="shared" si="15"/>
        <v>0</v>
      </c>
      <c r="Q109">
        <f>SUM(P110:P122)</f>
        <v>60796</v>
      </c>
    </row>
    <row r="110" spans="1:17">
      <c r="C110" t="s">
        <v>196</v>
      </c>
      <c r="D110" t="s">
        <v>197</v>
      </c>
      <c r="E110">
        <v>2307</v>
      </c>
      <c r="F110">
        <v>2917.0590000000002</v>
      </c>
      <c r="I110" s="2">
        <f>E110/G$109</f>
        <v>3.9916977600514485E-2</v>
      </c>
      <c r="J110" s="8">
        <f>F110/H$109</f>
        <v>9.0423585788378058E-2</v>
      </c>
      <c r="L110" s="2">
        <f>I110*$B$109</f>
        <v>3.9916977600514486E-3</v>
      </c>
      <c r="M110" s="8">
        <f>J110*$B$109</f>
        <v>9.0423585788378062E-3</v>
      </c>
      <c r="N110">
        <f t="shared" si="14"/>
        <v>120</v>
      </c>
      <c r="P110">
        <f t="shared" si="15"/>
        <v>2427</v>
      </c>
    </row>
    <row r="111" spans="1:17">
      <c r="C111" t="s">
        <v>198</v>
      </c>
      <c r="D111" t="s">
        <v>199</v>
      </c>
      <c r="E111">
        <v>1750.9960000000001</v>
      </c>
      <c r="F111">
        <v>2789.8919999999998</v>
      </c>
      <c r="I111" s="2">
        <f t="shared" ref="I111:J122" si="20">E111/G$109</f>
        <v>3.0296691855479178E-2</v>
      </c>
      <c r="J111" s="8">
        <f t="shared" si="20"/>
        <v>8.648163736225753E-2</v>
      </c>
      <c r="L111" s="2">
        <f t="shared" ref="L111:L122" si="21">I111*$B$109</f>
        <v>3.0296691855479178E-3</v>
      </c>
      <c r="M111" s="8">
        <f t="shared" ref="M111:M122" si="22">J111*$B$109</f>
        <v>8.6481637362257526E-3</v>
      </c>
      <c r="N111">
        <f t="shared" si="14"/>
        <v>91</v>
      </c>
      <c r="P111">
        <f t="shared" si="15"/>
        <v>1842</v>
      </c>
    </row>
    <row r="112" spans="1:17">
      <c r="C112" t="s">
        <v>200</v>
      </c>
      <c r="D112" t="s">
        <v>201</v>
      </c>
      <c r="E112">
        <v>7735.0010000000002</v>
      </c>
      <c r="F112">
        <v>2382.5540000000001</v>
      </c>
      <c r="I112" s="2">
        <f t="shared" si="20"/>
        <v>0.13383522395186701</v>
      </c>
      <c r="J112" s="8">
        <f t="shared" si="20"/>
        <v>7.3854891524114966E-2</v>
      </c>
      <c r="L112" s="2">
        <f t="shared" si="21"/>
        <v>1.3383522395186701E-2</v>
      </c>
      <c r="M112" s="8">
        <f t="shared" si="22"/>
        <v>7.3854891524114969E-3</v>
      </c>
      <c r="N112">
        <f t="shared" si="14"/>
        <v>402</v>
      </c>
      <c r="P112">
        <f t="shared" si="15"/>
        <v>8137</v>
      </c>
    </row>
    <row r="113" spans="1:17">
      <c r="C113" t="s">
        <v>202</v>
      </c>
      <c r="D113" t="s">
        <v>203</v>
      </c>
      <c r="E113">
        <v>10454.99</v>
      </c>
      <c r="F113">
        <v>2419.471</v>
      </c>
      <c r="I113" s="2">
        <f t="shared" si="20"/>
        <v>0.18089796343459164</v>
      </c>
      <c r="J113" s="8">
        <f t="shared" si="20"/>
        <v>7.4999252168363006E-2</v>
      </c>
      <c r="L113" s="2">
        <f t="shared" si="21"/>
        <v>1.8089796343459166E-2</v>
      </c>
      <c r="M113" s="8">
        <f t="shared" si="22"/>
        <v>7.4999252168363008E-3</v>
      </c>
      <c r="N113">
        <f t="shared" si="14"/>
        <v>543</v>
      </c>
      <c r="P113">
        <f t="shared" si="15"/>
        <v>10998</v>
      </c>
    </row>
    <row r="114" spans="1:17">
      <c r="C114" t="s">
        <v>204</v>
      </c>
      <c r="D114" t="s">
        <v>205</v>
      </c>
      <c r="E114">
        <v>686.9991</v>
      </c>
      <c r="F114">
        <v>2605</v>
      </c>
      <c r="I114" s="2">
        <f t="shared" si="20"/>
        <v>1.1886834714466239E-2</v>
      </c>
      <c r="J114" s="8">
        <f t="shared" si="20"/>
        <v>8.0750317692828574E-2</v>
      </c>
      <c r="L114" s="2">
        <f t="shared" si="21"/>
        <v>1.188683471446624E-3</v>
      </c>
      <c r="M114" s="8">
        <f t="shared" si="22"/>
        <v>8.0750317692828578E-3</v>
      </c>
      <c r="N114">
        <f t="shared" si="14"/>
        <v>36</v>
      </c>
      <c r="P114">
        <f t="shared" si="15"/>
        <v>723</v>
      </c>
    </row>
    <row r="115" spans="1:17">
      <c r="C115" t="s">
        <v>206</v>
      </c>
      <c r="D115" t="s">
        <v>207</v>
      </c>
      <c r="E115">
        <v>621.99980000000005</v>
      </c>
      <c r="F115">
        <v>2410.1729999999998</v>
      </c>
      <c r="I115" s="2">
        <f t="shared" si="20"/>
        <v>1.0762181224154526E-2</v>
      </c>
      <c r="J115" s="8">
        <f t="shared" si="20"/>
        <v>7.4711030880874357E-2</v>
      </c>
      <c r="L115" s="2">
        <f t="shared" si="21"/>
        <v>1.0762181224154527E-3</v>
      </c>
      <c r="M115" s="8">
        <f t="shared" si="22"/>
        <v>7.4711030880874364E-3</v>
      </c>
      <c r="N115">
        <f t="shared" si="14"/>
        <v>32</v>
      </c>
      <c r="P115">
        <f t="shared" si="15"/>
        <v>654</v>
      </c>
    </row>
    <row r="116" spans="1:17">
      <c r="C116" t="s">
        <v>208</v>
      </c>
      <c r="D116" t="s">
        <v>209</v>
      </c>
      <c r="E116">
        <v>5635.9979999999996</v>
      </c>
      <c r="F116">
        <v>2638.683</v>
      </c>
      <c r="I116" s="2">
        <f t="shared" si="20"/>
        <v>9.751712437041371E-2</v>
      </c>
      <c r="J116" s="8">
        <f t="shared" si="20"/>
        <v>8.1794430149967748E-2</v>
      </c>
      <c r="L116" s="2">
        <f t="shared" si="21"/>
        <v>9.751712437041371E-3</v>
      </c>
      <c r="M116" s="8">
        <f t="shared" si="22"/>
        <v>8.1794430149967744E-3</v>
      </c>
      <c r="N116">
        <f t="shared" si="14"/>
        <v>293</v>
      </c>
      <c r="P116">
        <f t="shared" si="15"/>
        <v>5929</v>
      </c>
    </row>
    <row r="117" spans="1:17">
      <c r="C117" t="s">
        <v>210</v>
      </c>
      <c r="D117" t="s">
        <v>211</v>
      </c>
      <c r="E117">
        <v>1687.999</v>
      </c>
      <c r="F117">
        <v>2395.0430000000001</v>
      </c>
      <c r="I117" s="2">
        <f t="shared" si="20"/>
        <v>2.9206683256476313E-2</v>
      </c>
      <c r="J117" s="8">
        <f t="shared" si="20"/>
        <v>7.4242028076002012E-2</v>
      </c>
      <c r="L117" s="2">
        <f t="shared" si="21"/>
        <v>2.9206683256476317E-3</v>
      </c>
      <c r="M117" s="8">
        <f t="shared" si="22"/>
        <v>7.4242028076002015E-3</v>
      </c>
      <c r="N117">
        <f t="shared" si="14"/>
        <v>88</v>
      </c>
      <c r="P117">
        <f t="shared" si="15"/>
        <v>1776</v>
      </c>
    </row>
    <row r="118" spans="1:17">
      <c r="C118" t="s">
        <v>212</v>
      </c>
      <c r="D118" t="s">
        <v>213</v>
      </c>
      <c r="E118">
        <v>4356.9970000000003</v>
      </c>
      <c r="F118">
        <v>1270.972</v>
      </c>
      <c r="I118" s="2">
        <f t="shared" si="20"/>
        <v>7.5387148528178946E-2</v>
      </c>
      <c r="J118" s="8">
        <f t="shared" si="20"/>
        <v>3.9397847515811789E-2</v>
      </c>
      <c r="L118" s="2">
        <f t="shared" si="21"/>
        <v>7.5387148528178946E-3</v>
      </c>
      <c r="M118" s="8">
        <f t="shared" si="22"/>
        <v>3.9397847515811792E-3</v>
      </c>
      <c r="N118">
        <f t="shared" si="14"/>
        <v>226</v>
      </c>
      <c r="P118">
        <f t="shared" si="15"/>
        <v>4583</v>
      </c>
    </row>
    <row r="119" spans="1:17">
      <c r="C119" t="s">
        <v>214</v>
      </c>
      <c r="D119" t="s">
        <v>215</v>
      </c>
      <c r="E119">
        <v>2929.9989999999998</v>
      </c>
      <c r="F119">
        <v>3689.134</v>
      </c>
      <c r="I119" s="2">
        <f t="shared" si="20"/>
        <v>5.0696447530355369E-2</v>
      </c>
      <c r="J119" s="8">
        <f t="shared" si="20"/>
        <v>0.11435652303701169</v>
      </c>
      <c r="L119" s="2">
        <f t="shared" si="21"/>
        <v>5.0696447530355375E-3</v>
      </c>
      <c r="M119" s="8">
        <f t="shared" si="22"/>
        <v>1.1435652303701169E-2</v>
      </c>
      <c r="N119">
        <f t="shared" si="14"/>
        <v>152</v>
      </c>
      <c r="P119">
        <f t="shared" si="15"/>
        <v>3082</v>
      </c>
    </row>
    <row r="120" spans="1:17">
      <c r="C120" t="s">
        <v>216</v>
      </c>
      <c r="D120" t="s">
        <v>217</v>
      </c>
      <c r="E120">
        <v>15245.98</v>
      </c>
      <c r="F120">
        <v>1752.26</v>
      </c>
      <c r="I120" s="2">
        <f t="shared" si="20"/>
        <v>0.26379429655738701</v>
      </c>
      <c r="J120" s="8">
        <f t="shared" si="20"/>
        <v>5.4316910433948477E-2</v>
      </c>
      <c r="L120" s="2">
        <f t="shared" si="21"/>
        <v>2.6379429655738702E-2</v>
      </c>
      <c r="M120" s="8">
        <f t="shared" si="22"/>
        <v>5.4316910433948483E-3</v>
      </c>
      <c r="N120">
        <f t="shared" si="14"/>
        <v>791</v>
      </c>
      <c r="P120">
        <f t="shared" si="15"/>
        <v>16037</v>
      </c>
    </row>
    <row r="121" spans="1:17">
      <c r="C121" t="s">
        <v>218</v>
      </c>
      <c r="D121" t="s">
        <v>219</v>
      </c>
      <c r="E121">
        <v>2890.9989999999998</v>
      </c>
      <c r="F121">
        <v>2136.4679999999998</v>
      </c>
      <c r="I121" s="2">
        <f t="shared" si="20"/>
        <v>5.0021648169098293E-2</v>
      </c>
      <c r="J121" s="8">
        <f t="shared" si="20"/>
        <v>6.6226667846664894E-2</v>
      </c>
      <c r="L121" s="2">
        <f t="shared" si="21"/>
        <v>5.0021648169098296E-3</v>
      </c>
      <c r="M121" s="8">
        <f t="shared" si="22"/>
        <v>6.6226667846664899E-3</v>
      </c>
      <c r="N121">
        <f t="shared" si="14"/>
        <v>150</v>
      </c>
      <c r="P121">
        <f t="shared" si="15"/>
        <v>3041</v>
      </c>
    </row>
    <row r="122" spans="1:17">
      <c r="C122" t="s">
        <v>220</v>
      </c>
      <c r="D122" t="s">
        <v>221</v>
      </c>
      <c r="E122">
        <v>1489.999</v>
      </c>
      <c r="F122">
        <v>2853.2260000000001</v>
      </c>
      <c r="I122" s="2">
        <f t="shared" si="20"/>
        <v>2.5780778807017332E-2</v>
      </c>
      <c r="J122" s="8">
        <f t="shared" si="20"/>
        <v>8.8444877523776777E-2</v>
      </c>
      <c r="L122" s="2">
        <f t="shared" si="21"/>
        <v>2.5780778807017336E-3</v>
      </c>
      <c r="M122" s="8">
        <f t="shared" si="22"/>
        <v>8.8444877523776774E-3</v>
      </c>
      <c r="N122">
        <f t="shared" si="14"/>
        <v>77</v>
      </c>
      <c r="P122">
        <f t="shared" si="15"/>
        <v>1567</v>
      </c>
    </row>
    <row r="123" spans="1:17">
      <c r="A123" t="s">
        <v>10</v>
      </c>
      <c r="B123">
        <v>0.1</v>
      </c>
      <c r="G123">
        <f>SUM(E124:E154)</f>
        <v>88934.952700000038</v>
      </c>
      <c r="H123">
        <f>SUM(F124:F154)</f>
        <v>76589.698000000004</v>
      </c>
      <c r="J123" s="8"/>
      <c r="M123" s="8"/>
      <c r="N123">
        <f t="shared" si="14"/>
        <v>0</v>
      </c>
      <c r="O123">
        <f>SUM(N124:N154)</f>
        <v>3000</v>
      </c>
      <c r="P123">
        <f t="shared" si="15"/>
        <v>0</v>
      </c>
      <c r="Q123">
        <f>SUM(P124:P154)</f>
        <v>91935</v>
      </c>
    </row>
    <row r="124" spans="1:17">
      <c r="C124" t="s">
        <v>256</v>
      </c>
      <c r="D124" t="s">
        <v>257</v>
      </c>
      <c r="E124">
        <v>19096.990000000002</v>
      </c>
      <c r="F124">
        <v>3590.4540000000002</v>
      </c>
      <c r="I124" s="2">
        <f>E124/G$123</f>
        <v>0.21472986064791591</v>
      </c>
      <c r="J124" s="8">
        <f>F124/H$123</f>
        <v>4.6879072430864005E-2</v>
      </c>
      <c r="L124" s="2">
        <f>I124*$B$123</f>
        <v>2.1472986064791592E-2</v>
      </c>
      <c r="M124" s="8">
        <f>J124*$B$123</f>
        <v>4.6879072430864007E-3</v>
      </c>
      <c r="N124">
        <f t="shared" si="14"/>
        <v>644</v>
      </c>
      <c r="P124">
        <f t="shared" si="15"/>
        <v>19741</v>
      </c>
    </row>
    <row r="125" spans="1:17">
      <c r="C125" t="s">
        <v>258</v>
      </c>
      <c r="D125" t="s">
        <v>259</v>
      </c>
      <c r="E125">
        <v>4341.9949999999999</v>
      </c>
      <c r="F125">
        <v>3850.357</v>
      </c>
      <c r="I125" s="2">
        <f t="shared" ref="I125:J154" si="23">E125/G$123</f>
        <v>4.8822143242675815E-2</v>
      </c>
      <c r="J125" s="8">
        <f t="shared" si="23"/>
        <v>5.0272518374468583E-2</v>
      </c>
      <c r="L125" s="2">
        <f t="shared" ref="L125:L154" si="24">I125*$B$123</f>
        <v>4.8822143242675817E-3</v>
      </c>
      <c r="M125" s="8">
        <f t="shared" ref="M125:M154" si="25">J125*$B$123</f>
        <v>5.0272518374468583E-3</v>
      </c>
      <c r="N125">
        <f t="shared" si="14"/>
        <v>146</v>
      </c>
      <c r="P125">
        <f t="shared" si="15"/>
        <v>4488</v>
      </c>
    </row>
    <row r="126" spans="1:17">
      <c r="C126" t="s">
        <v>260</v>
      </c>
      <c r="D126" t="s">
        <v>261</v>
      </c>
      <c r="E126">
        <v>2239.9989999999998</v>
      </c>
      <c r="F126">
        <v>3927.078</v>
      </c>
      <c r="I126" s="2">
        <f t="shared" si="23"/>
        <v>2.5186936429325821E-2</v>
      </c>
      <c r="J126" s="8">
        <f t="shared" si="23"/>
        <v>5.1274232730360157E-2</v>
      </c>
      <c r="L126" s="2">
        <f t="shared" si="24"/>
        <v>2.5186936429325824E-3</v>
      </c>
      <c r="M126" s="8">
        <f t="shared" si="25"/>
        <v>5.1274232730360164E-3</v>
      </c>
      <c r="N126">
        <f t="shared" si="14"/>
        <v>76</v>
      </c>
      <c r="P126">
        <f t="shared" si="15"/>
        <v>2316</v>
      </c>
    </row>
    <row r="127" spans="1:17">
      <c r="C127" t="s">
        <v>262</v>
      </c>
      <c r="D127" t="s">
        <v>263</v>
      </c>
      <c r="E127">
        <v>597.99929999999995</v>
      </c>
      <c r="F127">
        <v>3153.527</v>
      </c>
      <c r="I127" s="2">
        <f t="shared" si="23"/>
        <v>6.7240076240575736E-3</v>
      </c>
      <c r="J127" s="8">
        <f t="shared" si="23"/>
        <v>4.1174297357850921E-2</v>
      </c>
      <c r="L127" s="2">
        <f t="shared" si="24"/>
        <v>6.7240076240575742E-4</v>
      </c>
      <c r="M127" s="8">
        <f t="shared" si="25"/>
        <v>4.1174297357850923E-3</v>
      </c>
      <c r="N127">
        <f t="shared" si="14"/>
        <v>20</v>
      </c>
      <c r="P127">
        <f t="shared" si="15"/>
        <v>618</v>
      </c>
    </row>
    <row r="128" spans="1:17">
      <c r="C128" t="s">
        <v>264</v>
      </c>
      <c r="D128" t="s">
        <v>265</v>
      </c>
      <c r="E128">
        <v>1553.998</v>
      </c>
      <c r="F128">
        <v>2162.348</v>
      </c>
      <c r="I128" s="2">
        <f t="shared" si="23"/>
        <v>1.7473422460143721E-2</v>
      </c>
      <c r="J128" s="8">
        <f t="shared" si="23"/>
        <v>2.8232883226671033E-2</v>
      </c>
      <c r="L128" s="2">
        <f t="shared" si="24"/>
        <v>1.7473422460143721E-3</v>
      </c>
      <c r="M128" s="8">
        <f t="shared" si="25"/>
        <v>2.8232883226671033E-3</v>
      </c>
      <c r="N128">
        <f t="shared" si="14"/>
        <v>52</v>
      </c>
      <c r="P128">
        <f t="shared" si="15"/>
        <v>1606</v>
      </c>
    </row>
    <row r="129" spans="3:16">
      <c r="C129" t="s">
        <v>266</v>
      </c>
      <c r="D129" t="s">
        <v>267</v>
      </c>
      <c r="E129">
        <v>9187.9959999999992</v>
      </c>
      <c r="F129">
        <v>2145.8980000000001</v>
      </c>
      <c r="I129" s="2">
        <f t="shared" si="23"/>
        <v>0.10331141717692728</v>
      </c>
      <c r="J129" s="8">
        <f t="shared" si="23"/>
        <v>2.8018102382385685E-2</v>
      </c>
      <c r="L129" s="2">
        <f t="shared" si="24"/>
        <v>1.0331141717692728E-2</v>
      </c>
      <c r="M129" s="8">
        <f t="shared" si="25"/>
        <v>2.8018102382385687E-3</v>
      </c>
      <c r="N129">
        <f t="shared" si="14"/>
        <v>310</v>
      </c>
      <c r="P129">
        <f t="shared" si="15"/>
        <v>9498</v>
      </c>
    </row>
    <row r="130" spans="3:16">
      <c r="C130" t="s">
        <v>268</v>
      </c>
      <c r="D130" t="s">
        <v>269</v>
      </c>
      <c r="E130">
        <v>634.99959999999999</v>
      </c>
      <c r="F130">
        <v>2269.645</v>
      </c>
      <c r="I130" s="2">
        <f t="shared" si="23"/>
        <v>7.1400454008449677E-3</v>
      </c>
      <c r="J130" s="8">
        <f t="shared" si="23"/>
        <v>2.9633815764621502E-2</v>
      </c>
      <c r="L130" s="2">
        <f t="shared" si="24"/>
        <v>7.1400454008449684E-4</v>
      </c>
      <c r="M130" s="8">
        <f t="shared" si="25"/>
        <v>2.9633815764621503E-3</v>
      </c>
      <c r="N130">
        <f t="shared" si="14"/>
        <v>21</v>
      </c>
      <c r="P130">
        <f t="shared" si="15"/>
        <v>656</v>
      </c>
    </row>
    <row r="131" spans="3:16">
      <c r="C131" t="s">
        <v>270</v>
      </c>
      <c r="D131" t="s">
        <v>271</v>
      </c>
      <c r="E131">
        <v>2492.9940000000001</v>
      </c>
      <c r="F131">
        <v>2294.6030000000001</v>
      </c>
      <c r="I131" s="2">
        <f t="shared" si="23"/>
        <v>2.8031655994797636E-2</v>
      </c>
      <c r="J131" s="8">
        <f t="shared" si="23"/>
        <v>2.9959682044966414E-2</v>
      </c>
      <c r="L131" s="2">
        <f t="shared" si="24"/>
        <v>2.8031655994797638E-3</v>
      </c>
      <c r="M131" s="8">
        <f t="shared" si="25"/>
        <v>2.9959682044966417E-3</v>
      </c>
      <c r="N131">
        <f t="shared" si="14"/>
        <v>84</v>
      </c>
      <c r="P131">
        <f t="shared" si="15"/>
        <v>2577</v>
      </c>
    </row>
    <row r="132" spans="3:16">
      <c r="C132" t="s">
        <v>272</v>
      </c>
      <c r="D132" t="s">
        <v>273</v>
      </c>
      <c r="E132">
        <v>193.99959999999999</v>
      </c>
      <c r="F132">
        <v>2446.5349999999999</v>
      </c>
      <c r="I132" s="2">
        <f t="shared" si="23"/>
        <v>2.1813650776248729E-3</v>
      </c>
      <c r="J132" s="8">
        <f t="shared" si="23"/>
        <v>3.1943395311468649E-2</v>
      </c>
      <c r="L132" s="2">
        <f t="shared" si="24"/>
        <v>2.1813650776248729E-4</v>
      </c>
      <c r="M132" s="8">
        <f t="shared" si="25"/>
        <v>3.1943395311468652E-3</v>
      </c>
      <c r="N132">
        <f t="shared" si="14"/>
        <v>7</v>
      </c>
      <c r="P132">
        <f t="shared" si="15"/>
        <v>201</v>
      </c>
    </row>
    <row r="133" spans="3:16">
      <c r="C133" t="s">
        <v>274</v>
      </c>
      <c r="D133" t="s">
        <v>275</v>
      </c>
      <c r="E133">
        <v>1284.998</v>
      </c>
      <c r="F133">
        <v>1870.9960000000001</v>
      </c>
      <c r="I133" s="2">
        <f t="shared" si="23"/>
        <v>1.4448739904710147E-2</v>
      </c>
      <c r="J133" s="8">
        <f t="shared" si="23"/>
        <v>2.442882070118621E-2</v>
      </c>
      <c r="L133" s="2">
        <f t="shared" si="24"/>
        <v>1.4448739904710148E-3</v>
      </c>
      <c r="M133" s="8">
        <f t="shared" si="25"/>
        <v>2.4428820701186214E-3</v>
      </c>
      <c r="N133">
        <f t="shared" si="14"/>
        <v>43</v>
      </c>
      <c r="P133">
        <f t="shared" si="15"/>
        <v>1328</v>
      </c>
    </row>
    <row r="134" spans="3:16">
      <c r="C134" t="s">
        <v>276</v>
      </c>
      <c r="D134" t="s">
        <v>277</v>
      </c>
      <c r="E134">
        <v>1513.999</v>
      </c>
      <c r="F134">
        <v>1657.644</v>
      </c>
      <c r="I134" s="2">
        <f t="shared" si="23"/>
        <v>1.7023666781575738E-2</v>
      </c>
      <c r="J134" s="8">
        <f t="shared" si="23"/>
        <v>2.1643171905443469E-2</v>
      </c>
      <c r="L134" s="2">
        <f t="shared" si="24"/>
        <v>1.7023666781575738E-3</v>
      </c>
      <c r="M134" s="8">
        <f t="shared" si="25"/>
        <v>2.164317190544347E-3</v>
      </c>
      <c r="N134">
        <f t="shared" si="14"/>
        <v>51</v>
      </c>
      <c r="P134">
        <f t="shared" si="15"/>
        <v>1565</v>
      </c>
    </row>
    <row r="135" spans="3:16">
      <c r="C135" t="s">
        <v>278</v>
      </c>
      <c r="D135" t="s">
        <v>279</v>
      </c>
      <c r="E135">
        <v>1760</v>
      </c>
      <c r="F135">
        <v>2538.875</v>
      </c>
      <c r="I135" s="2">
        <f t="shared" si="23"/>
        <v>1.9789744600606271E-2</v>
      </c>
      <c r="J135" s="8">
        <f t="shared" si="23"/>
        <v>3.3149040488447933E-2</v>
      </c>
      <c r="L135" s="2">
        <f t="shared" si="24"/>
        <v>1.9789744600606273E-3</v>
      </c>
      <c r="M135" s="8">
        <f t="shared" si="25"/>
        <v>3.3149040488447933E-3</v>
      </c>
      <c r="N135">
        <f t="shared" si="14"/>
        <v>59</v>
      </c>
      <c r="P135">
        <f t="shared" si="15"/>
        <v>1819</v>
      </c>
    </row>
    <row r="136" spans="3:16">
      <c r="C136" t="s">
        <v>280</v>
      </c>
      <c r="D136" t="s">
        <v>281</v>
      </c>
      <c r="E136">
        <v>493.99930000000001</v>
      </c>
      <c r="F136">
        <v>2049.2190000000001</v>
      </c>
      <c r="I136" s="2">
        <f t="shared" si="23"/>
        <v>5.5546136249308396E-3</v>
      </c>
      <c r="J136" s="8">
        <f t="shared" si="23"/>
        <v>2.6755804677542926E-2</v>
      </c>
      <c r="L136" s="2">
        <f t="shared" si="24"/>
        <v>5.5546136249308398E-4</v>
      </c>
      <c r="M136" s="8">
        <f t="shared" si="25"/>
        <v>2.6755804677542926E-3</v>
      </c>
      <c r="N136">
        <f t="shared" si="14"/>
        <v>17</v>
      </c>
      <c r="P136">
        <f t="shared" si="15"/>
        <v>511</v>
      </c>
    </row>
    <row r="137" spans="3:16">
      <c r="C137" t="s">
        <v>282</v>
      </c>
      <c r="D137" t="s">
        <v>283</v>
      </c>
      <c r="E137">
        <v>171.99979999999999</v>
      </c>
      <c r="F137">
        <v>1494.356</v>
      </c>
      <c r="I137" s="2">
        <f t="shared" si="23"/>
        <v>1.9339955189519083E-3</v>
      </c>
      <c r="J137" s="8">
        <f t="shared" si="23"/>
        <v>1.9511188045159805E-2</v>
      </c>
      <c r="L137" s="2">
        <f t="shared" si="24"/>
        <v>1.9339955189519084E-4</v>
      </c>
      <c r="M137" s="8">
        <f t="shared" si="25"/>
        <v>1.9511188045159807E-3</v>
      </c>
      <c r="N137">
        <f t="shared" si="14"/>
        <v>6</v>
      </c>
      <c r="P137">
        <f t="shared" si="15"/>
        <v>178</v>
      </c>
    </row>
    <row r="138" spans="3:16">
      <c r="C138" t="s">
        <v>284</v>
      </c>
      <c r="D138" t="s">
        <v>285</v>
      </c>
      <c r="E138">
        <v>1935.999</v>
      </c>
      <c r="F138">
        <v>1422.297</v>
      </c>
      <c r="I138" s="2">
        <f t="shared" si="23"/>
        <v>2.1768707816493833E-2</v>
      </c>
      <c r="J138" s="8">
        <f t="shared" si="23"/>
        <v>1.8570343494499743E-2</v>
      </c>
      <c r="L138" s="2">
        <f t="shared" si="24"/>
        <v>2.1768707816493833E-3</v>
      </c>
      <c r="M138" s="8">
        <f t="shared" si="25"/>
        <v>1.8570343494499744E-3</v>
      </c>
      <c r="N138">
        <f t="shared" si="14"/>
        <v>65</v>
      </c>
      <c r="P138">
        <f t="shared" si="15"/>
        <v>2001</v>
      </c>
    </row>
    <row r="139" spans="3:16">
      <c r="C139" t="s">
        <v>286</v>
      </c>
      <c r="D139" t="s">
        <v>287</v>
      </c>
      <c r="E139">
        <v>414.99950000000001</v>
      </c>
      <c r="F139">
        <v>1812.5840000000001</v>
      </c>
      <c r="I139" s="2">
        <f t="shared" si="23"/>
        <v>4.6663262013518772E-3</v>
      </c>
      <c r="J139" s="8">
        <f t="shared" si="23"/>
        <v>2.3666159383472173E-2</v>
      </c>
      <c r="L139" s="2">
        <f t="shared" si="24"/>
        <v>4.6663262013518775E-4</v>
      </c>
      <c r="M139" s="8">
        <f t="shared" si="25"/>
        <v>2.3666159383472175E-3</v>
      </c>
      <c r="N139">
        <f t="shared" si="14"/>
        <v>14</v>
      </c>
      <c r="P139">
        <f t="shared" si="15"/>
        <v>429</v>
      </c>
    </row>
    <row r="140" spans="3:16">
      <c r="C140" t="s">
        <v>288</v>
      </c>
      <c r="D140" t="s">
        <v>289</v>
      </c>
      <c r="E140">
        <v>895.9991</v>
      </c>
      <c r="F140">
        <v>2278.2959999999998</v>
      </c>
      <c r="I140" s="2">
        <f t="shared" si="23"/>
        <v>1.0074768949643795E-2</v>
      </c>
      <c r="J140" s="8">
        <f t="shared" si="23"/>
        <v>2.9746768292518919E-2</v>
      </c>
      <c r="L140" s="2">
        <f t="shared" si="24"/>
        <v>1.0074768949643795E-3</v>
      </c>
      <c r="M140" s="8">
        <f t="shared" si="25"/>
        <v>2.9746768292518919E-3</v>
      </c>
      <c r="N140">
        <f t="shared" si="14"/>
        <v>30</v>
      </c>
      <c r="P140">
        <f t="shared" si="15"/>
        <v>926</v>
      </c>
    </row>
    <row r="141" spans="3:16">
      <c r="C141" t="s">
        <v>290</v>
      </c>
      <c r="D141" t="s">
        <v>291</v>
      </c>
      <c r="E141">
        <v>152.9999</v>
      </c>
      <c r="F141">
        <v>1992.442</v>
      </c>
      <c r="I141" s="2">
        <f t="shared" si="23"/>
        <v>1.7203573550672157E-3</v>
      </c>
      <c r="J141" s="8">
        <f t="shared" si="23"/>
        <v>2.6014490878394636E-2</v>
      </c>
      <c r="L141" s="2">
        <f t="shared" si="24"/>
        <v>1.7203573550672157E-4</v>
      </c>
      <c r="M141" s="8">
        <f t="shared" si="25"/>
        <v>2.6014490878394636E-3</v>
      </c>
      <c r="N141">
        <f t="shared" si="14"/>
        <v>5</v>
      </c>
      <c r="P141">
        <f t="shared" si="15"/>
        <v>158</v>
      </c>
    </row>
    <row r="142" spans="3:16">
      <c r="C142" t="s">
        <v>292</v>
      </c>
      <c r="D142" t="s">
        <v>293</v>
      </c>
      <c r="E142">
        <v>1588.999</v>
      </c>
      <c r="F142">
        <v>2184.6460000000002</v>
      </c>
      <c r="I142" s="2">
        <f t="shared" si="23"/>
        <v>1.786697976171521E-2</v>
      </c>
      <c r="J142" s="8">
        <f t="shared" si="23"/>
        <v>2.8524018987514485E-2</v>
      </c>
      <c r="L142" s="2">
        <f t="shared" si="24"/>
        <v>1.7866979761715211E-3</v>
      </c>
      <c r="M142" s="8">
        <f t="shared" si="25"/>
        <v>2.8524018987514488E-3</v>
      </c>
      <c r="N142">
        <f t="shared" si="14"/>
        <v>54</v>
      </c>
      <c r="P142">
        <f t="shared" si="15"/>
        <v>1643</v>
      </c>
    </row>
    <row r="143" spans="3:16">
      <c r="C143" t="s">
        <v>294</v>
      </c>
      <c r="D143" t="s">
        <v>295</v>
      </c>
      <c r="E143">
        <v>595.99959999999999</v>
      </c>
      <c r="F143">
        <v>2716.1930000000002</v>
      </c>
      <c r="I143" s="2">
        <f t="shared" si="23"/>
        <v>6.701522651172442E-3</v>
      </c>
      <c r="J143" s="8">
        <f t="shared" si="23"/>
        <v>3.546420825422239E-2</v>
      </c>
      <c r="L143" s="2">
        <f t="shared" si="24"/>
        <v>6.7015226511724427E-4</v>
      </c>
      <c r="M143" s="8">
        <f t="shared" si="25"/>
        <v>3.546420825422239E-3</v>
      </c>
      <c r="N143">
        <f t="shared" si="14"/>
        <v>20</v>
      </c>
      <c r="P143">
        <f t="shared" si="15"/>
        <v>616</v>
      </c>
    </row>
    <row r="144" spans="3:16">
      <c r="C144" t="s">
        <v>296</v>
      </c>
      <c r="D144" t="s">
        <v>297</v>
      </c>
      <c r="E144">
        <v>1745.998</v>
      </c>
      <c r="F144">
        <v>2552.4389999999999</v>
      </c>
      <c r="I144" s="2">
        <f t="shared" si="23"/>
        <v>1.9632303689300769E-2</v>
      </c>
      <c r="J144" s="8">
        <f t="shared" si="23"/>
        <v>3.3326140024732824E-2</v>
      </c>
      <c r="L144" s="2">
        <f t="shared" si="24"/>
        <v>1.9632303689300769E-3</v>
      </c>
      <c r="M144" s="8">
        <f t="shared" si="25"/>
        <v>3.3326140024732827E-3</v>
      </c>
      <c r="N144">
        <f t="shared" si="14"/>
        <v>59</v>
      </c>
      <c r="P144">
        <f t="shared" si="15"/>
        <v>1805</v>
      </c>
    </row>
    <row r="145" spans="1:17">
      <c r="C145" t="s">
        <v>298</v>
      </c>
      <c r="D145" t="s">
        <v>299</v>
      </c>
      <c r="E145">
        <v>3103</v>
      </c>
      <c r="F145">
        <v>2186.6570000000002</v>
      </c>
      <c r="I145" s="2">
        <f t="shared" si="23"/>
        <v>3.4890669031637081E-2</v>
      </c>
      <c r="J145" s="8">
        <f t="shared" si="23"/>
        <v>2.8550275782521038E-2</v>
      </c>
      <c r="L145" s="2">
        <f t="shared" si="24"/>
        <v>3.4890669031637082E-3</v>
      </c>
      <c r="M145" s="8">
        <f t="shared" si="25"/>
        <v>2.8550275782521038E-3</v>
      </c>
      <c r="N145">
        <f t="shared" ref="N145:N171" si="26">ROUND(L145*$N$9,0)</f>
        <v>105</v>
      </c>
      <c r="P145">
        <f t="shared" ref="P145:P172" si="27">ROUND(N145+E145,0)</f>
        <v>3208</v>
      </c>
    </row>
    <row r="146" spans="1:17">
      <c r="C146" t="s">
        <v>300</v>
      </c>
      <c r="D146" t="s">
        <v>301</v>
      </c>
      <c r="E146">
        <v>674.99980000000005</v>
      </c>
      <c r="F146">
        <v>2193.0329999999999</v>
      </c>
      <c r="I146" s="2">
        <f t="shared" si="23"/>
        <v>7.5898145724206337E-3</v>
      </c>
      <c r="J146" s="8">
        <f t="shared" si="23"/>
        <v>2.863352457663431E-2</v>
      </c>
      <c r="L146" s="2">
        <f t="shared" si="24"/>
        <v>7.5898145724206337E-4</v>
      </c>
      <c r="M146" s="8">
        <f t="shared" si="25"/>
        <v>2.863352457663431E-3</v>
      </c>
      <c r="N146">
        <f t="shared" si="26"/>
        <v>23</v>
      </c>
      <c r="P146">
        <f t="shared" si="27"/>
        <v>698</v>
      </c>
    </row>
    <row r="147" spans="1:17">
      <c r="C147" t="s">
        <v>302</v>
      </c>
      <c r="D147" t="s">
        <v>303</v>
      </c>
      <c r="E147">
        <v>241.99979999999999</v>
      </c>
      <c r="F147">
        <v>1965.1880000000001</v>
      </c>
      <c r="I147" s="2">
        <f t="shared" si="23"/>
        <v>2.7210876337487489E-3</v>
      </c>
      <c r="J147" s="8">
        <f t="shared" si="23"/>
        <v>2.5658646675953731E-2</v>
      </c>
      <c r="L147" s="2">
        <f t="shared" si="24"/>
        <v>2.7210876337487489E-4</v>
      </c>
      <c r="M147" s="8">
        <f t="shared" si="25"/>
        <v>2.5658646675953732E-3</v>
      </c>
      <c r="N147">
        <f t="shared" si="26"/>
        <v>8</v>
      </c>
      <c r="P147">
        <f t="shared" si="27"/>
        <v>250</v>
      </c>
    </row>
    <row r="148" spans="1:17">
      <c r="C148" t="s">
        <v>304</v>
      </c>
      <c r="D148" t="s">
        <v>305</v>
      </c>
      <c r="E148">
        <v>7459.9960000000001</v>
      </c>
      <c r="F148">
        <v>3440.8739999999998</v>
      </c>
      <c r="I148" s="2">
        <f t="shared" si="23"/>
        <v>8.3881486114513862E-2</v>
      </c>
      <c r="J148" s="8">
        <f t="shared" si="23"/>
        <v>4.4926068255289366E-2</v>
      </c>
      <c r="L148" s="2">
        <f t="shared" si="24"/>
        <v>8.3881486114513858E-3</v>
      </c>
      <c r="M148" s="8">
        <f t="shared" si="25"/>
        <v>4.4926068255289366E-3</v>
      </c>
      <c r="N148">
        <f t="shared" si="26"/>
        <v>252</v>
      </c>
      <c r="P148">
        <f t="shared" si="27"/>
        <v>7712</v>
      </c>
    </row>
    <row r="149" spans="1:17">
      <c r="C149" t="s">
        <v>306</v>
      </c>
      <c r="D149" t="s">
        <v>307</v>
      </c>
      <c r="E149">
        <v>1681</v>
      </c>
      <c r="F149">
        <v>2894.058</v>
      </c>
      <c r="I149" s="2">
        <f t="shared" si="23"/>
        <v>1.8901454928192694E-2</v>
      </c>
      <c r="J149" s="8">
        <f t="shared" si="23"/>
        <v>3.7786517972691315E-2</v>
      </c>
      <c r="L149" s="2">
        <f t="shared" si="24"/>
        <v>1.8901454928192695E-3</v>
      </c>
      <c r="M149" s="8">
        <f t="shared" si="25"/>
        <v>3.7786517972691318E-3</v>
      </c>
      <c r="N149">
        <f t="shared" si="26"/>
        <v>57</v>
      </c>
      <c r="P149">
        <f t="shared" si="27"/>
        <v>1738</v>
      </c>
    </row>
    <row r="150" spans="1:17">
      <c r="C150" t="s">
        <v>308</v>
      </c>
      <c r="D150" t="s">
        <v>309</v>
      </c>
      <c r="E150">
        <v>2563.998</v>
      </c>
      <c r="F150">
        <v>2956.877</v>
      </c>
      <c r="I150" s="2">
        <f t="shared" si="23"/>
        <v>2.8830037259355273E-2</v>
      </c>
      <c r="J150" s="8">
        <f t="shared" si="23"/>
        <v>3.8606719666135776E-2</v>
      </c>
      <c r="L150" s="2">
        <f t="shared" si="24"/>
        <v>2.8830037259355273E-3</v>
      </c>
      <c r="M150" s="8">
        <f t="shared" si="25"/>
        <v>3.8606719666135778E-3</v>
      </c>
      <c r="N150">
        <f t="shared" si="26"/>
        <v>86</v>
      </c>
      <c r="P150">
        <f t="shared" si="27"/>
        <v>2650</v>
      </c>
    </row>
    <row r="151" spans="1:17">
      <c r="C151" t="s">
        <v>310</v>
      </c>
      <c r="D151" t="s">
        <v>311</v>
      </c>
      <c r="E151">
        <v>4017</v>
      </c>
      <c r="F151">
        <v>3252.12</v>
      </c>
      <c r="I151" s="2">
        <f t="shared" si="23"/>
        <v>4.5167843216270112E-2</v>
      </c>
      <c r="J151" s="8">
        <f t="shared" si="23"/>
        <v>4.2461585368831191E-2</v>
      </c>
      <c r="L151" s="2">
        <f t="shared" si="24"/>
        <v>4.5167843216270117E-3</v>
      </c>
      <c r="M151" s="8">
        <f t="shared" si="25"/>
        <v>4.2461585368831194E-3</v>
      </c>
      <c r="N151">
        <f t="shared" si="26"/>
        <v>136</v>
      </c>
      <c r="P151">
        <f t="shared" si="27"/>
        <v>4153</v>
      </c>
    </row>
    <row r="152" spans="1:17">
      <c r="C152" t="s">
        <v>312</v>
      </c>
      <c r="D152" t="s">
        <v>313</v>
      </c>
      <c r="E152">
        <v>14646</v>
      </c>
      <c r="F152">
        <v>2636.2750000000001</v>
      </c>
      <c r="I152" s="2">
        <f t="shared" si="23"/>
        <v>0.16468215876163605</v>
      </c>
      <c r="J152" s="8">
        <f t="shared" si="23"/>
        <v>3.4420751991997671E-2</v>
      </c>
      <c r="L152" s="2">
        <f t="shared" si="24"/>
        <v>1.6468215876163605E-2</v>
      </c>
      <c r="M152" s="8">
        <f t="shared" si="25"/>
        <v>3.4420751991997671E-3</v>
      </c>
      <c r="N152">
        <f t="shared" si="26"/>
        <v>494</v>
      </c>
      <c r="P152">
        <f t="shared" si="27"/>
        <v>15140</v>
      </c>
    </row>
    <row r="153" spans="1:17">
      <c r="C153" t="s">
        <v>314</v>
      </c>
      <c r="D153" t="s">
        <v>315</v>
      </c>
      <c r="E153">
        <v>711.99860000000001</v>
      </c>
      <c r="F153">
        <v>2185.3989999999999</v>
      </c>
      <c r="I153" s="2">
        <f t="shared" si="23"/>
        <v>8.0058354829484236E-3</v>
      </c>
      <c r="J153" s="8">
        <f t="shared" si="23"/>
        <v>2.8533850596982376E-2</v>
      </c>
      <c r="L153" s="2">
        <f t="shared" si="24"/>
        <v>8.0058354829484236E-4</v>
      </c>
      <c r="M153" s="8">
        <f t="shared" si="25"/>
        <v>2.8533850596982376E-3</v>
      </c>
      <c r="N153">
        <f t="shared" si="26"/>
        <v>24</v>
      </c>
      <c r="P153">
        <f t="shared" si="27"/>
        <v>736</v>
      </c>
    </row>
    <row r="154" spans="1:17">
      <c r="C154" t="s">
        <v>316</v>
      </c>
      <c r="D154" t="s">
        <v>317</v>
      </c>
      <c r="E154">
        <v>937.99980000000005</v>
      </c>
      <c r="F154">
        <v>2468.7849999999999</v>
      </c>
      <c r="I154" s="2">
        <f t="shared" si="23"/>
        <v>1.0547032089443048E-2</v>
      </c>
      <c r="J154" s="8">
        <f t="shared" si="23"/>
        <v>3.2233904356170719E-2</v>
      </c>
      <c r="L154" s="2">
        <f t="shared" si="24"/>
        <v>1.0547032089443049E-3</v>
      </c>
      <c r="M154" s="8">
        <f t="shared" si="25"/>
        <v>3.223390435617072E-3</v>
      </c>
      <c r="N154">
        <f t="shared" si="26"/>
        <v>32</v>
      </c>
      <c r="P154">
        <f t="shared" si="27"/>
        <v>970</v>
      </c>
    </row>
    <row r="155" spans="1:17">
      <c r="A155" t="s">
        <v>11</v>
      </c>
      <c r="B155">
        <v>0.1</v>
      </c>
      <c r="G155">
        <f>SUM(E156:E172)</f>
        <v>62947.956300000005</v>
      </c>
      <c r="H155">
        <f>SUM(F156:F172)</f>
        <v>50725.526999999987</v>
      </c>
      <c r="J155" s="8"/>
      <c r="M155" s="8"/>
      <c r="N155">
        <f t="shared" si="26"/>
        <v>0</v>
      </c>
      <c r="O155">
        <f>SUM(N156:N172)</f>
        <v>3001</v>
      </c>
      <c r="P155">
        <f t="shared" si="27"/>
        <v>0</v>
      </c>
      <c r="Q155">
        <f>SUM(P156:P172)</f>
        <v>65949</v>
      </c>
    </row>
    <row r="156" spans="1:17">
      <c r="C156" t="s">
        <v>222</v>
      </c>
      <c r="D156" t="s">
        <v>223</v>
      </c>
      <c r="E156">
        <v>14423.99</v>
      </c>
      <c r="F156">
        <v>4422.5559999999996</v>
      </c>
      <c r="I156" s="2">
        <f>E156/G$155</f>
        <v>0.22914151384450901</v>
      </c>
      <c r="J156" s="8">
        <f>F156/H$155</f>
        <v>8.7186004001496148E-2</v>
      </c>
      <c r="L156" s="2">
        <f>I156*$B$155</f>
        <v>2.2914151384450902E-2</v>
      </c>
      <c r="M156" s="8">
        <f>J156*$B$155</f>
        <v>8.7186004001496148E-3</v>
      </c>
      <c r="N156">
        <f t="shared" si="26"/>
        <v>687</v>
      </c>
      <c r="P156">
        <f t="shared" si="27"/>
        <v>15111</v>
      </c>
    </row>
    <row r="157" spans="1:17">
      <c r="C157" t="s">
        <v>224</v>
      </c>
      <c r="D157" t="s">
        <v>225</v>
      </c>
      <c r="E157">
        <v>7804.9939999999997</v>
      </c>
      <c r="F157">
        <v>2444.7669999999998</v>
      </c>
      <c r="I157" s="2">
        <f t="shared" ref="I157:J172" si="28">E157/G$155</f>
        <v>0.12399122161810357</v>
      </c>
      <c r="J157" s="8">
        <f t="shared" si="28"/>
        <v>4.8195990156987438E-2</v>
      </c>
      <c r="L157" s="2">
        <f t="shared" ref="L157:L172" si="29">I157*$B$155</f>
        <v>1.2399122161810357E-2</v>
      </c>
      <c r="M157" s="8">
        <f t="shared" ref="M157:M172" si="30">J157*$B$155</f>
        <v>4.8195990156987443E-3</v>
      </c>
      <c r="N157">
        <f t="shared" si="26"/>
        <v>372</v>
      </c>
      <c r="P157">
        <f t="shared" si="27"/>
        <v>8177</v>
      </c>
    </row>
    <row r="158" spans="1:17">
      <c r="C158" t="s">
        <v>226</v>
      </c>
      <c r="D158" t="s">
        <v>227</v>
      </c>
      <c r="E158">
        <v>2763.9969999999998</v>
      </c>
      <c r="F158">
        <v>4691.8289999999997</v>
      </c>
      <c r="I158" s="2">
        <f t="shared" si="28"/>
        <v>4.3909241259989878E-2</v>
      </c>
      <c r="J158" s="8">
        <f t="shared" si="28"/>
        <v>9.2494435789696197E-2</v>
      </c>
      <c r="L158" s="2">
        <f t="shared" si="29"/>
        <v>4.3909241259989882E-3</v>
      </c>
      <c r="M158" s="8">
        <f t="shared" si="30"/>
        <v>9.2494435789696201E-3</v>
      </c>
      <c r="N158">
        <f t="shared" si="26"/>
        <v>132</v>
      </c>
      <c r="P158">
        <f t="shared" si="27"/>
        <v>2896</v>
      </c>
    </row>
    <row r="159" spans="1:17">
      <c r="C159" t="s">
        <v>228</v>
      </c>
      <c r="D159" t="s">
        <v>229</v>
      </c>
      <c r="E159">
        <v>2041</v>
      </c>
      <c r="F159">
        <v>3162.0819999999999</v>
      </c>
      <c r="I159" s="2">
        <f t="shared" si="28"/>
        <v>3.2423610232442127E-2</v>
      </c>
      <c r="J159" s="8">
        <f t="shared" si="28"/>
        <v>6.2337095088238328E-2</v>
      </c>
      <c r="L159" s="2">
        <f t="shared" si="29"/>
        <v>3.242361023244213E-3</v>
      </c>
      <c r="M159" s="8">
        <f t="shared" si="30"/>
        <v>6.2337095088238334E-3</v>
      </c>
      <c r="N159">
        <f t="shared" si="26"/>
        <v>97</v>
      </c>
      <c r="P159">
        <f t="shared" si="27"/>
        <v>2138</v>
      </c>
    </row>
    <row r="160" spans="1:17">
      <c r="C160" t="s">
        <v>230</v>
      </c>
      <c r="D160" t="s">
        <v>231</v>
      </c>
      <c r="E160">
        <v>1248.999</v>
      </c>
      <c r="F160">
        <v>2983.0889999999999</v>
      </c>
      <c r="I160" s="2">
        <f t="shared" si="28"/>
        <v>1.9841772051303275E-2</v>
      </c>
      <c r="J160" s="8">
        <f t="shared" si="28"/>
        <v>5.8808437810808759E-2</v>
      </c>
      <c r="L160" s="2">
        <f t="shared" si="29"/>
        <v>1.9841772051303274E-3</v>
      </c>
      <c r="M160" s="8">
        <f t="shared" si="30"/>
        <v>5.8808437810808764E-3</v>
      </c>
      <c r="N160">
        <f t="shared" si="26"/>
        <v>60</v>
      </c>
      <c r="P160">
        <f t="shared" si="27"/>
        <v>1309</v>
      </c>
    </row>
    <row r="161" spans="3:16">
      <c r="C161" t="s">
        <v>232</v>
      </c>
      <c r="D161" t="s">
        <v>233</v>
      </c>
      <c r="E161">
        <v>2038.998</v>
      </c>
      <c r="F161">
        <v>2279.7910000000002</v>
      </c>
      <c r="I161" s="2">
        <f t="shared" si="28"/>
        <v>3.2391806181640878E-2</v>
      </c>
      <c r="J161" s="8">
        <f t="shared" si="28"/>
        <v>4.4943663177713276E-2</v>
      </c>
      <c r="L161" s="2">
        <f t="shared" si="29"/>
        <v>3.239180618164088E-3</v>
      </c>
      <c r="M161" s="8">
        <f t="shared" si="30"/>
        <v>4.494366317771328E-3</v>
      </c>
      <c r="N161">
        <f t="shared" si="26"/>
        <v>97</v>
      </c>
      <c r="P161">
        <f t="shared" si="27"/>
        <v>2136</v>
      </c>
    </row>
    <row r="162" spans="3:16">
      <c r="C162" t="s">
        <v>234</v>
      </c>
      <c r="D162" t="s">
        <v>235</v>
      </c>
      <c r="E162">
        <v>6167.9930000000004</v>
      </c>
      <c r="F162">
        <v>3492.1509999999998</v>
      </c>
      <c r="I162" s="2">
        <f t="shared" si="28"/>
        <v>9.7985595761112904E-2</v>
      </c>
      <c r="J162" s="8">
        <f t="shared" si="28"/>
        <v>6.8844055577776467E-2</v>
      </c>
      <c r="L162" s="2">
        <f t="shared" si="29"/>
        <v>9.7985595761112907E-3</v>
      </c>
      <c r="M162" s="8">
        <f t="shared" si="30"/>
        <v>6.8844055577776467E-3</v>
      </c>
      <c r="N162">
        <f t="shared" si="26"/>
        <v>294</v>
      </c>
      <c r="P162">
        <f t="shared" si="27"/>
        <v>6462</v>
      </c>
    </row>
    <row r="163" spans="3:16">
      <c r="C163" t="s">
        <v>236</v>
      </c>
      <c r="D163" t="s">
        <v>237</v>
      </c>
      <c r="E163">
        <v>725.99950000000001</v>
      </c>
      <c r="F163">
        <v>2149.2159999999999</v>
      </c>
      <c r="I163" s="2">
        <f t="shared" si="28"/>
        <v>1.1533329160679994E-2</v>
      </c>
      <c r="J163" s="8">
        <f t="shared" si="28"/>
        <v>4.2369515451263828E-2</v>
      </c>
      <c r="L163" s="2">
        <f t="shared" si="29"/>
        <v>1.1533329160679994E-3</v>
      </c>
      <c r="M163" s="8">
        <f t="shared" si="30"/>
        <v>4.2369515451263834E-3</v>
      </c>
      <c r="N163">
        <f t="shared" si="26"/>
        <v>35</v>
      </c>
      <c r="P163">
        <f t="shared" si="27"/>
        <v>761</v>
      </c>
    </row>
    <row r="164" spans="3:16">
      <c r="C164" t="s">
        <v>238</v>
      </c>
      <c r="D164" t="s">
        <v>239</v>
      </c>
      <c r="E164">
        <v>3056.998</v>
      </c>
      <c r="F164">
        <v>2696.6509999999998</v>
      </c>
      <c r="I164" s="2">
        <f t="shared" si="28"/>
        <v>4.8563895949708537E-2</v>
      </c>
      <c r="J164" s="8">
        <f t="shared" si="28"/>
        <v>5.3161616241069326E-2</v>
      </c>
      <c r="L164" s="2">
        <f t="shared" si="29"/>
        <v>4.8563895949708539E-3</v>
      </c>
      <c r="M164" s="8">
        <f t="shared" si="30"/>
        <v>5.3161616241069326E-3</v>
      </c>
      <c r="N164">
        <f t="shared" si="26"/>
        <v>146</v>
      </c>
      <c r="P164">
        <f t="shared" si="27"/>
        <v>3203</v>
      </c>
    </row>
    <row r="165" spans="3:16">
      <c r="C165" t="s">
        <v>240</v>
      </c>
      <c r="D165" t="s">
        <v>241</v>
      </c>
      <c r="E165">
        <v>660.99990000000003</v>
      </c>
      <c r="F165">
        <v>2981.1410000000001</v>
      </c>
      <c r="I165" s="2">
        <f t="shared" si="28"/>
        <v>1.0500736463147095E-2</v>
      </c>
      <c r="J165" s="8">
        <f t="shared" si="28"/>
        <v>5.8770035055525416E-2</v>
      </c>
      <c r="L165" s="2">
        <f t="shared" si="29"/>
        <v>1.0500736463147095E-3</v>
      </c>
      <c r="M165" s="8">
        <f t="shared" si="30"/>
        <v>5.8770035055525421E-3</v>
      </c>
      <c r="N165">
        <f t="shared" si="26"/>
        <v>32</v>
      </c>
      <c r="P165">
        <f t="shared" si="27"/>
        <v>693</v>
      </c>
    </row>
    <row r="166" spans="3:16">
      <c r="C166" t="s">
        <v>242</v>
      </c>
      <c r="D166" t="s">
        <v>243</v>
      </c>
      <c r="E166">
        <v>1012</v>
      </c>
      <c r="F166">
        <v>2437.982</v>
      </c>
      <c r="I166" s="2">
        <f t="shared" si="28"/>
        <v>1.6076772932499477E-2</v>
      </c>
      <c r="J166" s="8">
        <f t="shared" si="28"/>
        <v>4.806223107351848E-2</v>
      </c>
      <c r="L166" s="2">
        <f t="shared" si="29"/>
        <v>1.6076772932499478E-3</v>
      </c>
      <c r="M166" s="8">
        <f t="shared" si="30"/>
        <v>4.806223107351848E-3</v>
      </c>
      <c r="N166">
        <f t="shared" si="26"/>
        <v>48</v>
      </c>
      <c r="P166">
        <f t="shared" si="27"/>
        <v>1060</v>
      </c>
    </row>
    <row r="167" spans="3:16">
      <c r="C167" t="s">
        <v>244</v>
      </c>
      <c r="D167" t="s">
        <v>245</v>
      </c>
      <c r="E167">
        <v>320.99990000000003</v>
      </c>
      <c r="F167">
        <v>2463.0569999999998</v>
      </c>
      <c r="I167" s="2">
        <f t="shared" si="28"/>
        <v>5.0994491142836353E-3</v>
      </c>
      <c r="J167" s="8">
        <f t="shared" si="28"/>
        <v>4.8556558121121154E-2</v>
      </c>
      <c r="L167" s="2">
        <f t="shared" si="29"/>
        <v>5.0994491142836358E-4</v>
      </c>
      <c r="M167" s="8">
        <f t="shared" si="30"/>
        <v>4.8556558121121158E-3</v>
      </c>
      <c r="N167">
        <f t="shared" si="26"/>
        <v>15</v>
      </c>
      <c r="P167">
        <f t="shared" si="27"/>
        <v>336</v>
      </c>
    </row>
    <row r="168" spans="3:16">
      <c r="C168" t="s">
        <v>246</v>
      </c>
      <c r="D168" t="s">
        <v>247</v>
      </c>
      <c r="E168">
        <v>2678.9969999999998</v>
      </c>
      <c r="F168">
        <v>2345.4960000000001</v>
      </c>
      <c r="I168" s="2">
        <f t="shared" si="28"/>
        <v>4.2558919422774011E-2</v>
      </c>
      <c r="J168" s="8">
        <f t="shared" si="28"/>
        <v>4.6238967610923012E-2</v>
      </c>
      <c r="L168" s="2">
        <f t="shared" si="29"/>
        <v>4.2558919422774014E-3</v>
      </c>
      <c r="M168" s="8">
        <f t="shared" si="30"/>
        <v>4.6238967610923018E-3</v>
      </c>
      <c r="N168">
        <f t="shared" si="26"/>
        <v>128</v>
      </c>
      <c r="P168">
        <f t="shared" si="27"/>
        <v>2807</v>
      </c>
    </row>
    <row r="169" spans="3:16">
      <c r="C169" t="s">
        <v>248</v>
      </c>
      <c r="D169" t="s">
        <v>249</v>
      </c>
      <c r="E169">
        <v>3417.002</v>
      </c>
      <c r="F169">
        <v>2771.3420000000001</v>
      </c>
      <c r="I169" s="2">
        <f t="shared" si="28"/>
        <v>5.4282969628356298E-2</v>
      </c>
      <c r="J169" s="8">
        <f t="shared" si="28"/>
        <v>5.4634070139872586E-2</v>
      </c>
      <c r="L169" s="2">
        <f t="shared" si="29"/>
        <v>5.4282969628356298E-3</v>
      </c>
      <c r="M169" s="8">
        <f t="shared" si="30"/>
        <v>5.4634070139872593E-3</v>
      </c>
      <c r="N169">
        <f t="shared" si="26"/>
        <v>163</v>
      </c>
      <c r="P169">
        <f t="shared" si="27"/>
        <v>3580</v>
      </c>
    </row>
    <row r="170" spans="3:16">
      <c r="C170" t="s">
        <v>250</v>
      </c>
      <c r="D170" t="s">
        <v>251</v>
      </c>
      <c r="E170">
        <v>1386.999</v>
      </c>
      <c r="F170">
        <v>2608.433</v>
      </c>
      <c r="I170" s="2">
        <f t="shared" si="28"/>
        <v>2.2034059269371385E-2</v>
      </c>
      <c r="J170" s="8">
        <f t="shared" si="28"/>
        <v>5.1422491874751751E-2</v>
      </c>
      <c r="L170" s="2">
        <f t="shared" si="29"/>
        <v>2.2034059269371385E-3</v>
      </c>
      <c r="M170" s="8">
        <f t="shared" si="30"/>
        <v>5.1422491874751758E-3</v>
      </c>
      <c r="N170">
        <f t="shared" si="26"/>
        <v>66</v>
      </c>
      <c r="P170">
        <f t="shared" si="27"/>
        <v>1453</v>
      </c>
    </row>
    <row r="171" spans="3:16">
      <c r="C171" t="s">
        <v>252</v>
      </c>
      <c r="D171" t="s">
        <v>253</v>
      </c>
      <c r="E171">
        <v>2539</v>
      </c>
      <c r="F171">
        <v>3324.2249999999999</v>
      </c>
      <c r="I171" s="2">
        <f t="shared" si="28"/>
        <v>4.0334907584600961E-2</v>
      </c>
      <c r="J171" s="8">
        <f t="shared" si="28"/>
        <v>6.5533572475254931E-2</v>
      </c>
      <c r="L171" s="2">
        <f t="shared" si="29"/>
        <v>4.0334907584600966E-3</v>
      </c>
      <c r="M171" s="8">
        <f t="shared" si="30"/>
        <v>6.5533572475254933E-3</v>
      </c>
      <c r="N171">
        <f t="shared" si="26"/>
        <v>121</v>
      </c>
      <c r="P171">
        <f t="shared" si="27"/>
        <v>2660</v>
      </c>
    </row>
    <row r="172" spans="3:16">
      <c r="C172" t="s">
        <v>254</v>
      </c>
      <c r="D172" t="s">
        <v>255</v>
      </c>
      <c r="E172">
        <v>10658.99</v>
      </c>
      <c r="F172">
        <v>3471.7190000000001</v>
      </c>
      <c r="I172" s="2">
        <f t="shared" si="28"/>
        <v>0.16933019952547687</v>
      </c>
      <c r="J172" s="8">
        <f t="shared" si="28"/>
        <v>6.8441260353983138E-2</v>
      </c>
      <c r="L172" s="2">
        <f t="shared" si="29"/>
        <v>1.6933019952547687E-2</v>
      </c>
      <c r="M172" s="8">
        <f t="shared" si="30"/>
        <v>6.8441260353983143E-3</v>
      </c>
      <c r="N172">
        <f>ROUND(L172*$N$9,0)</f>
        <v>508</v>
      </c>
      <c r="P172">
        <f t="shared" si="27"/>
        <v>11167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A2697-72FF-C042-9252-D472C5AE6F79}">
  <dimension ref="A1:BE166"/>
  <sheetViews>
    <sheetView topLeftCell="Z1" workbookViewId="0">
      <selection activeCell="BC9" sqref="BC9:BC159"/>
    </sheetView>
  </sheetViews>
  <sheetFormatPr baseColWidth="10" defaultRowHeight="16"/>
  <cols>
    <col min="2" max="2" width="27.1640625" bestFit="1" customWidth="1"/>
    <col min="3" max="8" width="13" customWidth="1"/>
    <col min="9" max="9" width="27.6640625" bestFit="1" customWidth="1"/>
    <col min="10" max="10" width="13" bestFit="1" customWidth="1"/>
    <col min="11" max="11" width="13" customWidth="1"/>
    <col min="12" max="12" width="13" bestFit="1" customWidth="1"/>
    <col min="13" max="14" width="13" customWidth="1"/>
    <col min="15" max="15" width="28.1640625" bestFit="1" customWidth="1"/>
    <col min="16" max="17" width="28.1640625" customWidth="1"/>
    <col min="18" max="18" width="23.33203125" customWidth="1"/>
  </cols>
  <sheetData>
    <row r="1" spans="1:57">
      <c r="R1" t="s">
        <v>348</v>
      </c>
      <c r="S1">
        <v>30000</v>
      </c>
      <c r="T1" s="4" t="s">
        <v>356</v>
      </c>
    </row>
    <row r="3" spans="1:57">
      <c r="S3" t="s">
        <v>335</v>
      </c>
      <c r="AO3" t="s">
        <v>361</v>
      </c>
    </row>
    <row r="4" spans="1:57">
      <c r="S4" t="s">
        <v>357</v>
      </c>
      <c r="AH4" t="s">
        <v>360</v>
      </c>
      <c r="AI4">
        <f>S1*15</f>
        <v>450000</v>
      </c>
      <c r="AO4" t="s">
        <v>357</v>
      </c>
      <c r="BD4" t="s">
        <v>360</v>
      </c>
      <c r="BE4">
        <f>AO1*15</f>
        <v>0</v>
      </c>
    </row>
    <row r="5" spans="1:57">
      <c r="AH5" t="s">
        <v>359</v>
      </c>
      <c r="AI5">
        <f>SUM(AI9:AI159)</f>
        <v>449999.99999999988</v>
      </c>
      <c r="BD5" t="s">
        <v>359</v>
      </c>
      <c r="BE5">
        <f>SUM(BE9:BE159)</f>
        <v>3600000.0000000009</v>
      </c>
    </row>
    <row r="7" spans="1:57" ht="18" thickBot="1">
      <c r="A7" t="s">
        <v>2</v>
      </c>
      <c r="B7" t="s">
        <v>352</v>
      </c>
      <c r="C7" s="6" t="s">
        <v>349</v>
      </c>
      <c r="D7" s="6" t="s">
        <v>350</v>
      </c>
      <c r="E7" s="6" t="s">
        <v>354</v>
      </c>
      <c r="F7" s="6"/>
      <c r="G7" t="s">
        <v>355</v>
      </c>
      <c r="H7" t="s">
        <v>3</v>
      </c>
      <c r="I7" t="s">
        <v>352</v>
      </c>
      <c r="J7" s="6" t="s">
        <v>349</v>
      </c>
      <c r="K7" s="6" t="s">
        <v>350</v>
      </c>
      <c r="L7" s="15" t="s">
        <v>351</v>
      </c>
      <c r="M7" s="16"/>
      <c r="N7" t="s">
        <v>14</v>
      </c>
      <c r="O7" s="2" t="s">
        <v>327</v>
      </c>
      <c r="P7" s="2"/>
      <c r="Q7" t="s">
        <v>355</v>
      </c>
      <c r="R7" t="s">
        <v>12</v>
      </c>
      <c r="S7" s="19" t="s">
        <v>345</v>
      </c>
      <c r="T7" s="19"/>
      <c r="U7" s="19"/>
      <c r="V7" s="19"/>
      <c r="W7" s="20"/>
      <c r="X7" s="18" t="s">
        <v>346</v>
      </c>
      <c r="Y7" s="19"/>
      <c r="Z7" s="19"/>
      <c r="AA7" s="19"/>
      <c r="AB7" s="20"/>
      <c r="AC7" s="21" t="s">
        <v>347</v>
      </c>
      <c r="AD7" s="21"/>
      <c r="AE7" s="21"/>
      <c r="AF7" s="21"/>
      <c r="AG7" s="21"/>
      <c r="AI7" t="s">
        <v>358</v>
      </c>
      <c r="AM7" t="s">
        <v>355</v>
      </c>
      <c r="AN7" t="s">
        <v>12</v>
      </c>
      <c r="AO7" s="19" t="s">
        <v>345</v>
      </c>
      <c r="AP7" s="19"/>
      <c r="AQ7" s="19"/>
      <c r="AR7" s="19"/>
      <c r="AS7" s="20"/>
      <c r="AT7" s="18" t="s">
        <v>346</v>
      </c>
      <c r="AU7" s="19"/>
      <c r="AV7" s="19"/>
      <c r="AW7" s="19"/>
      <c r="AX7" s="20"/>
      <c r="AY7" s="21" t="s">
        <v>347</v>
      </c>
      <c r="AZ7" s="21"/>
      <c r="BA7" s="21"/>
      <c r="BB7" s="21"/>
      <c r="BC7" s="21"/>
      <c r="BE7" t="s">
        <v>362</v>
      </c>
    </row>
    <row r="8" spans="1:57" ht="17" thickTop="1">
      <c r="H8" t="s">
        <v>12</v>
      </c>
      <c r="O8" s="2" t="s">
        <v>323</v>
      </c>
      <c r="P8" s="2"/>
      <c r="S8" s="12">
        <v>2020</v>
      </c>
      <c r="T8" s="12">
        <v>2021</v>
      </c>
      <c r="U8" s="12">
        <v>2022</v>
      </c>
      <c r="V8" s="12">
        <v>2023</v>
      </c>
      <c r="W8" s="13">
        <v>2024</v>
      </c>
      <c r="X8" s="12">
        <v>2025</v>
      </c>
      <c r="Y8" s="12">
        <v>2026</v>
      </c>
      <c r="Z8" s="12">
        <v>2027</v>
      </c>
      <c r="AA8" s="12">
        <v>2028</v>
      </c>
      <c r="AB8" s="12">
        <v>2029</v>
      </c>
      <c r="AC8" s="14">
        <v>2030</v>
      </c>
      <c r="AD8" s="12">
        <v>2031</v>
      </c>
      <c r="AE8" s="12">
        <v>2032</v>
      </c>
      <c r="AF8" s="12">
        <v>2033</v>
      </c>
      <c r="AG8" s="12">
        <v>2034</v>
      </c>
      <c r="AO8" s="12">
        <v>2020</v>
      </c>
      <c r="AP8" s="12">
        <v>2021</v>
      </c>
      <c r="AQ8" s="12">
        <v>2022</v>
      </c>
      <c r="AR8" s="12">
        <v>2023</v>
      </c>
      <c r="AS8" s="13">
        <v>2024</v>
      </c>
      <c r="AT8" s="12">
        <v>2025</v>
      </c>
      <c r="AU8" s="12">
        <v>2026</v>
      </c>
      <c r="AV8" s="12">
        <v>2027</v>
      </c>
      <c r="AW8" s="12">
        <v>2028</v>
      </c>
      <c r="AX8" s="12">
        <v>2029</v>
      </c>
      <c r="AY8" s="14">
        <v>2030</v>
      </c>
      <c r="AZ8" s="12">
        <v>2031</v>
      </c>
      <c r="BA8" s="12">
        <v>2032</v>
      </c>
      <c r="BB8" s="12">
        <v>2033</v>
      </c>
      <c r="BC8" s="12">
        <v>2034</v>
      </c>
    </row>
    <row r="9" spans="1:57">
      <c r="A9" t="s">
        <v>4</v>
      </c>
      <c r="B9" s="9">
        <v>0.3</v>
      </c>
      <c r="C9" s="9">
        <v>0</v>
      </c>
      <c r="D9" s="9">
        <f>B9/($B$9+$B$10+$B$11+$B$12+$B$14)</f>
        <v>0.375</v>
      </c>
      <c r="E9" s="9">
        <f>B9</f>
        <v>0.3</v>
      </c>
      <c r="G9" t="s">
        <v>4</v>
      </c>
      <c r="H9" t="s">
        <v>16</v>
      </c>
      <c r="I9">
        <f>B$9</f>
        <v>0.3</v>
      </c>
      <c r="J9">
        <f t="shared" ref="J9:L24" si="0">C$9</f>
        <v>0</v>
      </c>
      <c r="K9">
        <f t="shared" si="0"/>
        <v>0.375</v>
      </c>
      <c r="L9">
        <f t="shared" si="0"/>
        <v>0.3</v>
      </c>
      <c r="N9">
        <v>589.00009999999997</v>
      </c>
      <c r="O9" s="2">
        <v>5.5841597109301151E-3</v>
      </c>
      <c r="P9" s="2"/>
      <c r="Q9" t="s">
        <v>4</v>
      </c>
      <c r="R9" t="s">
        <v>16</v>
      </c>
      <c r="S9">
        <f t="shared" ref="S9:W18" si="1">$S$1*$O9*$J9</f>
        <v>0</v>
      </c>
      <c r="T9">
        <f t="shared" si="1"/>
        <v>0</v>
      </c>
      <c r="U9">
        <f t="shared" si="1"/>
        <v>0</v>
      </c>
      <c r="V9">
        <f t="shared" si="1"/>
        <v>0</v>
      </c>
      <c r="W9">
        <f t="shared" si="1"/>
        <v>0</v>
      </c>
      <c r="X9">
        <f t="shared" ref="X9:AB18" si="2">$S$1*$O9*$K9</f>
        <v>62.821796747963788</v>
      </c>
      <c r="Y9">
        <f t="shared" si="2"/>
        <v>62.821796747963788</v>
      </c>
      <c r="Z9">
        <f t="shared" si="2"/>
        <v>62.821796747963788</v>
      </c>
      <c r="AA9">
        <f t="shared" si="2"/>
        <v>62.821796747963788</v>
      </c>
      <c r="AB9">
        <f t="shared" si="2"/>
        <v>62.821796747963788</v>
      </c>
      <c r="AC9">
        <f t="shared" ref="AC9:AG18" si="3">$S$1*$O9*$L9</f>
        <v>50.257437398371032</v>
      </c>
      <c r="AD9">
        <f t="shared" si="3"/>
        <v>50.257437398371032</v>
      </c>
      <c r="AE9">
        <f t="shared" si="3"/>
        <v>50.257437398371032</v>
      </c>
      <c r="AF9">
        <f t="shared" si="3"/>
        <v>50.257437398371032</v>
      </c>
      <c r="AG9">
        <f t="shared" si="3"/>
        <v>50.257437398371032</v>
      </c>
      <c r="AI9">
        <f>SUM(S9:AG9)</f>
        <v>565.39617073167415</v>
      </c>
      <c r="AM9" t="s">
        <v>4</v>
      </c>
      <c r="AN9" t="s">
        <v>16</v>
      </c>
      <c r="AO9">
        <f>S9</f>
        <v>0</v>
      </c>
      <c r="AP9">
        <f>AO9+T9</f>
        <v>0</v>
      </c>
      <c r="AQ9">
        <f>AP9+U9</f>
        <v>0</v>
      </c>
      <c r="AR9">
        <f t="shared" ref="AR9:BC9" si="4">AQ9+V9</f>
        <v>0</v>
      </c>
      <c r="AS9">
        <f t="shared" si="4"/>
        <v>0</v>
      </c>
      <c r="AT9">
        <f t="shared" si="4"/>
        <v>62.821796747963788</v>
      </c>
      <c r="AU9">
        <f t="shared" si="4"/>
        <v>125.64359349592758</v>
      </c>
      <c r="AV9">
        <f t="shared" si="4"/>
        <v>188.46539024389136</v>
      </c>
      <c r="AW9">
        <f t="shared" si="4"/>
        <v>251.28718699185515</v>
      </c>
      <c r="AX9">
        <f t="shared" si="4"/>
        <v>314.10898373981894</v>
      </c>
      <c r="AY9">
        <f t="shared" si="4"/>
        <v>364.36642113818999</v>
      </c>
      <c r="AZ9">
        <f t="shared" si="4"/>
        <v>414.62385853656104</v>
      </c>
      <c r="BA9">
        <f t="shared" si="4"/>
        <v>464.8812959349321</v>
      </c>
      <c r="BB9">
        <f t="shared" si="4"/>
        <v>515.13873333330309</v>
      </c>
      <c r="BC9">
        <f t="shared" si="4"/>
        <v>565.39617073167415</v>
      </c>
      <c r="BE9">
        <f>SUM(AO9:BC9)</f>
        <v>3266.7334308941172</v>
      </c>
    </row>
    <row r="10" spans="1:57">
      <c r="A10" t="s">
        <v>6</v>
      </c>
      <c r="B10" s="9">
        <v>0.15</v>
      </c>
      <c r="C10" s="9">
        <v>0</v>
      </c>
      <c r="D10" s="9">
        <f>B10/($B$9+$B$10+$B$11+$B$12+$B$14)</f>
        <v>0.1875</v>
      </c>
      <c r="E10" s="9">
        <f t="shared" ref="E10:E15" si="5">B10</f>
        <v>0.15</v>
      </c>
      <c r="G10" t="s">
        <v>4</v>
      </c>
      <c r="H10" t="s">
        <v>18</v>
      </c>
      <c r="I10">
        <f t="shared" ref="I10:I38" si="6">B$9</f>
        <v>0.3</v>
      </c>
      <c r="J10">
        <f t="shared" si="0"/>
        <v>0</v>
      </c>
      <c r="K10">
        <f t="shared" si="0"/>
        <v>0.375</v>
      </c>
      <c r="L10">
        <f t="shared" si="0"/>
        <v>0.3</v>
      </c>
      <c r="N10">
        <v>2533.9989999999998</v>
      </c>
      <c r="O10" s="2">
        <v>2.402419816794123E-2</v>
      </c>
      <c r="P10" s="2"/>
      <c r="Q10" t="s">
        <v>4</v>
      </c>
      <c r="R10" t="s">
        <v>18</v>
      </c>
      <c r="S10">
        <f t="shared" si="1"/>
        <v>0</v>
      </c>
      <c r="T10">
        <f t="shared" si="1"/>
        <v>0</v>
      </c>
      <c r="U10">
        <f t="shared" si="1"/>
        <v>0</v>
      </c>
      <c r="V10">
        <f t="shared" si="1"/>
        <v>0</v>
      </c>
      <c r="W10">
        <f t="shared" si="1"/>
        <v>0</v>
      </c>
      <c r="X10">
        <f t="shared" si="2"/>
        <v>270.2722293893388</v>
      </c>
      <c r="Y10">
        <f t="shared" si="2"/>
        <v>270.2722293893388</v>
      </c>
      <c r="Z10">
        <f t="shared" si="2"/>
        <v>270.2722293893388</v>
      </c>
      <c r="AA10">
        <f t="shared" si="2"/>
        <v>270.2722293893388</v>
      </c>
      <c r="AB10">
        <f t="shared" si="2"/>
        <v>270.2722293893388</v>
      </c>
      <c r="AC10">
        <f t="shared" si="3"/>
        <v>216.21778351147105</v>
      </c>
      <c r="AD10">
        <f t="shared" si="3"/>
        <v>216.21778351147105</v>
      </c>
      <c r="AE10">
        <f t="shared" si="3"/>
        <v>216.21778351147105</v>
      </c>
      <c r="AF10">
        <f t="shared" si="3"/>
        <v>216.21778351147105</v>
      </c>
      <c r="AG10">
        <f t="shared" si="3"/>
        <v>216.21778351147105</v>
      </c>
      <c r="AI10">
        <f t="shared" ref="AI10:AI73" si="7">SUM(S10:AG10)</f>
        <v>2432.4500645040494</v>
      </c>
      <c r="AM10" t="s">
        <v>4</v>
      </c>
      <c r="AN10" t="s">
        <v>18</v>
      </c>
      <c r="AO10">
        <f t="shared" ref="AO10:AO73" si="8">S10</f>
        <v>0</v>
      </c>
      <c r="AP10">
        <f t="shared" ref="AP10:AQ10" si="9">AO10+T10</f>
        <v>0</v>
      </c>
      <c r="AQ10">
        <f t="shared" si="9"/>
        <v>0</v>
      </c>
      <c r="AR10">
        <f t="shared" ref="AR10:AR73" si="10">AQ10+V10</f>
        <v>0</v>
      </c>
      <c r="AS10">
        <f t="shared" ref="AS10:AS73" si="11">AR10+W10</f>
        <v>0</v>
      </c>
      <c r="AT10">
        <f t="shared" ref="AT10:AT73" si="12">AS10+X10</f>
        <v>270.2722293893388</v>
      </c>
      <c r="AU10">
        <f t="shared" ref="AU10:AU73" si="13">AT10+Y10</f>
        <v>540.54445877867761</v>
      </c>
      <c r="AV10">
        <f t="shared" ref="AV10:AV73" si="14">AU10+Z10</f>
        <v>810.81668816801641</v>
      </c>
      <c r="AW10">
        <f t="shared" ref="AW10:AW73" si="15">AV10+AA10</f>
        <v>1081.0889175573552</v>
      </c>
      <c r="AX10">
        <f t="shared" ref="AX10:AX73" si="16">AW10+AB10</f>
        <v>1351.3611469466941</v>
      </c>
      <c r="AY10">
        <f t="shared" ref="AY10:AY73" si="17">AX10+AC10</f>
        <v>1567.5789304581651</v>
      </c>
      <c r="AZ10">
        <f t="shared" ref="AZ10:AZ73" si="18">AY10+AD10</f>
        <v>1783.7967139696361</v>
      </c>
      <c r="BA10">
        <f t="shared" ref="BA10:BA73" si="19">AZ10+AE10</f>
        <v>2000.0144974811071</v>
      </c>
      <c r="BB10">
        <f t="shared" ref="BB10:BB73" si="20">BA10+AF10</f>
        <v>2216.2322809925781</v>
      </c>
      <c r="BC10">
        <f t="shared" ref="BC10:BC73" si="21">BB10+AG10</f>
        <v>2432.4500645040494</v>
      </c>
      <c r="BE10">
        <f t="shared" ref="BE10:BE73" si="22">SUM(AO10:BC10)</f>
        <v>14054.155928245618</v>
      </c>
    </row>
    <row r="11" spans="1:57">
      <c r="A11" t="s">
        <v>7</v>
      </c>
      <c r="B11" s="9">
        <v>0.15</v>
      </c>
      <c r="C11" s="9">
        <v>0</v>
      </c>
      <c r="D11" s="9">
        <f>B11/($B$9+$B$10+$B$11+$B$12+$B$14)</f>
        <v>0.1875</v>
      </c>
      <c r="E11" s="9">
        <f t="shared" si="5"/>
        <v>0.15</v>
      </c>
      <c r="G11" t="s">
        <v>4</v>
      </c>
      <c r="H11" t="s">
        <v>20</v>
      </c>
      <c r="I11">
        <f t="shared" si="6"/>
        <v>0.3</v>
      </c>
      <c r="J11">
        <f t="shared" si="0"/>
        <v>0</v>
      </c>
      <c r="K11">
        <f t="shared" si="0"/>
        <v>0.375</v>
      </c>
      <c r="L11">
        <f t="shared" si="0"/>
        <v>0.3</v>
      </c>
      <c r="N11">
        <v>3684.9969999999998</v>
      </c>
      <c r="O11" s="2">
        <v>3.4936516619094533E-2</v>
      </c>
      <c r="P11" s="2"/>
      <c r="Q11" t="s">
        <v>4</v>
      </c>
      <c r="R11" t="s">
        <v>20</v>
      </c>
      <c r="S11">
        <f t="shared" si="1"/>
        <v>0</v>
      </c>
      <c r="T11">
        <f t="shared" si="1"/>
        <v>0</v>
      </c>
      <c r="U11">
        <f t="shared" si="1"/>
        <v>0</v>
      </c>
      <c r="V11">
        <f t="shared" si="1"/>
        <v>0</v>
      </c>
      <c r="W11">
        <f t="shared" si="1"/>
        <v>0</v>
      </c>
      <c r="X11">
        <f t="shared" si="2"/>
        <v>393.03581196481355</v>
      </c>
      <c r="Y11">
        <f t="shared" si="2"/>
        <v>393.03581196481355</v>
      </c>
      <c r="Z11">
        <f t="shared" si="2"/>
        <v>393.03581196481355</v>
      </c>
      <c r="AA11">
        <f t="shared" si="2"/>
        <v>393.03581196481355</v>
      </c>
      <c r="AB11">
        <f t="shared" si="2"/>
        <v>393.03581196481355</v>
      </c>
      <c r="AC11">
        <f t="shared" si="3"/>
        <v>314.42864957185083</v>
      </c>
      <c r="AD11">
        <f t="shared" si="3"/>
        <v>314.42864957185083</v>
      </c>
      <c r="AE11">
        <f t="shared" si="3"/>
        <v>314.42864957185083</v>
      </c>
      <c r="AF11">
        <f t="shared" si="3"/>
        <v>314.42864957185083</v>
      </c>
      <c r="AG11">
        <f t="shared" si="3"/>
        <v>314.42864957185083</v>
      </c>
      <c r="AI11">
        <f t="shared" si="7"/>
        <v>3537.322307683321</v>
      </c>
      <c r="AM11" t="s">
        <v>4</v>
      </c>
      <c r="AN11" t="s">
        <v>20</v>
      </c>
      <c r="AO11">
        <f t="shared" si="8"/>
        <v>0</v>
      </c>
      <c r="AP11">
        <f t="shared" ref="AP11:AQ11" si="23">AO11+T11</f>
        <v>0</v>
      </c>
      <c r="AQ11">
        <f t="shared" si="23"/>
        <v>0</v>
      </c>
      <c r="AR11">
        <f t="shared" si="10"/>
        <v>0</v>
      </c>
      <c r="AS11">
        <f t="shared" si="11"/>
        <v>0</v>
      </c>
      <c r="AT11">
        <f t="shared" si="12"/>
        <v>393.03581196481355</v>
      </c>
      <c r="AU11">
        <f t="shared" si="13"/>
        <v>786.07162392962709</v>
      </c>
      <c r="AV11">
        <f t="shared" si="14"/>
        <v>1179.1074358944406</v>
      </c>
      <c r="AW11">
        <f t="shared" si="15"/>
        <v>1572.1432478592542</v>
      </c>
      <c r="AX11">
        <f t="shared" si="16"/>
        <v>1965.1790598240677</v>
      </c>
      <c r="AY11">
        <f t="shared" si="17"/>
        <v>2279.6077093959184</v>
      </c>
      <c r="AZ11">
        <f t="shared" si="18"/>
        <v>2594.036358967769</v>
      </c>
      <c r="BA11">
        <f t="shared" si="19"/>
        <v>2908.4650085396197</v>
      </c>
      <c r="BB11">
        <f t="shared" si="20"/>
        <v>3222.8936581114704</v>
      </c>
      <c r="BC11">
        <f t="shared" si="21"/>
        <v>3537.322307683321</v>
      </c>
      <c r="BE11">
        <f t="shared" si="22"/>
        <v>20437.862222170301</v>
      </c>
    </row>
    <row r="12" spans="1:57">
      <c r="A12" t="s">
        <v>8</v>
      </c>
      <c r="B12" s="9">
        <v>0.1</v>
      </c>
      <c r="C12" s="9">
        <v>1</v>
      </c>
      <c r="D12" s="9">
        <f>B12/($B$9+$B$10+$B$11+$B$12+$B$14)</f>
        <v>0.12500000000000003</v>
      </c>
      <c r="E12" s="9">
        <f t="shared" si="5"/>
        <v>0.1</v>
      </c>
      <c r="G12" t="s">
        <v>4</v>
      </c>
      <c r="H12" t="s">
        <v>22</v>
      </c>
      <c r="I12">
        <f t="shared" si="6"/>
        <v>0.3</v>
      </c>
      <c r="J12">
        <f t="shared" si="0"/>
        <v>0</v>
      </c>
      <c r="K12">
        <f t="shared" si="0"/>
        <v>0.375</v>
      </c>
      <c r="L12">
        <f t="shared" si="0"/>
        <v>0.3</v>
      </c>
      <c r="N12">
        <v>284.99990000000003</v>
      </c>
      <c r="O12" s="2">
        <v>2.7020113565330668E-3</v>
      </c>
      <c r="P12" s="2"/>
      <c r="Q12" t="s">
        <v>4</v>
      </c>
      <c r="R12" t="s">
        <v>22</v>
      </c>
      <c r="S12">
        <f t="shared" si="1"/>
        <v>0</v>
      </c>
      <c r="T12">
        <f t="shared" si="1"/>
        <v>0</v>
      </c>
      <c r="U12">
        <f t="shared" si="1"/>
        <v>0</v>
      </c>
      <c r="V12">
        <f t="shared" si="1"/>
        <v>0</v>
      </c>
      <c r="W12">
        <f t="shared" si="1"/>
        <v>0</v>
      </c>
      <c r="X12">
        <f t="shared" si="2"/>
        <v>30.397627760996997</v>
      </c>
      <c r="Y12">
        <f t="shared" si="2"/>
        <v>30.397627760996997</v>
      </c>
      <c r="Z12">
        <f t="shared" si="2"/>
        <v>30.397627760996997</v>
      </c>
      <c r="AA12">
        <f t="shared" si="2"/>
        <v>30.397627760996997</v>
      </c>
      <c r="AB12">
        <f t="shared" si="2"/>
        <v>30.397627760996997</v>
      </c>
      <c r="AC12">
        <f t="shared" si="3"/>
        <v>24.318102208797598</v>
      </c>
      <c r="AD12">
        <f t="shared" si="3"/>
        <v>24.318102208797598</v>
      </c>
      <c r="AE12">
        <f t="shared" si="3"/>
        <v>24.318102208797598</v>
      </c>
      <c r="AF12">
        <f t="shared" si="3"/>
        <v>24.318102208797598</v>
      </c>
      <c r="AG12">
        <f t="shared" si="3"/>
        <v>24.318102208797598</v>
      </c>
      <c r="AI12">
        <f t="shared" si="7"/>
        <v>273.57864984897299</v>
      </c>
      <c r="AM12" t="s">
        <v>4</v>
      </c>
      <c r="AN12" t="s">
        <v>22</v>
      </c>
      <c r="AO12">
        <f t="shared" si="8"/>
        <v>0</v>
      </c>
      <c r="AP12">
        <f t="shared" ref="AP12:AQ12" si="24">AO12+T12</f>
        <v>0</v>
      </c>
      <c r="AQ12">
        <f t="shared" si="24"/>
        <v>0</v>
      </c>
      <c r="AR12">
        <f t="shared" si="10"/>
        <v>0</v>
      </c>
      <c r="AS12">
        <f t="shared" si="11"/>
        <v>0</v>
      </c>
      <c r="AT12">
        <f t="shared" si="12"/>
        <v>30.397627760996997</v>
      </c>
      <c r="AU12">
        <f t="shared" si="13"/>
        <v>60.795255521993994</v>
      </c>
      <c r="AV12">
        <f t="shared" si="14"/>
        <v>91.192883282990991</v>
      </c>
      <c r="AW12">
        <f t="shared" si="15"/>
        <v>121.59051104398799</v>
      </c>
      <c r="AX12">
        <f t="shared" si="16"/>
        <v>151.988138804985</v>
      </c>
      <c r="AY12">
        <f t="shared" si="17"/>
        <v>176.3062410137826</v>
      </c>
      <c r="AZ12">
        <f t="shared" si="18"/>
        <v>200.62434322258019</v>
      </c>
      <c r="BA12">
        <f t="shared" si="19"/>
        <v>224.94244543137779</v>
      </c>
      <c r="BB12">
        <f t="shared" si="20"/>
        <v>249.26054764017539</v>
      </c>
      <c r="BC12">
        <f t="shared" si="21"/>
        <v>273.57864984897299</v>
      </c>
      <c r="BE12">
        <f t="shared" si="22"/>
        <v>1580.6766435718441</v>
      </c>
    </row>
    <row r="13" spans="1:57">
      <c r="A13" t="s">
        <v>9</v>
      </c>
      <c r="B13" s="9">
        <v>0.1</v>
      </c>
      <c r="C13" s="9">
        <v>0</v>
      </c>
      <c r="D13" s="9">
        <v>0</v>
      </c>
      <c r="E13" s="9">
        <f t="shared" si="5"/>
        <v>0.1</v>
      </c>
      <c r="G13" t="s">
        <v>4</v>
      </c>
      <c r="H13" t="s">
        <v>24</v>
      </c>
      <c r="I13">
        <f t="shared" si="6"/>
        <v>0.3</v>
      </c>
      <c r="J13">
        <f t="shared" si="0"/>
        <v>0</v>
      </c>
      <c r="K13">
        <f t="shared" si="0"/>
        <v>0.375</v>
      </c>
      <c r="L13">
        <f t="shared" si="0"/>
        <v>0.3</v>
      </c>
      <c r="N13">
        <v>925.99839999999995</v>
      </c>
      <c r="O13" s="2">
        <v>8.7791546345505692E-3</v>
      </c>
      <c r="P13" s="2"/>
      <c r="Q13" t="s">
        <v>4</v>
      </c>
      <c r="R13" t="s">
        <v>24</v>
      </c>
      <c r="S13">
        <f t="shared" si="1"/>
        <v>0</v>
      </c>
      <c r="T13">
        <f t="shared" si="1"/>
        <v>0</v>
      </c>
      <c r="U13">
        <f t="shared" si="1"/>
        <v>0</v>
      </c>
      <c r="V13">
        <f t="shared" si="1"/>
        <v>0</v>
      </c>
      <c r="W13">
        <f t="shared" si="1"/>
        <v>0</v>
      </c>
      <c r="X13">
        <f t="shared" si="2"/>
        <v>98.765489638693907</v>
      </c>
      <c r="Y13">
        <f t="shared" si="2"/>
        <v>98.765489638693907</v>
      </c>
      <c r="Z13">
        <f t="shared" si="2"/>
        <v>98.765489638693907</v>
      </c>
      <c r="AA13">
        <f t="shared" si="2"/>
        <v>98.765489638693907</v>
      </c>
      <c r="AB13">
        <f t="shared" si="2"/>
        <v>98.765489638693907</v>
      </c>
      <c r="AC13">
        <f t="shared" si="3"/>
        <v>79.012391710955114</v>
      </c>
      <c r="AD13">
        <f t="shared" si="3"/>
        <v>79.012391710955114</v>
      </c>
      <c r="AE13">
        <f t="shared" si="3"/>
        <v>79.012391710955114</v>
      </c>
      <c r="AF13">
        <f t="shared" si="3"/>
        <v>79.012391710955114</v>
      </c>
      <c r="AG13">
        <f t="shared" si="3"/>
        <v>79.012391710955114</v>
      </c>
      <c r="AI13">
        <f t="shared" si="7"/>
        <v>888.88940674824539</v>
      </c>
      <c r="AM13" t="s">
        <v>4</v>
      </c>
      <c r="AN13" t="s">
        <v>24</v>
      </c>
      <c r="AO13">
        <f t="shared" si="8"/>
        <v>0</v>
      </c>
      <c r="AP13">
        <f t="shared" ref="AP13:AQ13" si="25">AO13+T13</f>
        <v>0</v>
      </c>
      <c r="AQ13">
        <f t="shared" si="25"/>
        <v>0</v>
      </c>
      <c r="AR13">
        <f t="shared" si="10"/>
        <v>0</v>
      </c>
      <c r="AS13">
        <f t="shared" si="11"/>
        <v>0</v>
      </c>
      <c r="AT13">
        <f t="shared" si="12"/>
        <v>98.765489638693907</v>
      </c>
      <c r="AU13">
        <f t="shared" si="13"/>
        <v>197.53097927738781</v>
      </c>
      <c r="AV13">
        <f t="shared" si="14"/>
        <v>296.29646891608172</v>
      </c>
      <c r="AW13">
        <f t="shared" si="15"/>
        <v>395.06195855477563</v>
      </c>
      <c r="AX13">
        <f t="shared" si="16"/>
        <v>493.82744819346954</v>
      </c>
      <c r="AY13">
        <f t="shared" si="17"/>
        <v>572.83983990442471</v>
      </c>
      <c r="AZ13">
        <f t="shared" si="18"/>
        <v>651.85223161537988</v>
      </c>
      <c r="BA13">
        <f t="shared" si="19"/>
        <v>730.86462332633505</v>
      </c>
      <c r="BB13">
        <f t="shared" si="20"/>
        <v>809.87701503729022</v>
      </c>
      <c r="BC13">
        <f t="shared" si="21"/>
        <v>888.88940674824539</v>
      </c>
      <c r="BE13">
        <f t="shared" si="22"/>
        <v>5135.8054612120832</v>
      </c>
    </row>
    <row r="14" spans="1:57">
      <c r="A14" t="s">
        <v>10</v>
      </c>
      <c r="B14" s="9">
        <v>0.1</v>
      </c>
      <c r="C14" s="9">
        <v>0</v>
      </c>
      <c r="D14" s="9">
        <f>B14/($B$9+$B$10+$B$11+$B$12+$B$14)</f>
        <v>0.12500000000000003</v>
      </c>
      <c r="E14" s="9">
        <f t="shared" si="5"/>
        <v>0.1</v>
      </c>
      <c r="G14" t="s">
        <v>4</v>
      </c>
      <c r="H14" t="s">
        <v>26</v>
      </c>
      <c r="I14">
        <f t="shared" si="6"/>
        <v>0.3</v>
      </c>
      <c r="J14">
        <f t="shared" si="0"/>
        <v>0</v>
      </c>
      <c r="K14">
        <f t="shared" si="0"/>
        <v>0.375</v>
      </c>
      <c r="L14">
        <f t="shared" si="0"/>
        <v>0.3</v>
      </c>
      <c r="N14">
        <v>1010</v>
      </c>
      <c r="O14" s="2">
        <v>9.5755523777320516E-3</v>
      </c>
      <c r="P14" s="2"/>
      <c r="Q14" t="s">
        <v>4</v>
      </c>
      <c r="R14" t="s">
        <v>26</v>
      </c>
      <c r="S14">
        <f t="shared" si="1"/>
        <v>0</v>
      </c>
      <c r="T14">
        <f t="shared" si="1"/>
        <v>0</v>
      </c>
      <c r="U14">
        <f t="shared" si="1"/>
        <v>0</v>
      </c>
      <c r="V14">
        <f t="shared" si="1"/>
        <v>0</v>
      </c>
      <c r="W14">
        <f t="shared" si="1"/>
        <v>0</v>
      </c>
      <c r="X14">
        <f t="shared" si="2"/>
        <v>107.72496424948557</v>
      </c>
      <c r="Y14">
        <f t="shared" si="2"/>
        <v>107.72496424948557</v>
      </c>
      <c r="Z14">
        <f t="shared" si="2"/>
        <v>107.72496424948557</v>
      </c>
      <c r="AA14">
        <f t="shared" si="2"/>
        <v>107.72496424948557</v>
      </c>
      <c r="AB14">
        <f t="shared" si="2"/>
        <v>107.72496424948557</v>
      </c>
      <c r="AC14">
        <f t="shared" si="3"/>
        <v>86.179971399588453</v>
      </c>
      <c r="AD14">
        <f t="shared" si="3"/>
        <v>86.179971399588453</v>
      </c>
      <c r="AE14">
        <f t="shared" si="3"/>
        <v>86.179971399588453</v>
      </c>
      <c r="AF14">
        <f t="shared" si="3"/>
        <v>86.179971399588453</v>
      </c>
      <c r="AG14">
        <f t="shared" si="3"/>
        <v>86.179971399588453</v>
      </c>
      <c r="AI14">
        <f t="shared" si="7"/>
        <v>969.52467824537007</v>
      </c>
      <c r="AM14" t="s">
        <v>4</v>
      </c>
      <c r="AN14" t="s">
        <v>26</v>
      </c>
      <c r="AO14">
        <f t="shared" si="8"/>
        <v>0</v>
      </c>
      <c r="AP14">
        <f t="shared" ref="AP14:AQ14" si="26">AO14+T14</f>
        <v>0</v>
      </c>
      <c r="AQ14">
        <f t="shared" si="26"/>
        <v>0</v>
      </c>
      <c r="AR14">
        <f t="shared" si="10"/>
        <v>0</v>
      </c>
      <c r="AS14">
        <f t="shared" si="11"/>
        <v>0</v>
      </c>
      <c r="AT14">
        <f t="shared" si="12"/>
        <v>107.72496424948557</v>
      </c>
      <c r="AU14">
        <f t="shared" si="13"/>
        <v>215.44992849897113</v>
      </c>
      <c r="AV14">
        <f t="shared" si="14"/>
        <v>323.17489274845673</v>
      </c>
      <c r="AW14">
        <f t="shared" si="15"/>
        <v>430.89985699794227</v>
      </c>
      <c r="AX14">
        <f t="shared" si="16"/>
        <v>538.6248212474278</v>
      </c>
      <c r="AY14">
        <f t="shared" si="17"/>
        <v>624.80479264701626</v>
      </c>
      <c r="AZ14">
        <f t="shared" si="18"/>
        <v>710.98476404660471</v>
      </c>
      <c r="BA14">
        <f t="shared" si="19"/>
        <v>797.16473544619316</v>
      </c>
      <c r="BB14">
        <f t="shared" si="20"/>
        <v>883.34470684578162</v>
      </c>
      <c r="BC14">
        <f t="shared" si="21"/>
        <v>969.52467824537007</v>
      </c>
      <c r="BE14">
        <f t="shared" si="22"/>
        <v>5601.6981409732489</v>
      </c>
    </row>
    <row r="15" spans="1:57">
      <c r="A15" t="s">
        <v>11</v>
      </c>
      <c r="B15" s="9">
        <v>0.1</v>
      </c>
      <c r="C15" s="9">
        <v>0</v>
      </c>
      <c r="D15" s="9">
        <v>0</v>
      </c>
      <c r="E15" s="9">
        <f t="shared" si="5"/>
        <v>0.1</v>
      </c>
      <c r="G15" t="s">
        <v>4</v>
      </c>
      <c r="H15" t="s">
        <v>28</v>
      </c>
      <c r="I15">
        <f t="shared" si="6"/>
        <v>0.3</v>
      </c>
      <c r="J15">
        <f t="shared" si="0"/>
        <v>0</v>
      </c>
      <c r="K15">
        <f t="shared" si="0"/>
        <v>0.375</v>
      </c>
      <c r="L15">
        <f t="shared" si="0"/>
        <v>0.3</v>
      </c>
      <c r="N15">
        <v>528.99950000000001</v>
      </c>
      <c r="O15" s="2">
        <v>5.0153093267763038E-3</v>
      </c>
      <c r="P15" s="2"/>
      <c r="Q15" t="s">
        <v>4</v>
      </c>
      <c r="R15" t="s">
        <v>28</v>
      </c>
      <c r="S15">
        <f t="shared" si="1"/>
        <v>0</v>
      </c>
      <c r="T15">
        <f t="shared" si="1"/>
        <v>0</v>
      </c>
      <c r="U15">
        <f t="shared" si="1"/>
        <v>0</v>
      </c>
      <c r="V15">
        <f t="shared" si="1"/>
        <v>0</v>
      </c>
      <c r="W15">
        <f t="shared" si="1"/>
        <v>0</v>
      </c>
      <c r="X15">
        <f t="shared" si="2"/>
        <v>56.42222992623342</v>
      </c>
      <c r="Y15">
        <f t="shared" si="2"/>
        <v>56.42222992623342</v>
      </c>
      <c r="Z15">
        <f t="shared" si="2"/>
        <v>56.42222992623342</v>
      </c>
      <c r="AA15">
        <f t="shared" si="2"/>
        <v>56.42222992623342</v>
      </c>
      <c r="AB15">
        <f t="shared" si="2"/>
        <v>56.42222992623342</v>
      </c>
      <c r="AC15">
        <f t="shared" si="3"/>
        <v>45.137783940986736</v>
      </c>
      <c r="AD15">
        <f t="shared" si="3"/>
        <v>45.137783940986736</v>
      </c>
      <c r="AE15">
        <f t="shared" si="3"/>
        <v>45.137783940986736</v>
      </c>
      <c r="AF15">
        <f t="shared" si="3"/>
        <v>45.137783940986736</v>
      </c>
      <c r="AG15">
        <f t="shared" si="3"/>
        <v>45.137783940986736</v>
      </c>
      <c r="AI15">
        <f t="shared" si="7"/>
        <v>507.80006933610093</v>
      </c>
      <c r="AM15" t="s">
        <v>4</v>
      </c>
      <c r="AN15" t="s">
        <v>28</v>
      </c>
      <c r="AO15">
        <f t="shared" si="8"/>
        <v>0</v>
      </c>
      <c r="AP15">
        <f t="shared" ref="AP15:AQ15" si="27">AO15+T15</f>
        <v>0</v>
      </c>
      <c r="AQ15">
        <f t="shared" si="27"/>
        <v>0</v>
      </c>
      <c r="AR15">
        <f t="shared" si="10"/>
        <v>0</v>
      </c>
      <c r="AS15">
        <f t="shared" si="11"/>
        <v>0</v>
      </c>
      <c r="AT15">
        <f t="shared" si="12"/>
        <v>56.42222992623342</v>
      </c>
      <c r="AU15">
        <f t="shared" si="13"/>
        <v>112.84445985246684</v>
      </c>
      <c r="AV15">
        <f t="shared" si="14"/>
        <v>169.26668977870025</v>
      </c>
      <c r="AW15">
        <f t="shared" si="15"/>
        <v>225.68891970493368</v>
      </c>
      <c r="AX15">
        <f t="shared" si="16"/>
        <v>282.11114963116711</v>
      </c>
      <c r="AY15">
        <f t="shared" si="17"/>
        <v>327.24893357215387</v>
      </c>
      <c r="AZ15">
        <f t="shared" si="18"/>
        <v>372.38671751314064</v>
      </c>
      <c r="BA15">
        <f t="shared" si="19"/>
        <v>417.5245014541274</v>
      </c>
      <c r="BB15">
        <f t="shared" si="20"/>
        <v>462.66228539511417</v>
      </c>
      <c r="BC15">
        <f t="shared" si="21"/>
        <v>507.80006933610093</v>
      </c>
      <c r="BE15">
        <f t="shared" si="22"/>
        <v>2933.9559561641381</v>
      </c>
    </row>
    <row r="16" spans="1:57">
      <c r="G16" t="s">
        <v>4</v>
      </c>
      <c r="H16" t="s">
        <v>30</v>
      </c>
      <c r="I16">
        <f t="shared" si="6"/>
        <v>0.3</v>
      </c>
      <c r="J16">
        <f t="shared" si="0"/>
        <v>0</v>
      </c>
      <c r="K16">
        <f t="shared" si="0"/>
        <v>0.375</v>
      </c>
      <c r="L16">
        <f t="shared" si="0"/>
        <v>0.3</v>
      </c>
      <c r="N16">
        <v>1111</v>
      </c>
      <c r="O16" s="2">
        <v>1.0533107615505258E-2</v>
      </c>
      <c r="P16" s="2"/>
      <c r="Q16" t="s">
        <v>4</v>
      </c>
      <c r="R16" t="s">
        <v>30</v>
      </c>
      <c r="S16">
        <f t="shared" si="1"/>
        <v>0</v>
      </c>
      <c r="T16">
        <f t="shared" si="1"/>
        <v>0</v>
      </c>
      <c r="U16">
        <f t="shared" si="1"/>
        <v>0</v>
      </c>
      <c r="V16">
        <f t="shared" si="1"/>
        <v>0</v>
      </c>
      <c r="W16">
        <f t="shared" si="1"/>
        <v>0</v>
      </c>
      <c r="X16">
        <f t="shared" si="2"/>
        <v>118.49746067443417</v>
      </c>
      <c r="Y16">
        <f t="shared" si="2"/>
        <v>118.49746067443417</v>
      </c>
      <c r="Z16">
        <f t="shared" si="2"/>
        <v>118.49746067443417</v>
      </c>
      <c r="AA16">
        <f t="shared" si="2"/>
        <v>118.49746067443417</v>
      </c>
      <c r="AB16">
        <f t="shared" si="2"/>
        <v>118.49746067443417</v>
      </c>
      <c r="AC16">
        <f t="shared" si="3"/>
        <v>94.797968539547327</v>
      </c>
      <c r="AD16">
        <f t="shared" si="3"/>
        <v>94.797968539547327</v>
      </c>
      <c r="AE16">
        <f t="shared" si="3"/>
        <v>94.797968539547327</v>
      </c>
      <c r="AF16">
        <f t="shared" si="3"/>
        <v>94.797968539547327</v>
      </c>
      <c r="AG16">
        <f t="shared" si="3"/>
        <v>94.797968539547327</v>
      </c>
      <c r="AI16">
        <f t="shared" si="7"/>
        <v>1066.4771460699076</v>
      </c>
      <c r="AM16" t="s">
        <v>4</v>
      </c>
      <c r="AN16" t="s">
        <v>30</v>
      </c>
      <c r="AO16">
        <f t="shared" si="8"/>
        <v>0</v>
      </c>
      <c r="AP16">
        <f t="shared" ref="AP16:AQ16" si="28">AO16+T16</f>
        <v>0</v>
      </c>
      <c r="AQ16">
        <f t="shared" si="28"/>
        <v>0</v>
      </c>
      <c r="AR16">
        <f t="shared" si="10"/>
        <v>0</v>
      </c>
      <c r="AS16">
        <f t="shared" si="11"/>
        <v>0</v>
      </c>
      <c r="AT16">
        <f t="shared" si="12"/>
        <v>118.49746067443417</v>
      </c>
      <c r="AU16">
        <f t="shared" si="13"/>
        <v>236.99492134886833</v>
      </c>
      <c r="AV16">
        <f t="shared" si="14"/>
        <v>355.49238202330253</v>
      </c>
      <c r="AW16">
        <f t="shared" si="15"/>
        <v>473.98984269773666</v>
      </c>
      <c r="AX16">
        <f t="shared" si="16"/>
        <v>592.4873033721708</v>
      </c>
      <c r="AY16">
        <f t="shared" si="17"/>
        <v>687.28527191171816</v>
      </c>
      <c r="AZ16">
        <f t="shared" si="18"/>
        <v>782.08324045126551</v>
      </c>
      <c r="BA16">
        <f t="shared" si="19"/>
        <v>876.88120899081287</v>
      </c>
      <c r="BB16">
        <f t="shared" si="20"/>
        <v>971.67917753036022</v>
      </c>
      <c r="BC16">
        <f t="shared" si="21"/>
        <v>1066.4771460699076</v>
      </c>
      <c r="BE16">
        <f t="shared" si="22"/>
        <v>6161.8679550705765</v>
      </c>
    </row>
    <row r="17" spans="1:57">
      <c r="A17" s="17" t="s">
        <v>353</v>
      </c>
      <c r="B17" s="17">
        <f>SUM(B9:B16)</f>
        <v>0.99999999999999989</v>
      </c>
      <c r="C17" s="17">
        <f t="shared" ref="C17:E17" si="29">SUM(C9:C16)</f>
        <v>1</v>
      </c>
      <c r="D17" s="17">
        <f t="shared" si="29"/>
        <v>1</v>
      </c>
      <c r="E17" s="17">
        <f t="shared" si="29"/>
        <v>0.99999999999999989</v>
      </c>
      <c r="G17" t="s">
        <v>4</v>
      </c>
      <c r="H17" t="s">
        <v>32</v>
      </c>
      <c r="I17">
        <f t="shared" si="6"/>
        <v>0.3</v>
      </c>
      <c r="J17">
        <f t="shared" si="0"/>
        <v>0</v>
      </c>
      <c r="K17">
        <f t="shared" si="0"/>
        <v>0.375</v>
      </c>
      <c r="L17">
        <f t="shared" si="0"/>
        <v>0.3</v>
      </c>
      <c r="N17">
        <v>2492.998</v>
      </c>
      <c r="O17" s="2">
        <v>2.3635478145129951E-2</v>
      </c>
      <c r="P17" s="2"/>
      <c r="Q17" t="s">
        <v>4</v>
      </c>
      <c r="R17" t="s">
        <v>32</v>
      </c>
      <c r="S17">
        <f t="shared" si="1"/>
        <v>0</v>
      </c>
      <c r="T17">
        <f t="shared" si="1"/>
        <v>0</v>
      </c>
      <c r="U17">
        <f t="shared" si="1"/>
        <v>0</v>
      </c>
      <c r="V17">
        <f t="shared" si="1"/>
        <v>0</v>
      </c>
      <c r="W17">
        <f t="shared" si="1"/>
        <v>0</v>
      </c>
      <c r="X17">
        <f t="shared" si="2"/>
        <v>265.89912913271195</v>
      </c>
      <c r="Y17">
        <f t="shared" si="2"/>
        <v>265.89912913271195</v>
      </c>
      <c r="Z17">
        <f t="shared" si="2"/>
        <v>265.89912913271195</v>
      </c>
      <c r="AA17">
        <f t="shared" si="2"/>
        <v>265.89912913271195</v>
      </c>
      <c r="AB17">
        <f t="shared" si="2"/>
        <v>265.89912913271195</v>
      </c>
      <c r="AC17">
        <f t="shared" si="3"/>
        <v>212.71930330616954</v>
      </c>
      <c r="AD17">
        <f t="shared" si="3"/>
        <v>212.71930330616954</v>
      </c>
      <c r="AE17">
        <f t="shared" si="3"/>
        <v>212.71930330616954</v>
      </c>
      <c r="AF17">
        <f t="shared" si="3"/>
        <v>212.71930330616954</v>
      </c>
      <c r="AG17">
        <f t="shared" si="3"/>
        <v>212.71930330616954</v>
      </c>
      <c r="AI17">
        <f t="shared" si="7"/>
        <v>2393.0921621944071</v>
      </c>
      <c r="AM17" t="s">
        <v>4</v>
      </c>
      <c r="AN17" t="s">
        <v>32</v>
      </c>
      <c r="AO17">
        <f t="shared" si="8"/>
        <v>0</v>
      </c>
      <c r="AP17">
        <f t="shared" ref="AP17:AQ17" si="30">AO17+T17</f>
        <v>0</v>
      </c>
      <c r="AQ17">
        <f t="shared" si="30"/>
        <v>0</v>
      </c>
      <c r="AR17">
        <f t="shared" si="10"/>
        <v>0</v>
      </c>
      <c r="AS17">
        <f t="shared" si="11"/>
        <v>0</v>
      </c>
      <c r="AT17">
        <f t="shared" si="12"/>
        <v>265.89912913271195</v>
      </c>
      <c r="AU17">
        <f t="shared" si="13"/>
        <v>531.7982582654239</v>
      </c>
      <c r="AV17">
        <f t="shared" si="14"/>
        <v>797.69738739813579</v>
      </c>
      <c r="AW17">
        <f t="shared" si="15"/>
        <v>1063.5965165308478</v>
      </c>
      <c r="AX17">
        <f t="shared" si="16"/>
        <v>1329.4956456635598</v>
      </c>
      <c r="AY17">
        <f t="shared" si="17"/>
        <v>1542.2149489697294</v>
      </c>
      <c r="AZ17">
        <f t="shared" si="18"/>
        <v>1754.9342522758989</v>
      </c>
      <c r="BA17">
        <f t="shared" si="19"/>
        <v>1967.6535555820683</v>
      </c>
      <c r="BB17">
        <f t="shared" si="20"/>
        <v>2180.3728588882377</v>
      </c>
      <c r="BC17">
        <f t="shared" si="21"/>
        <v>2393.0921621944071</v>
      </c>
      <c r="BE17">
        <f t="shared" si="22"/>
        <v>13826.754714901021</v>
      </c>
    </row>
    <row r="18" spans="1:57">
      <c r="G18" t="s">
        <v>4</v>
      </c>
      <c r="H18" t="s">
        <v>34</v>
      </c>
      <c r="I18">
        <f t="shared" si="6"/>
        <v>0.3</v>
      </c>
      <c r="J18">
        <f t="shared" si="0"/>
        <v>0</v>
      </c>
      <c r="K18">
        <f t="shared" si="0"/>
        <v>0.375</v>
      </c>
      <c r="L18">
        <f t="shared" si="0"/>
        <v>0.3</v>
      </c>
      <c r="N18">
        <v>8505.0049999999992</v>
      </c>
      <c r="O18" s="2">
        <v>8.0633783020171268E-2</v>
      </c>
      <c r="P18" s="2"/>
      <c r="Q18" t="s">
        <v>4</v>
      </c>
      <c r="R18" t="s">
        <v>34</v>
      </c>
      <c r="S18">
        <f t="shared" si="1"/>
        <v>0</v>
      </c>
      <c r="T18">
        <f t="shared" si="1"/>
        <v>0</v>
      </c>
      <c r="U18">
        <f t="shared" si="1"/>
        <v>0</v>
      </c>
      <c r="V18">
        <f t="shared" si="1"/>
        <v>0</v>
      </c>
      <c r="W18">
        <f t="shared" si="1"/>
        <v>0</v>
      </c>
      <c r="X18">
        <f t="shared" si="2"/>
        <v>907.13005897692676</v>
      </c>
      <c r="Y18">
        <f t="shared" si="2"/>
        <v>907.13005897692676</v>
      </c>
      <c r="Z18">
        <f t="shared" si="2"/>
        <v>907.13005897692676</v>
      </c>
      <c r="AA18">
        <f t="shared" si="2"/>
        <v>907.13005897692676</v>
      </c>
      <c r="AB18">
        <f t="shared" si="2"/>
        <v>907.13005897692676</v>
      </c>
      <c r="AC18">
        <f t="shared" si="3"/>
        <v>725.70404718154134</v>
      </c>
      <c r="AD18">
        <f t="shared" si="3"/>
        <v>725.70404718154134</v>
      </c>
      <c r="AE18">
        <f t="shared" si="3"/>
        <v>725.70404718154134</v>
      </c>
      <c r="AF18">
        <f t="shared" si="3"/>
        <v>725.70404718154134</v>
      </c>
      <c r="AG18">
        <f t="shared" si="3"/>
        <v>725.70404718154134</v>
      </c>
      <c r="AI18">
        <f t="shared" si="7"/>
        <v>8164.1705307923421</v>
      </c>
      <c r="AM18" t="s">
        <v>4</v>
      </c>
      <c r="AN18" t="s">
        <v>34</v>
      </c>
      <c r="AO18">
        <f t="shared" si="8"/>
        <v>0</v>
      </c>
      <c r="AP18">
        <f t="shared" ref="AP18:AQ18" si="31">AO18+T18</f>
        <v>0</v>
      </c>
      <c r="AQ18">
        <f t="shared" si="31"/>
        <v>0</v>
      </c>
      <c r="AR18">
        <f t="shared" si="10"/>
        <v>0</v>
      </c>
      <c r="AS18">
        <f t="shared" si="11"/>
        <v>0</v>
      </c>
      <c r="AT18">
        <f t="shared" si="12"/>
        <v>907.13005897692676</v>
      </c>
      <c r="AU18">
        <f t="shared" si="13"/>
        <v>1814.2601179538535</v>
      </c>
      <c r="AV18">
        <f t="shared" si="14"/>
        <v>2721.3901769307804</v>
      </c>
      <c r="AW18">
        <f t="shared" si="15"/>
        <v>3628.520235907707</v>
      </c>
      <c r="AX18">
        <f t="shared" si="16"/>
        <v>4535.6502948846337</v>
      </c>
      <c r="AY18">
        <f t="shared" si="17"/>
        <v>5261.3543420661754</v>
      </c>
      <c r="AZ18">
        <f t="shared" si="18"/>
        <v>5987.0583892477171</v>
      </c>
      <c r="BA18">
        <f t="shared" si="19"/>
        <v>6712.7624364292587</v>
      </c>
      <c r="BB18">
        <f t="shared" si="20"/>
        <v>7438.4664836108004</v>
      </c>
      <c r="BC18">
        <f t="shared" si="21"/>
        <v>8164.1705307923421</v>
      </c>
      <c r="BE18">
        <f t="shared" si="22"/>
        <v>47170.763066800188</v>
      </c>
    </row>
    <row r="19" spans="1:57">
      <c r="G19" t="s">
        <v>4</v>
      </c>
      <c r="H19" t="s">
        <v>36</v>
      </c>
      <c r="I19">
        <f t="shared" si="6"/>
        <v>0.3</v>
      </c>
      <c r="J19">
        <f t="shared" si="0"/>
        <v>0</v>
      </c>
      <c r="K19">
        <f t="shared" si="0"/>
        <v>0.375</v>
      </c>
      <c r="L19">
        <f t="shared" si="0"/>
        <v>0.3</v>
      </c>
      <c r="N19">
        <v>4189.9989999999998</v>
      </c>
      <c r="O19" s="2">
        <v>3.9724311769450418E-2</v>
      </c>
      <c r="P19" s="2"/>
      <c r="Q19" t="s">
        <v>4</v>
      </c>
      <c r="R19" t="s">
        <v>36</v>
      </c>
      <c r="S19">
        <f t="shared" ref="S19:W28" si="32">$S$1*$O19*$J19</f>
        <v>0</v>
      </c>
      <c r="T19">
        <f t="shared" si="32"/>
        <v>0</v>
      </c>
      <c r="U19">
        <f t="shared" si="32"/>
        <v>0</v>
      </c>
      <c r="V19">
        <f t="shared" si="32"/>
        <v>0</v>
      </c>
      <c r="W19">
        <f t="shared" si="32"/>
        <v>0</v>
      </c>
      <c r="X19">
        <f t="shared" ref="X19:AB28" si="33">$S$1*$O19*$K19</f>
        <v>446.89850740631721</v>
      </c>
      <c r="Y19">
        <f t="shared" si="33"/>
        <v>446.89850740631721</v>
      </c>
      <c r="Z19">
        <f t="shared" si="33"/>
        <v>446.89850740631721</v>
      </c>
      <c r="AA19">
        <f t="shared" si="33"/>
        <v>446.89850740631721</v>
      </c>
      <c r="AB19">
        <f t="shared" si="33"/>
        <v>446.89850740631721</v>
      </c>
      <c r="AC19">
        <f t="shared" ref="AC19:AG28" si="34">$S$1*$O19*$L19</f>
        <v>357.51880592505375</v>
      </c>
      <c r="AD19">
        <f t="shared" si="34"/>
        <v>357.51880592505375</v>
      </c>
      <c r="AE19">
        <f t="shared" si="34"/>
        <v>357.51880592505375</v>
      </c>
      <c r="AF19">
        <f t="shared" si="34"/>
        <v>357.51880592505375</v>
      </c>
      <c r="AG19">
        <f t="shared" si="34"/>
        <v>357.51880592505375</v>
      </c>
      <c r="AI19">
        <f t="shared" si="7"/>
        <v>4022.0865666568538</v>
      </c>
      <c r="AM19" t="s">
        <v>4</v>
      </c>
      <c r="AN19" t="s">
        <v>36</v>
      </c>
      <c r="AO19">
        <f t="shared" si="8"/>
        <v>0</v>
      </c>
      <c r="AP19">
        <f t="shared" ref="AP19:AQ19" si="35">AO19+T19</f>
        <v>0</v>
      </c>
      <c r="AQ19">
        <f t="shared" si="35"/>
        <v>0</v>
      </c>
      <c r="AR19">
        <f t="shared" si="10"/>
        <v>0</v>
      </c>
      <c r="AS19">
        <f t="shared" si="11"/>
        <v>0</v>
      </c>
      <c r="AT19">
        <f t="shared" si="12"/>
        <v>446.89850740631721</v>
      </c>
      <c r="AU19">
        <f t="shared" si="13"/>
        <v>893.79701481263442</v>
      </c>
      <c r="AV19">
        <f t="shared" si="14"/>
        <v>1340.6955222189517</v>
      </c>
      <c r="AW19">
        <f t="shared" si="15"/>
        <v>1787.5940296252688</v>
      </c>
      <c r="AX19">
        <f t="shared" si="16"/>
        <v>2234.4925370315859</v>
      </c>
      <c r="AY19">
        <f t="shared" si="17"/>
        <v>2592.0113429566395</v>
      </c>
      <c r="AZ19">
        <f t="shared" si="18"/>
        <v>2949.5301488816931</v>
      </c>
      <c r="BA19">
        <f t="shared" si="19"/>
        <v>3307.0489548067467</v>
      </c>
      <c r="BB19">
        <f t="shared" si="20"/>
        <v>3664.5677607318003</v>
      </c>
      <c r="BC19">
        <f t="shared" si="21"/>
        <v>4022.0865666568538</v>
      </c>
      <c r="BE19">
        <f t="shared" si="22"/>
        <v>23238.722385128491</v>
      </c>
    </row>
    <row r="20" spans="1:57">
      <c r="G20" t="s">
        <v>4</v>
      </c>
      <c r="H20" t="s">
        <v>38</v>
      </c>
      <c r="I20">
        <f t="shared" si="6"/>
        <v>0.3</v>
      </c>
      <c r="J20">
        <f t="shared" si="0"/>
        <v>0</v>
      </c>
      <c r="K20">
        <f t="shared" si="0"/>
        <v>0.375</v>
      </c>
      <c r="L20">
        <f t="shared" si="0"/>
        <v>0.3</v>
      </c>
      <c r="N20">
        <v>1982</v>
      </c>
      <c r="O20" s="2">
        <v>1.8790836448183097E-2</v>
      </c>
      <c r="P20" s="2"/>
      <c r="Q20" t="s">
        <v>4</v>
      </c>
      <c r="R20" t="s">
        <v>38</v>
      </c>
      <c r="S20">
        <f t="shared" si="32"/>
        <v>0</v>
      </c>
      <c r="T20">
        <f t="shared" si="32"/>
        <v>0</v>
      </c>
      <c r="U20">
        <f t="shared" si="32"/>
        <v>0</v>
      </c>
      <c r="V20">
        <f t="shared" si="32"/>
        <v>0</v>
      </c>
      <c r="W20">
        <f t="shared" si="32"/>
        <v>0</v>
      </c>
      <c r="X20">
        <f t="shared" si="33"/>
        <v>211.39691004205986</v>
      </c>
      <c r="Y20">
        <f t="shared" si="33"/>
        <v>211.39691004205986</v>
      </c>
      <c r="Z20">
        <f t="shared" si="33"/>
        <v>211.39691004205986</v>
      </c>
      <c r="AA20">
        <f t="shared" si="33"/>
        <v>211.39691004205986</v>
      </c>
      <c r="AB20">
        <f t="shared" si="33"/>
        <v>211.39691004205986</v>
      </c>
      <c r="AC20">
        <f t="shared" si="34"/>
        <v>169.11752803364786</v>
      </c>
      <c r="AD20">
        <f t="shared" si="34"/>
        <v>169.11752803364786</v>
      </c>
      <c r="AE20">
        <f t="shared" si="34"/>
        <v>169.11752803364786</v>
      </c>
      <c r="AF20">
        <f t="shared" si="34"/>
        <v>169.11752803364786</v>
      </c>
      <c r="AG20">
        <f t="shared" si="34"/>
        <v>169.11752803364786</v>
      </c>
      <c r="AI20">
        <f t="shared" si="7"/>
        <v>1902.5721903785388</v>
      </c>
      <c r="AM20" t="s">
        <v>4</v>
      </c>
      <c r="AN20" t="s">
        <v>38</v>
      </c>
      <c r="AO20">
        <f t="shared" si="8"/>
        <v>0</v>
      </c>
      <c r="AP20">
        <f t="shared" ref="AP20:AQ20" si="36">AO20+T20</f>
        <v>0</v>
      </c>
      <c r="AQ20">
        <f t="shared" si="36"/>
        <v>0</v>
      </c>
      <c r="AR20">
        <f t="shared" si="10"/>
        <v>0</v>
      </c>
      <c r="AS20">
        <f t="shared" si="11"/>
        <v>0</v>
      </c>
      <c r="AT20">
        <f t="shared" si="12"/>
        <v>211.39691004205986</v>
      </c>
      <c r="AU20">
        <f t="shared" si="13"/>
        <v>422.79382008411972</v>
      </c>
      <c r="AV20">
        <f t="shared" si="14"/>
        <v>634.19073012617957</v>
      </c>
      <c r="AW20">
        <f t="shared" si="15"/>
        <v>845.58764016823943</v>
      </c>
      <c r="AX20">
        <f t="shared" si="16"/>
        <v>1056.9845502102994</v>
      </c>
      <c r="AY20">
        <f t="shared" si="17"/>
        <v>1226.1020782439473</v>
      </c>
      <c r="AZ20">
        <f t="shared" si="18"/>
        <v>1395.2196062775952</v>
      </c>
      <c r="BA20">
        <f t="shared" si="19"/>
        <v>1564.3371343112431</v>
      </c>
      <c r="BB20">
        <f t="shared" si="20"/>
        <v>1733.4546623448909</v>
      </c>
      <c r="BC20">
        <f t="shared" si="21"/>
        <v>1902.5721903785388</v>
      </c>
      <c r="BE20">
        <f t="shared" si="22"/>
        <v>10992.639322187115</v>
      </c>
    </row>
    <row r="21" spans="1:57">
      <c r="G21" t="s">
        <v>4</v>
      </c>
      <c r="H21" t="s">
        <v>40</v>
      </c>
      <c r="I21">
        <f t="shared" si="6"/>
        <v>0.3</v>
      </c>
      <c r="J21">
        <f t="shared" si="0"/>
        <v>0</v>
      </c>
      <c r="K21">
        <f t="shared" si="0"/>
        <v>0.375</v>
      </c>
      <c r="L21">
        <f t="shared" si="0"/>
        <v>0.3</v>
      </c>
      <c r="N21">
        <v>4226</v>
      </c>
      <c r="O21" s="2">
        <v>4.0065628067619458E-2</v>
      </c>
      <c r="P21" s="2"/>
      <c r="Q21" t="s">
        <v>4</v>
      </c>
      <c r="R21" t="s">
        <v>40</v>
      </c>
      <c r="S21">
        <f t="shared" si="32"/>
        <v>0</v>
      </c>
      <c r="T21">
        <f t="shared" si="32"/>
        <v>0</v>
      </c>
      <c r="U21">
        <f t="shared" si="32"/>
        <v>0</v>
      </c>
      <c r="V21">
        <f t="shared" si="32"/>
        <v>0</v>
      </c>
      <c r="W21">
        <f t="shared" si="32"/>
        <v>0</v>
      </c>
      <c r="X21">
        <f t="shared" si="33"/>
        <v>450.73831576071893</v>
      </c>
      <c r="Y21">
        <f t="shared" si="33"/>
        <v>450.73831576071893</v>
      </c>
      <c r="Z21">
        <f t="shared" si="33"/>
        <v>450.73831576071893</v>
      </c>
      <c r="AA21">
        <f t="shared" si="33"/>
        <v>450.73831576071893</v>
      </c>
      <c r="AB21">
        <f t="shared" si="33"/>
        <v>450.73831576071893</v>
      </c>
      <c r="AC21">
        <f t="shared" si="34"/>
        <v>360.59065260857511</v>
      </c>
      <c r="AD21">
        <f t="shared" si="34"/>
        <v>360.59065260857511</v>
      </c>
      <c r="AE21">
        <f t="shared" si="34"/>
        <v>360.59065260857511</v>
      </c>
      <c r="AF21">
        <f t="shared" si="34"/>
        <v>360.59065260857511</v>
      </c>
      <c r="AG21">
        <f t="shared" si="34"/>
        <v>360.59065260857511</v>
      </c>
      <c r="AI21">
        <f t="shared" si="7"/>
        <v>4056.6448418464702</v>
      </c>
      <c r="AM21" t="s">
        <v>4</v>
      </c>
      <c r="AN21" t="s">
        <v>40</v>
      </c>
      <c r="AO21">
        <f t="shared" si="8"/>
        <v>0</v>
      </c>
      <c r="AP21">
        <f t="shared" ref="AP21:AQ21" si="37">AO21+T21</f>
        <v>0</v>
      </c>
      <c r="AQ21">
        <f t="shared" si="37"/>
        <v>0</v>
      </c>
      <c r="AR21">
        <f t="shared" si="10"/>
        <v>0</v>
      </c>
      <c r="AS21">
        <f t="shared" si="11"/>
        <v>0</v>
      </c>
      <c r="AT21">
        <f t="shared" si="12"/>
        <v>450.73831576071893</v>
      </c>
      <c r="AU21">
        <f t="shared" si="13"/>
        <v>901.47663152143787</v>
      </c>
      <c r="AV21">
        <f t="shared" si="14"/>
        <v>1352.2149472821568</v>
      </c>
      <c r="AW21">
        <f t="shared" si="15"/>
        <v>1802.9532630428757</v>
      </c>
      <c r="AX21">
        <f t="shared" si="16"/>
        <v>2253.6915788035949</v>
      </c>
      <c r="AY21">
        <f t="shared" si="17"/>
        <v>2614.2822314121699</v>
      </c>
      <c r="AZ21">
        <f t="shared" si="18"/>
        <v>2974.872884020745</v>
      </c>
      <c r="BA21">
        <f t="shared" si="19"/>
        <v>3335.4635366293201</v>
      </c>
      <c r="BB21">
        <f t="shared" si="20"/>
        <v>3696.0541892378951</v>
      </c>
      <c r="BC21">
        <f t="shared" si="21"/>
        <v>4056.6448418464702</v>
      </c>
      <c r="BE21">
        <f t="shared" si="22"/>
        <v>23438.392419557385</v>
      </c>
    </row>
    <row r="22" spans="1:57">
      <c r="G22" t="s">
        <v>4</v>
      </c>
      <c r="H22" t="s">
        <v>42</v>
      </c>
      <c r="I22">
        <f t="shared" si="6"/>
        <v>0.3</v>
      </c>
      <c r="J22">
        <f t="shared" si="0"/>
        <v>0</v>
      </c>
      <c r="K22">
        <f t="shared" si="0"/>
        <v>0.375</v>
      </c>
      <c r="L22">
        <f t="shared" si="0"/>
        <v>0.3</v>
      </c>
      <c r="N22">
        <v>3274</v>
      </c>
      <c r="O22" s="2">
        <v>3.1039958895737366E-2</v>
      </c>
      <c r="P22" s="2"/>
      <c r="Q22" t="s">
        <v>4</v>
      </c>
      <c r="R22" t="s">
        <v>42</v>
      </c>
      <c r="S22">
        <f t="shared" si="32"/>
        <v>0</v>
      </c>
      <c r="T22">
        <f t="shared" si="32"/>
        <v>0</v>
      </c>
      <c r="U22">
        <f t="shared" si="32"/>
        <v>0</v>
      </c>
      <c r="V22">
        <f t="shared" si="32"/>
        <v>0</v>
      </c>
      <c r="W22">
        <f t="shared" si="32"/>
        <v>0</v>
      </c>
      <c r="X22">
        <f t="shared" si="33"/>
        <v>349.19953757704536</v>
      </c>
      <c r="Y22">
        <f t="shared" si="33"/>
        <v>349.19953757704536</v>
      </c>
      <c r="Z22">
        <f t="shared" si="33"/>
        <v>349.19953757704536</v>
      </c>
      <c r="AA22">
        <f t="shared" si="33"/>
        <v>349.19953757704536</v>
      </c>
      <c r="AB22">
        <f t="shared" si="33"/>
        <v>349.19953757704536</v>
      </c>
      <c r="AC22">
        <f t="shared" si="34"/>
        <v>279.35963006163627</v>
      </c>
      <c r="AD22">
        <f t="shared" si="34"/>
        <v>279.35963006163627</v>
      </c>
      <c r="AE22">
        <f t="shared" si="34"/>
        <v>279.35963006163627</v>
      </c>
      <c r="AF22">
        <f t="shared" si="34"/>
        <v>279.35963006163627</v>
      </c>
      <c r="AG22">
        <f t="shared" si="34"/>
        <v>279.35963006163627</v>
      </c>
      <c r="AI22">
        <f t="shared" si="7"/>
        <v>3142.7958381934086</v>
      </c>
      <c r="AM22" t="s">
        <v>4</v>
      </c>
      <c r="AN22" t="s">
        <v>42</v>
      </c>
      <c r="AO22">
        <f t="shared" si="8"/>
        <v>0</v>
      </c>
      <c r="AP22">
        <f t="shared" ref="AP22:AQ22" si="38">AO22+T22</f>
        <v>0</v>
      </c>
      <c r="AQ22">
        <f t="shared" si="38"/>
        <v>0</v>
      </c>
      <c r="AR22">
        <f t="shared" si="10"/>
        <v>0</v>
      </c>
      <c r="AS22">
        <f t="shared" si="11"/>
        <v>0</v>
      </c>
      <c r="AT22">
        <f t="shared" si="12"/>
        <v>349.19953757704536</v>
      </c>
      <c r="AU22">
        <f t="shared" si="13"/>
        <v>698.39907515409072</v>
      </c>
      <c r="AV22">
        <f t="shared" si="14"/>
        <v>1047.5986127311362</v>
      </c>
      <c r="AW22">
        <f t="shared" si="15"/>
        <v>1396.7981503081814</v>
      </c>
      <c r="AX22">
        <f t="shared" si="16"/>
        <v>1745.9976878852267</v>
      </c>
      <c r="AY22">
        <f t="shared" si="17"/>
        <v>2025.3573179468631</v>
      </c>
      <c r="AZ22">
        <f t="shared" si="18"/>
        <v>2304.7169480084995</v>
      </c>
      <c r="BA22">
        <f t="shared" si="19"/>
        <v>2584.0765780701358</v>
      </c>
      <c r="BB22">
        <f t="shared" si="20"/>
        <v>2863.4362081317722</v>
      </c>
      <c r="BC22">
        <f t="shared" si="21"/>
        <v>3142.7958381934086</v>
      </c>
      <c r="BE22">
        <f t="shared" si="22"/>
        <v>18158.375954006362</v>
      </c>
    </row>
    <row r="23" spans="1:57">
      <c r="G23" t="s">
        <v>4</v>
      </c>
      <c r="H23" t="s">
        <v>44</v>
      </c>
      <c r="I23">
        <f t="shared" si="6"/>
        <v>0.3</v>
      </c>
      <c r="J23">
        <f t="shared" si="0"/>
        <v>0</v>
      </c>
      <c r="K23">
        <f t="shared" si="0"/>
        <v>0.375</v>
      </c>
      <c r="L23">
        <f t="shared" si="0"/>
        <v>0.3</v>
      </c>
      <c r="N23">
        <v>4795.9979999999996</v>
      </c>
      <c r="O23" s="2">
        <v>4.5469633715344716E-2</v>
      </c>
      <c r="P23" s="2"/>
      <c r="Q23" t="s">
        <v>4</v>
      </c>
      <c r="R23" t="s">
        <v>44</v>
      </c>
      <c r="S23">
        <f t="shared" si="32"/>
        <v>0</v>
      </c>
      <c r="T23">
        <f t="shared" si="32"/>
        <v>0</v>
      </c>
      <c r="U23">
        <f t="shared" si="32"/>
        <v>0</v>
      </c>
      <c r="V23">
        <f t="shared" si="32"/>
        <v>0</v>
      </c>
      <c r="W23">
        <f t="shared" si="32"/>
        <v>0</v>
      </c>
      <c r="X23">
        <f t="shared" si="33"/>
        <v>511.53337929762802</v>
      </c>
      <c r="Y23">
        <f t="shared" si="33"/>
        <v>511.53337929762802</v>
      </c>
      <c r="Z23">
        <f t="shared" si="33"/>
        <v>511.53337929762802</v>
      </c>
      <c r="AA23">
        <f t="shared" si="33"/>
        <v>511.53337929762802</v>
      </c>
      <c r="AB23">
        <f t="shared" si="33"/>
        <v>511.53337929762802</v>
      </c>
      <c r="AC23">
        <f t="shared" si="34"/>
        <v>409.22670343810245</v>
      </c>
      <c r="AD23">
        <f t="shared" si="34"/>
        <v>409.22670343810245</v>
      </c>
      <c r="AE23">
        <f t="shared" si="34"/>
        <v>409.22670343810245</v>
      </c>
      <c r="AF23">
        <f t="shared" si="34"/>
        <v>409.22670343810245</v>
      </c>
      <c r="AG23">
        <f t="shared" si="34"/>
        <v>409.22670343810245</v>
      </c>
      <c r="AI23">
        <f t="shared" si="7"/>
        <v>4603.8004136786521</v>
      </c>
      <c r="AM23" t="s">
        <v>4</v>
      </c>
      <c r="AN23" t="s">
        <v>44</v>
      </c>
      <c r="AO23">
        <f t="shared" si="8"/>
        <v>0</v>
      </c>
      <c r="AP23">
        <f t="shared" ref="AP23:AQ23" si="39">AO23+T23</f>
        <v>0</v>
      </c>
      <c r="AQ23">
        <f t="shared" si="39"/>
        <v>0</v>
      </c>
      <c r="AR23">
        <f t="shared" si="10"/>
        <v>0</v>
      </c>
      <c r="AS23">
        <f t="shared" si="11"/>
        <v>0</v>
      </c>
      <c r="AT23">
        <f t="shared" si="12"/>
        <v>511.53337929762802</v>
      </c>
      <c r="AU23">
        <f t="shared" si="13"/>
        <v>1023.066758595256</v>
      </c>
      <c r="AV23">
        <f t="shared" si="14"/>
        <v>1534.600137892884</v>
      </c>
      <c r="AW23">
        <f t="shared" si="15"/>
        <v>2046.1335171905121</v>
      </c>
      <c r="AX23">
        <f t="shared" si="16"/>
        <v>2557.6668964881401</v>
      </c>
      <c r="AY23">
        <f t="shared" si="17"/>
        <v>2966.8935999262426</v>
      </c>
      <c r="AZ23">
        <f t="shared" si="18"/>
        <v>3376.1203033643451</v>
      </c>
      <c r="BA23">
        <f t="shared" si="19"/>
        <v>3785.3470068024476</v>
      </c>
      <c r="BB23">
        <f t="shared" si="20"/>
        <v>4194.5737102405501</v>
      </c>
      <c r="BC23">
        <f t="shared" si="21"/>
        <v>4603.8004136786521</v>
      </c>
      <c r="BE23">
        <f t="shared" si="22"/>
        <v>26599.735723476657</v>
      </c>
    </row>
    <row r="24" spans="1:57">
      <c r="G24" t="s">
        <v>4</v>
      </c>
      <c r="H24" t="s">
        <v>46</v>
      </c>
      <c r="I24">
        <f t="shared" si="6"/>
        <v>0.3</v>
      </c>
      <c r="J24">
        <f t="shared" si="0"/>
        <v>0</v>
      </c>
      <c r="K24">
        <f t="shared" si="0"/>
        <v>0.375</v>
      </c>
      <c r="L24">
        <f t="shared" si="0"/>
        <v>0.3</v>
      </c>
      <c r="N24">
        <v>12797</v>
      </c>
      <c r="O24" s="2">
        <v>0.12132509284934363</v>
      </c>
      <c r="P24" s="2"/>
      <c r="Q24" t="s">
        <v>4</v>
      </c>
      <c r="R24" t="s">
        <v>46</v>
      </c>
      <c r="S24">
        <f t="shared" si="32"/>
        <v>0</v>
      </c>
      <c r="T24">
        <f t="shared" si="32"/>
        <v>0</v>
      </c>
      <c r="U24">
        <f t="shared" si="32"/>
        <v>0</v>
      </c>
      <c r="V24">
        <f t="shared" si="32"/>
        <v>0</v>
      </c>
      <c r="W24">
        <f t="shared" si="32"/>
        <v>0</v>
      </c>
      <c r="X24">
        <f t="shared" si="33"/>
        <v>1364.9072945551159</v>
      </c>
      <c r="Y24">
        <f t="shared" si="33"/>
        <v>1364.9072945551159</v>
      </c>
      <c r="Z24">
        <f t="shared" si="33"/>
        <v>1364.9072945551159</v>
      </c>
      <c r="AA24">
        <f t="shared" si="33"/>
        <v>1364.9072945551159</v>
      </c>
      <c r="AB24">
        <f t="shared" si="33"/>
        <v>1364.9072945551159</v>
      </c>
      <c r="AC24">
        <f t="shared" si="34"/>
        <v>1091.9258356440926</v>
      </c>
      <c r="AD24">
        <f t="shared" si="34"/>
        <v>1091.9258356440926</v>
      </c>
      <c r="AE24">
        <f t="shared" si="34"/>
        <v>1091.9258356440926</v>
      </c>
      <c r="AF24">
        <f t="shared" si="34"/>
        <v>1091.9258356440926</v>
      </c>
      <c r="AG24">
        <f t="shared" si="34"/>
        <v>1091.9258356440926</v>
      </c>
      <c r="AI24">
        <f t="shared" si="7"/>
        <v>12284.165650996045</v>
      </c>
      <c r="AM24" t="s">
        <v>4</v>
      </c>
      <c r="AN24" t="s">
        <v>46</v>
      </c>
      <c r="AO24">
        <f t="shared" si="8"/>
        <v>0</v>
      </c>
      <c r="AP24">
        <f t="shared" ref="AP24:AQ24" si="40">AO24+T24</f>
        <v>0</v>
      </c>
      <c r="AQ24">
        <f t="shared" si="40"/>
        <v>0</v>
      </c>
      <c r="AR24">
        <f t="shared" si="10"/>
        <v>0</v>
      </c>
      <c r="AS24">
        <f t="shared" si="11"/>
        <v>0</v>
      </c>
      <c r="AT24">
        <f t="shared" si="12"/>
        <v>1364.9072945551159</v>
      </c>
      <c r="AU24">
        <f t="shared" si="13"/>
        <v>2729.8145891102317</v>
      </c>
      <c r="AV24">
        <f t="shared" si="14"/>
        <v>4094.7218836653474</v>
      </c>
      <c r="AW24">
        <f t="shared" si="15"/>
        <v>5459.6291782204635</v>
      </c>
      <c r="AX24">
        <f t="shared" si="16"/>
        <v>6824.5364727755796</v>
      </c>
      <c r="AY24">
        <f t="shared" si="17"/>
        <v>7916.4623084196719</v>
      </c>
      <c r="AZ24">
        <f t="shared" si="18"/>
        <v>9008.3881440637651</v>
      </c>
      <c r="BA24">
        <f t="shared" si="19"/>
        <v>10100.313979707858</v>
      </c>
      <c r="BB24">
        <f t="shared" si="20"/>
        <v>11192.239815351952</v>
      </c>
      <c r="BC24">
        <f t="shared" si="21"/>
        <v>12284.165650996045</v>
      </c>
      <c r="BE24">
        <f t="shared" si="22"/>
        <v>70975.179316866037</v>
      </c>
    </row>
    <row r="25" spans="1:57">
      <c r="G25" t="s">
        <v>4</v>
      </c>
      <c r="H25" t="s">
        <v>48</v>
      </c>
      <c r="I25">
        <f t="shared" si="6"/>
        <v>0.3</v>
      </c>
      <c r="J25">
        <f t="shared" ref="J25:J38" si="41">C$9</f>
        <v>0</v>
      </c>
      <c r="K25">
        <f t="shared" ref="K25:K38" si="42">D$9</f>
        <v>0.375</v>
      </c>
      <c r="L25">
        <f t="shared" ref="L25:L38" si="43">E$9</f>
        <v>0.3</v>
      </c>
      <c r="N25">
        <v>524.99980000000005</v>
      </c>
      <c r="O25" s="2">
        <v>4.9773891912859927E-3</v>
      </c>
      <c r="P25" s="2"/>
      <c r="Q25" t="s">
        <v>4</v>
      </c>
      <c r="R25" t="s">
        <v>48</v>
      </c>
      <c r="S25">
        <f t="shared" si="32"/>
        <v>0</v>
      </c>
      <c r="T25">
        <f t="shared" si="32"/>
        <v>0</v>
      </c>
      <c r="U25">
        <f t="shared" si="32"/>
        <v>0</v>
      </c>
      <c r="V25">
        <f t="shared" si="32"/>
        <v>0</v>
      </c>
      <c r="W25">
        <f t="shared" si="32"/>
        <v>0</v>
      </c>
      <c r="X25">
        <f t="shared" si="33"/>
        <v>55.995628401967423</v>
      </c>
      <c r="Y25">
        <f t="shared" si="33"/>
        <v>55.995628401967423</v>
      </c>
      <c r="Z25">
        <f t="shared" si="33"/>
        <v>55.995628401967423</v>
      </c>
      <c r="AA25">
        <f t="shared" si="33"/>
        <v>55.995628401967423</v>
      </c>
      <c r="AB25">
        <f t="shared" si="33"/>
        <v>55.995628401967423</v>
      </c>
      <c r="AC25">
        <f t="shared" si="34"/>
        <v>44.796502721573937</v>
      </c>
      <c r="AD25">
        <f t="shared" si="34"/>
        <v>44.796502721573937</v>
      </c>
      <c r="AE25">
        <f t="shared" si="34"/>
        <v>44.796502721573937</v>
      </c>
      <c r="AF25">
        <f t="shared" si="34"/>
        <v>44.796502721573937</v>
      </c>
      <c r="AG25">
        <f t="shared" si="34"/>
        <v>44.796502721573937</v>
      </c>
      <c r="AI25">
        <f t="shared" si="7"/>
        <v>503.96065561770672</v>
      </c>
      <c r="AM25" t="s">
        <v>4</v>
      </c>
      <c r="AN25" t="s">
        <v>48</v>
      </c>
      <c r="AO25">
        <f t="shared" si="8"/>
        <v>0</v>
      </c>
      <c r="AP25">
        <f t="shared" ref="AP25:AQ25" si="44">AO25+T25</f>
        <v>0</v>
      </c>
      <c r="AQ25">
        <f t="shared" si="44"/>
        <v>0</v>
      </c>
      <c r="AR25">
        <f t="shared" si="10"/>
        <v>0</v>
      </c>
      <c r="AS25">
        <f t="shared" si="11"/>
        <v>0</v>
      </c>
      <c r="AT25">
        <f t="shared" si="12"/>
        <v>55.995628401967423</v>
      </c>
      <c r="AU25">
        <f t="shared" si="13"/>
        <v>111.99125680393485</v>
      </c>
      <c r="AV25">
        <f t="shared" si="14"/>
        <v>167.98688520590227</v>
      </c>
      <c r="AW25">
        <f t="shared" si="15"/>
        <v>223.98251360786969</v>
      </c>
      <c r="AX25">
        <f t="shared" si="16"/>
        <v>279.97814200983714</v>
      </c>
      <c r="AY25">
        <f t="shared" si="17"/>
        <v>324.77464473141106</v>
      </c>
      <c r="AZ25">
        <f t="shared" si="18"/>
        <v>369.57114745298497</v>
      </c>
      <c r="BA25">
        <f t="shared" si="19"/>
        <v>414.36765017455889</v>
      </c>
      <c r="BB25">
        <f t="shared" si="20"/>
        <v>459.1641528961328</v>
      </c>
      <c r="BC25">
        <f t="shared" si="21"/>
        <v>503.96065561770672</v>
      </c>
      <c r="BE25">
        <f t="shared" si="22"/>
        <v>2911.7726769023061</v>
      </c>
    </row>
    <row r="26" spans="1:57">
      <c r="G26" t="s">
        <v>4</v>
      </c>
      <c r="H26" t="s">
        <v>50</v>
      </c>
      <c r="I26">
        <f t="shared" si="6"/>
        <v>0.3</v>
      </c>
      <c r="J26">
        <f t="shared" si="41"/>
        <v>0</v>
      </c>
      <c r="K26">
        <f t="shared" si="42"/>
        <v>0.375</v>
      </c>
      <c r="L26">
        <f t="shared" si="43"/>
        <v>0.3</v>
      </c>
      <c r="N26">
        <v>3170.0010000000002</v>
      </c>
      <c r="O26" s="2">
        <v>3.0053970903923748E-2</v>
      </c>
      <c r="P26" s="2"/>
      <c r="Q26" t="s">
        <v>4</v>
      </c>
      <c r="R26" t="s">
        <v>50</v>
      </c>
      <c r="S26">
        <f t="shared" si="32"/>
        <v>0</v>
      </c>
      <c r="T26">
        <f t="shared" si="32"/>
        <v>0</v>
      </c>
      <c r="U26">
        <f t="shared" si="32"/>
        <v>0</v>
      </c>
      <c r="V26">
        <f t="shared" si="32"/>
        <v>0</v>
      </c>
      <c r="W26">
        <f t="shared" si="32"/>
        <v>0</v>
      </c>
      <c r="X26">
        <f t="shared" si="33"/>
        <v>338.10717266914219</v>
      </c>
      <c r="Y26">
        <f t="shared" si="33"/>
        <v>338.10717266914219</v>
      </c>
      <c r="Z26">
        <f t="shared" si="33"/>
        <v>338.10717266914219</v>
      </c>
      <c r="AA26">
        <f t="shared" si="33"/>
        <v>338.10717266914219</v>
      </c>
      <c r="AB26">
        <f t="shared" si="33"/>
        <v>338.10717266914219</v>
      </c>
      <c r="AC26">
        <f t="shared" si="34"/>
        <v>270.48573813531374</v>
      </c>
      <c r="AD26">
        <f t="shared" si="34"/>
        <v>270.48573813531374</v>
      </c>
      <c r="AE26">
        <f t="shared" si="34"/>
        <v>270.48573813531374</v>
      </c>
      <c r="AF26">
        <f t="shared" si="34"/>
        <v>270.48573813531374</v>
      </c>
      <c r="AG26">
        <f t="shared" si="34"/>
        <v>270.48573813531374</v>
      </c>
      <c r="AI26">
        <f t="shared" si="7"/>
        <v>3042.9645540222791</v>
      </c>
      <c r="AM26" t="s">
        <v>4</v>
      </c>
      <c r="AN26" t="s">
        <v>50</v>
      </c>
      <c r="AO26">
        <f t="shared" si="8"/>
        <v>0</v>
      </c>
      <c r="AP26">
        <f t="shared" ref="AP26:AQ26" si="45">AO26+T26</f>
        <v>0</v>
      </c>
      <c r="AQ26">
        <f t="shared" si="45"/>
        <v>0</v>
      </c>
      <c r="AR26">
        <f t="shared" si="10"/>
        <v>0</v>
      </c>
      <c r="AS26">
        <f t="shared" si="11"/>
        <v>0</v>
      </c>
      <c r="AT26">
        <f t="shared" si="12"/>
        <v>338.10717266914219</v>
      </c>
      <c r="AU26">
        <f t="shared" si="13"/>
        <v>676.21434533828437</v>
      </c>
      <c r="AV26">
        <f t="shared" si="14"/>
        <v>1014.3215180074266</v>
      </c>
      <c r="AW26">
        <f t="shared" si="15"/>
        <v>1352.4286906765687</v>
      </c>
      <c r="AX26">
        <f t="shared" si="16"/>
        <v>1690.5358633457108</v>
      </c>
      <c r="AY26">
        <f t="shared" si="17"/>
        <v>1961.0216014810246</v>
      </c>
      <c r="AZ26">
        <f t="shared" si="18"/>
        <v>2231.5073396163384</v>
      </c>
      <c r="BA26">
        <f t="shared" si="19"/>
        <v>2501.993077751652</v>
      </c>
      <c r="BB26">
        <f t="shared" si="20"/>
        <v>2772.4788158869655</v>
      </c>
      <c r="BC26">
        <f t="shared" si="21"/>
        <v>3042.9645540222791</v>
      </c>
      <c r="BE26">
        <f t="shared" si="22"/>
        <v>17581.572978795393</v>
      </c>
    </row>
    <row r="27" spans="1:57">
      <c r="G27" t="s">
        <v>4</v>
      </c>
      <c r="H27" t="s">
        <v>52</v>
      </c>
      <c r="I27">
        <f t="shared" si="6"/>
        <v>0.3</v>
      </c>
      <c r="J27">
        <f t="shared" si="41"/>
        <v>0</v>
      </c>
      <c r="K27">
        <f t="shared" si="42"/>
        <v>0.375</v>
      </c>
      <c r="L27">
        <f t="shared" si="43"/>
        <v>0.3</v>
      </c>
      <c r="N27">
        <v>25378.959999999999</v>
      </c>
      <c r="O27" s="2">
        <v>0.24061144630927389</v>
      </c>
      <c r="P27" s="2"/>
      <c r="Q27" t="s">
        <v>4</v>
      </c>
      <c r="R27" t="s">
        <v>52</v>
      </c>
      <c r="S27">
        <f t="shared" si="32"/>
        <v>0</v>
      </c>
      <c r="T27">
        <f t="shared" si="32"/>
        <v>0</v>
      </c>
      <c r="U27">
        <f t="shared" si="32"/>
        <v>0</v>
      </c>
      <c r="V27">
        <f t="shared" si="32"/>
        <v>0</v>
      </c>
      <c r="W27">
        <f t="shared" si="32"/>
        <v>0</v>
      </c>
      <c r="X27">
        <f t="shared" si="33"/>
        <v>2706.8787709793314</v>
      </c>
      <c r="Y27">
        <f t="shared" si="33"/>
        <v>2706.8787709793314</v>
      </c>
      <c r="Z27">
        <f t="shared" si="33"/>
        <v>2706.8787709793314</v>
      </c>
      <c r="AA27">
        <f t="shared" si="33"/>
        <v>2706.8787709793314</v>
      </c>
      <c r="AB27">
        <f t="shared" si="33"/>
        <v>2706.8787709793314</v>
      </c>
      <c r="AC27">
        <f t="shared" si="34"/>
        <v>2165.5030167834648</v>
      </c>
      <c r="AD27">
        <f t="shared" si="34"/>
        <v>2165.5030167834648</v>
      </c>
      <c r="AE27">
        <f t="shared" si="34"/>
        <v>2165.5030167834648</v>
      </c>
      <c r="AF27">
        <f t="shared" si="34"/>
        <v>2165.5030167834648</v>
      </c>
      <c r="AG27">
        <f t="shared" si="34"/>
        <v>2165.5030167834648</v>
      </c>
      <c r="AI27">
        <f t="shared" si="7"/>
        <v>24361.908938813976</v>
      </c>
      <c r="AM27" t="s">
        <v>4</v>
      </c>
      <c r="AN27" t="s">
        <v>52</v>
      </c>
      <c r="AO27">
        <f t="shared" si="8"/>
        <v>0</v>
      </c>
      <c r="AP27">
        <f t="shared" ref="AP27:AQ27" si="46">AO27+T27</f>
        <v>0</v>
      </c>
      <c r="AQ27">
        <f t="shared" si="46"/>
        <v>0</v>
      </c>
      <c r="AR27">
        <f t="shared" si="10"/>
        <v>0</v>
      </c>
      <c r="AS27">
        <f t="shared" si="11"/>
        <v>0</v>
      </c>
      <c r="AT27">
        <f t="shared" si="12"/>
        <v>2706.8787709793314</v>
      </c>
      <c r="AU27">
        <f t="shared" si="13"/>
        <v>5413.7575419586628</v>
      </c>
      <c r="AV27">
        <f t="shared" si="14"/>
        <v>8120.6363129379943</v>
      </c>
      <c r="AW27">
        <f t="shared" si="15"/>
        <v>10827.515083917326</v>
      </c>
      <c r="AX27">
        <f t="shared" si="16"/>
        <v>13534.393854896658</v>
      </c>
      <c r="AY27">
        <f t="shared" si="17"/>
        <v>15699.896871680123</v>
      </c>
      <c r="AZ27">
        <f t="shared" si="18"/>
        <v>17865.399888463588</v>
      </c>
      <c r="BA27">
        <f t="shared" si="19"/>
        <v>20030.902905247051</v>
      </c>
      <c r="BB27">
        <f t="shared" si="20"/>
        <v>22196.405922030513</v>
      </c>
      <c r="BC27">
        <f t="shared" si="21"/>
        <v>24361.908938813976</v>
      </c>
      <c r="BE27">
        <f t="shared" si="22"/>
        <v>140757.69609092522</v>
      </c>
    </row>
    <row r="28" spans="1:57">
      <c r="G28" t="s">
        <v>4</v>
      </c>
      <c r="H28" t="s">
        <v>54</v>
      </c>
      <c r="I28">
        <f t="shared" si="6"/>
        <v>0.3</v>
      </c>
      <c r="J28">
        <f t="shared" si="41"/>
        <v>0</v>
      </c>
      <c r="K28">
        <f t="shared" si="42"/>
        <v>0.375</v>
      </c>
      <c r="L28">
        <f t="shared" si="43"/>
        <v>0.3</v>
      </c>
      <c r="N28">
        <v>1156.999</v>
      </c>
      <c r="O28" s="2">
        <v>1.0969212401468918E-2</v>
      </c>
      <c r="P28" s="2"/>
      <c r="Q28" t="s">
        <v>4</v>
      </c>
      <c r="R28" t="s">
        <v>54</v>
      </c>
      <c r="S28">
        <f t="shared" si="32"/>
        <v>0</v>
      </c>
      <c r="T28">
        <f t="shared" si="32"/>
        <v>0</v>
      </c>
      <c r="U28">
        <f t="shared" si="32"/>
        <v>0</v>
      </c>
      <c r="V28">
        <f t="shared" si="32"/>
        <v>0</v>
      </c>
      <c r="W28">
        <f t="shared" si="32"/>
        <v>0</v>
      </c>
      <c r="X28">
        <f t="shared" si="33"/>
        <v>123.40363951652532</v>
      </c>
      <c r="Y28">
        <f t="shared" si="33"/>
        <v>123.40363951652532</v>
      </c>
      <c r="Z28">
        <f t="shared" si="33"/>
        <v>123.40363951652532</v>
      </c>
      <c r="AA28">
        <f t="shared" si="33"/>
        <v>123.40363951652532</v>
      </c>
      <c r="AB28">
        <f t="shared" si="33"/>
        <v>123.40363951652532</v>
      </c>
      <c r="AC28">
        <f t="shared" si="34"/>
        <v>98.722911613220248</v>
      </c>
      <c r="AD28">
        <f t="shared" si="34"/>
        <v>98.722911613220248</v>
      </c>
      <c r="AE28">
        <f t="shared" si="34"/>
        <v>98.722911613220248</v>
      </c>
      <c r="AF28">
        <f t="shared" si="34"/>
        <v>98.722911613220248</v>
      </c>
      <c r="AG28">
        <f t="shared" si="34"/>
        <v>98.722911613220248</v>
      </c>
      <c r="AI28">
        <f t="shared" si="7"/>
        <v>1110.6327556487279</v>
      </c>
      <c r="AM28" t="s">
        <v>4</v>
      </c>
      <c r="AN28" t="s">
        <v>54</v>
      </c>
      <c r="AO28">
        <f t="shared" si="8"/>
        <v>0</v>
      </c>
      <c r="AP28">
        <f t="shared" ref="AP28:AQ28" si="47">AO28+T28</f>
        <v>0</v>
      </c>
      <c r="AQ28">
        <f t="shared" si="47"/>
        <v>0</v>
      </c>
      <c r="AR28">
        <f t="shared" si="10"/>
        <v>0</v>
      </c>
      <c r="AS28">
        <f t="shared" si="11"/>
        <v>0</v>
      </c>
      <c r="AT28">
        <f t="shared" si="12"/>
        <v>123.40363951652532</v>
      </c>
      <c r="AU28">
        <f t="shared" si="13"/>
        <v>246.80727903305063</v>
      </c>
      <c r="AV28">
        <f t="shared" si="14"/>
        <v>370.21091854957592</v>
      </c>
      <c r="AW28">
        <f t="shared" si="15"/>
        <v>493.61455806610127</v>
      </c>
      <c r="AX28">
        <f t="shared" si="16"/>
        <v>617.01819758262661</v>
      </c>
      <c r="AY28">
        <f t="shared" si="17"/>
        <v>715.74110919584689</v>
      </c>
      <c r="AZ28">
        <f t="shared" si="18"/>
        <v>814.46402080906716</v>
      </c>
      <c r="BA28">
        <f t="shared" si="19"/>
        <v>913.18693242228744</v>
      </c>
      <c r="BB28">
        <f t="shared" si="20"/>
        <v>1011.9098440355077</v>
      </c>
      <c r="BC28">
        <f t="shared" si="21"/>
        <v>1110.6327556487279</v>
      </c>
      <c r="BE28">
        <f t="shared" si="22"/>
        <v>6416.9892548593161</v>
      </c>
    </row>
    <row r="29" spans="1:57">
      <c r="G29" t="s">
        <v>4</v>
      </c>
      <c r="H29" t="s">
        <v>56</v>
      </c>
      <c r="I29">
        <f t="shared" si="6"/>
        <v>0.3</v>
      </c>
      <c r="J29">
        <f t="shared" si="41"/>
        <v>0</v>
      </c>
      <c r="K29">
        <f t="shared" si="42"/>
        <v>0.375</v>
      </c>
      <c r="L29">
        <f t="shared" si="43"/>
        <v>0.3</v>
      </c>
      <c r="N29">
        <v>1337</v>
      </c>
      <c r="O29" s="2">
        <v>1.267575596933441E-2</v>
      </c>
      <c r="P29" s="2"/>
      <c r="Q29" t="s">
        <v>4</v>
      </c>
      <c r="R29" t="s">
        <v>56</v>
      </c>
      <c r="S29">
        <f t="shared" ref="S29:W38" si="48">$S$1*$O29*$J29</f>
        <v>0</v>
      </c>
      <c r="T29">
        <f t="shared" si="48"/>
        <v>0</v>
      </c>
      <c r="U29">
        <f t="shared" si="48"/>
        <v>0</v>
      </c>
      <c r="V29">
        <f t="shared" si="48"/>
        <v>0</v>
      </c>
      <c r="W29">
        <f t="shared" si="48"/>
        <v>0</v>
      </c>
      <c r="X29">
        <f t="shared" ref="X29:AB38" si="49">$S$1*$O29*$K29</f>
        <v>142.6022546550121</v>
      </c>
      <c r="Y29">
        <f t="shared" si="49"/>
        <v>142.6022546550121</v>
      </c>
      <c r="Z29">
        <f t="shared" si="49"/>
        <v>142.6022546550121</v>
      </c>
      <c r="AA29">
        <f t="shared" si="49"/>
        <v>142.6022546550121</v>
      </c>
      <c r="AB29">
        <f t="shared" si="49"/>
        <v>142.6022546550121</v>
      </c>
      <c r="AC29">
        <f t="shared" ref="AC29:AG38" si="50">$S$1*$O29*$L29</f>
        <v>114.08180372400967</v>
      </c>
      <c r="AD29">
        <f t="shared" si="50"/>
        <v>114.08180372400967</v>
      </c>
      <c r="AE29">
        <f t="shared" si="50"/>
        <v>114.08180372400967</v>
      </c>
      <c r="AF29">
        <f t="shared" si="50"/>
        <v>114.08180372400967</v>
      </c>
      <c r="AG29">
        <f t="shared" si="50"/>
        <v>114.08180372400967</v>
      </c>
      <c r="AI29">
        <f t="shared" si="7"/>
        <v>1283.4202918951089</v>
      </c>
      <c r="AM29" t="s">
        <v>4</v>
      </c>
      <c r="AN29" t="s">
        <v>56</v>
      </c>
      <c r="AO29">
        <f t="shared" si="8"/>
        <v>0</v>
      </c>
      <c r="AP29">
        <f t="shared" ref="AP29:AQ29" si="51">AO29+T29</f>
        <v>0</v>
      </c>
      <c r="AQ29">
        <f t="shared" si="51"/>
        <v>0</v>
      </c>
      <c r="AR29">
        <f t="shared" si="10"/>
        <v>0</v>
      </c>
      <c r="AS29">
        <f t="shared" si="11"/>
        <v>0</v>
      </c>
      <c r="AT29">
        <f t="shared" si="12"/>
        <v>142.6022546550121</v>
      </c>
      <c r="AU29">
        <f t="shared" si="13"/>
        <v>285.20450931002421</v>
      </c>
      <c r="AV29">
        <f t="shared" si="14"/>
        <v>427.80676396503634</v>
      </c>
      <c r="AW29">
        <f t="shared" si="15"/>
        <v>570.40901862004841</v>
      </c>
      <c r="AX29">
        <f t="shared" si="16"/>
        <v>713.01127327506049</v>
      </c>
      <c r="AY29">
        <f t="shared" si="17"/>
        <v>827.09307699907015</v>
      </c>
      <c r="AZ29">
        <f t="shared" si="18"/>
        <v>941.17488072307981</v>
      </c>
      <c r="BA29">
        <f t="shared" si="19"/>
        <v>1055.2566844470896</v>
      </c>
      <c r="BB29">
        <f t="shared" si="20"/>
        <v>1169.3384881710992</v>
      </c>
      <c r="BC29">
        <f t="shared" si="21"/>
        <v>1283.4202918951089</v>
      </c>
      <c r="BE29">
        <f t="shared" si="22"/>
        <v>7415.3172420606288</v>
      </c>
    </row>
    <row r="30" spans="1:57">
      <c r="G30" t="s">
        <v>4</v>
      </c>
      <c r="H30" t="s">
        <v>58</v>
      </c>
      <c r="I30">
        <f t="shared" si="6"/>
        <v>0.3</v>
      </c>
      <c r="J30">
        <f t="shared" si="41"/>
        <v>0</v>
      </c>
      <c r="K30">
        <f t="shared" si="42"/>
        <v>0.375</v>
      </c>
      <c r="L30">
        <f t="shared" si="43"/>
        <v>0.3</v>
      </c>
      <c r="N30">
        <v>189</v>
      </c>
      <c r="O30" s="2">
        <v>1.7918607914765919E-3</v>
      </c>
      <c r="P30" s="2"/>
      <c r="Q30" t="s">
        <v>4</v>
      </c>
      <c r="R30" t="s">
        <v>58</v>
      </c>
      <c r="S30">
        <f t="shared" si="48"/>
        <v>0</v>
      </c>
      <c r="T30">
        <f t="shared" si="48"/>
        <v>0</v>
      </c>
      <c r="U30">
        <f t="shared" si="48"/>
        <v>0</v>
      </c>
      <c r="V30">
        <f t="shared" si="48"/>
        <v>0</v>
      </c>
      <c r="W30">
        <f t="shared" si="48"/>
        <v>0</v>
      </c>
      <c r="X30">
        <f t="shared" si="49"/>
        <v>20.158433904111661</v>
      </c>
      <c r="Y30">
        <f t="shared" si="49"/>
        <v>20.158433904111661</v>
      </c>
      <c r="Z30">
        <f t="shared" si="49"/>
        <v>20.158433904111661</v>
      </c>
      <c r="AA30">
        <f t="shared" si="49"/>
        <v>20.158433904111661</v>
      </c>
      <c r="AB30">
        <f t="shared" si="49"/>
        <v>20.158433904111661</v>
      </c>
      <c r="AC30">
        <f t="shared" si="50"/>
        <v>16.126747123289327</v>
      </c>
      <c r="AD30">
        <f t="shared" si="50"/>
        <v>16.126747123289327</v>
      </c>
      <c r="AE30">
        <f t="shared" si="50"/>
        <v>16.126747123289327</v>
      </c>
      <c r="AF30">
        <f t="shared" si="50"/>
        <v>16.126747123289327</v>
      </c>
      <c r="AG30">
        <f t="shared" si="50"/>
        <v>16.126747123289327</v>
      </c>
      <c r="AI30">
        <f t="shared" si="7"/>
        <v>181.42590513700497</v>
      </c>
      <c r="AM30" t="s">
        <v>4</v>
      </c>
      <c r="AN30" t="s">
        <v>58</v>
      </c>
      <c r="AO30">
        <f t="shared" si="8"/>
        <v>0</v>
      </c>
      <c r="AP30">
        <f t="shared" ref="AP30:AQ30" si="52">AO30+T30</f>
        <v>0</v>
      </c>
      <c r="AQ30">
        <f t="shared" si="52"/>
        <v>0</v>
      </c>
      <c r="AR30">
        <f t="shared" si="10"/>
        <v>0</v>
      </c>
      <c r="AS30">
        <f t="shared" si="11"/>
        <v>0</v>
      </c>
      <c r="AT30">
        <f t="shared" si="12"/>
        <v>20.158433904111661</v>
      </c>
      <c r="AU30">
        <f t="shared" si="13"/>
        <v>40.316867808223321</v>
      </c>
      <c r="AV30">
        <f t="shared" si="14"/>
        <v>60.475301712334982</v>
      </c>
      <c r="AW30">
        <f t="shared" si="15"/>
        <v>80.633735616446643</v>
      </c>
      <c r="AX30">
        <f t="shared" si="16"/>
        <v>100.7921695205583</v>
      </c>
      <c r="AY30">
        <f t="shared" si="17"/>
        <v>116.91891664384764</v>
      </c>
      <c r="AZ30">
        <f t="shared" si="18"/>
        <v>133.04566376713697</v>
      </c>
      <c r="BA30">
        <f t="shared" si="19"/>
        <v>149.17241089042631</v>
      </c>
      <c r="BB30">
        <f t="shared" si="20"/>
        <v>165.29915801371564</v>
      </c>
      <c r="BC30">
        <f t="shared" si="21"/>
        <v>181.42590513700497</v>
      </c>
      <c r="BE30">
        <f t="shared" si="22"/>
        <v>1048.2385630138065</v>
      </c>
    </row>
    <row r="31" spans="1:57">
      <c r="G31" t="s">
        <v>4</v>
      </c>
      <c r="H31" t="s">
        <v>60</v>
      </c>
      <c r="I31">
        <f t="shared" si="6"/>
        <v>0.3</v>
      </c>
      <c r="J31">
        <f t="shared" si="41"/>
        <v>0</v>
      </c>
      <c r="K31">
        <f t="shared" si="42"/>
        <v>0.375</v>
      </c>
      <c r="L31">
        <f t="shared" si="43"/>
        <v>0.3</v>
      </c>
      <c r="N31">
        <v>4937</v>
      </c>
      <c r="O31" s="2">
        <v>4.6806437711745683E-2</v>
      </c>
      <c r="P31" s="2"/>
      <c r="Q31" t="s">
        <v>4</v>
      </c>
      <c r="R31" t="s">
        <v>60</v>
      </c>
      <c r="S31">
        <f t="shared" si="48"/>
        <v>0</v>
      </c>
      <c r="T31">
        <f t="shared" si="48"/>
        <v>0</v>
      </c>
      <c r="U31">
        <f t="shared" si="48"/>
        <v>0</v>
      </c>
      <c r="V31">
        <f t="shared" si="48"/>
        <v>0</v>
      </c>
      <c r="W31">
        <f t="shared" si="48"/>
        <v>0</v>
      </c>
      <c r="X31">
        <f t="shared" si="49"/>
        <v>526.57242425713889</v>
      </c>
      <c r="Y31">
        <f t="shared" si="49"/>
        <v>526.57242425713889</v>
      </c>
      <c r="Z31">
        <f t="shared" si="49"/>
        <v>526.57242425713889</v>
      </c>
      <c r="AA31">
        <f t="shared" si="49"/>
        <v>526.57242425713889</v>
      </c>
      <c r="AB31">
        <f t="shared" si="49"/>
        <v>526.57242425713889</v>
      </c>
      <c r="AC31">
        <f t="shared" si="50"/>
        <v>421.25793940571117</v>
      </c>
      <c r="AD31">
        <f t="shared" si="50"/>
        <v>421.25793940571117</v>
      </c>
      <c r="AE31">
        <f t="shared" si="50"/>
        <v>421.25793940571117</v>
      </c>
      <c r="AF31">
        <f t="shared" si="50"/>
        <v>421.25793940571117</v>
      </c>
      <c r="AG31">
        <f t="shared" si="50"/>
        <v>421.25793940571117</v>
      </c>
      <c r="AI31">
        <f t="shared" si="7"/>
        <v>4739.1518183142498</v>
      </c>
      <c r="AM31" t="s">
        <v>4</v>
      </c>
      <c r="AN31" t="s">
        <v>60</v>
      </c>
      <c r="AO31">
        <f t="shared" si="8"/>
        <v>0</v>
      </c>
      <c r="AP31">
        <f t="shared" ref="AP31:AQ31" si="53">AO31+T31</f>
        <v>0</v>
      </c>
      <c r="AQ31">
        <f t="shared" si="53"/>
        <v>0</v>
      </c>
      <c r="AR31">
        <f t="shared" si="10"/>
        <v>0</v>
      </c>
      <c r="AS31">
        <f t="shared" si="11"/>
        <v>0</v>
      </c>
      <c r="AT31">
        <f t="shared" si="12"/>
        <v>526.57242425713889</v>
      </c>
      <c r="AU31">
        <f t="shared" si="13"/>
        <v>1053.1448485142778</v>
      </c>
      <c r="AV31">
        <f t="shared" si="14"/>
        <v>1579.7172727714167</v>
      </c>
      <c r="AW31">
        <f t="shared" si="15"/>
        <v>2106.2896970285556</v>
      </c>
      <c r="AX31">
        <f t="shared" si="16"/>
        <v>2632.8621212856942</v>
      </c>
      <c r="AY31">
        <f t="shared" si="17"/>
        <v>3054.1200606914053</v>
      </c>
      <c r="AZ31">
        <f t="shared" si="18"/>
        <v>3475.3780000971165</v>
      </c>
      <c r="BA31">
        <f t="shared" si="19"/>
        <v>3896.6359395028276</v>
      </c>
      <c r="BB31">
        <f t="shared" si="20"/>
        <v>4317.8938789085387</v>
      </c>
      <c r="BC31">
        <f t="shared" si="21"/>
        <v>4739.1518183142498</v>
      </c>
      <c r="BE31">
        <f t="shared" si="22"/>
        <v>27381.766061371218</v>
      </c>
    </row>
    <row r="32" spans="1:57">
      <c r="G32" t="s">
        <v>4</v>
      </c>
      <c r="H32" t="s">
        <v>62</v>
      </c>
      <c r="I32">
        <f t="shared" si="6"/>
        <v>0.3</v>
      </c>
      <c r="J32">
        <f t="shared" si="41"/>
        <v>0</v>
      </c>
      <c r="K32">
        <f t="shared" si="42"/>
        <v>0.375</v>
      </c>
      <c r="L32">
        <f t="shared" si="43"/>
        <v>0.3</v>
      </c>
      <c r="N32">
        <v>4317.9960000000001</v>
      </c>
      <c r="O32" s="2">
        <v>4.0937818678056924E-2</v>
      </c>
      <c r="P32" s="2"/>
      <c r="Q32" t="s">
        <v>4</v>
      </c>
      <c r="R32" t="s">
        <v>62</v>
      </c>
      <c r="S32">
        <f t="shared" si="48"/>
        <v>0</v>
      </c>
      <c r="T32">
        <f t="shared" si="48"/>
        <v>0</v>
      </c>
      <c r="U32">
        <f t="shared" si="48"/>
        <v>0</v>
      </c>
      <c r="V32">
        <f t="shared" si="48"/>
        <v>0</v>
      </c>
      <c r="W32">
        <f t="shared" si="48"/>
        <v>0</v>
      </c>
      <c r="X32">
        <f t="shared" si="49"/>
        <v>460.55046012814046</v>
      </c>
      <c r="Y32">
        <f t="shared" si="49"/>
        <v>460.55046012814046</v>
      </c>
      <c r="Z32">
        <f t="shared" si="49"/>
        <v>460.55046012814046</v>
      </c>
      <c r="AA32">
        <f t="shared" si="49"/>
        <v>460.55046012814046</v>
      </c>
      <c r="AB32">
        <f t="shared" si="49"/>
        <v>460.55046012814046</v>
      </c>
      <c r="AC32">
        <f t="shared" si="50"/>
        <v>368.44036810251231</v>
      </c>
      <c r="AD32">
        <f t="shared" si="50"/>
        <v>368.44036810251231</v>
      </c>
      <c r="AE32">
        <f t="shared" si="50"/>
        <v>368.44036810251231</v>
      </c>
      <c r="AF32">
        <f t="shared" si="50"/>
        <v>368.44036810251231</v>
      </c>
      <c r="AG32">
        <f t="shared" si="50"/>
        <v>368.44036810251231</v>
      </c>
      <c r="AI32">
        <f t="shared" si="7"/>
        <v>4144.9541411532637</v>
      </c>
      <c r="AM32" t="s">
        <v>4</v>
      </c>
      <c r="AN32" t="s">
        <v>62</v>
      </c>
      <c r="AO32">
        <f t="shared" si="8"/>
        <v>0</v>
      </c>
      <c r="AP32">
        <f t="shared" ref="AP32:AQ32" si="54">AO32+T32</f>
        <v>0</v>
      </c>
      <c r="AQ32">
        <f t="shared" si="54"/>
        <v>0</v>
      </c>
      <c r="AR32">
        <f t="shared" si="10"/>
        <v>0</v>
      </c>
      <c r="AS32">
        <f t="shared" si="11"/>
        <v>0</v>
      </c>
      <c r="AT32">
        <f t="shared" si="12"/>
        <v>460.55046012814046</v>
      </c>
      <c r="AU32">
        <f t="shared" si="13"/>
        <v>921.10092025628092</v>
      </c>
      <c r="AV32">
        <f t="shared" si="14"/>
        <v>1381.6513803844214</v>
      </c>
      <c r="AW32">
        <f t="shared" si="15"/>
        <v>1842.2018405125618</v>
      </c>
      <c r="AX32">
        <f t="shared" si="16"/>
        <v>2302.7523006407023</v>
      </c>
      <c r="AY32">
        <f t="shared" si="17"/>
        <v>2671.1926687432147</v>
      </c>
      <c r="AZ32">
        <f t="shared" si="18"/>
        <v>3039.633036845727</v>
      </c>
      <c r="BA32">
        <f t="shared" si="19"/>
        <v>3408.0734049482394</v>
      </c>
      <c r="BB32">
        <f t="shared" si="20"/>
        <v>3776.5137730507518</v>
      </c>
      <c r="BC32">
        <f t="shared" si="21"/>
        <v>4144.9541411532637</v>
      </c>
      <c r="BE32">
        <f t="shared" si="22"/>
        <v>23948.623926663302</v>
      </c>
    </row>
    <row r="33" spans="7:57">
      <c r="G33" t="s">
        <v>4</v>
      </c>
      <c r="H33" t="s">
        <v>64</v>
      </c>
      <c r="I33">
        <f t="shared" si="6"/>
        <v>0.3</v>
      </c>
      <c r="J33">
        <f t="shared" si="41"/>
        <v>0</v>
      </c>
      <c r="K33">
        <f t="shared" si="42"/>
        <v>0.375</v>
      </c>
      <c r="L33">
        <f t="shared" si="43"/>
        <v>0.3</v>
      </c>
      <c r="N33">
        <v>1520.999</v>
      </c>
      <c r="O33" s="2">
        <v>1.4420203555423837E-2</v>
      </c>
      <c r="P33" s="2"/>
      <c r="Q33" t="s">
        <v>4</v>
      </c>
      <c r="R33" t="s">
        <v>64</v>
      </c>
      <c r="S33">
        <f t="shared" si="48"/>
        <v>0</v>
      </c>
      <c r="T33">
        <f t="shared" si="48"/>
        <v>0</v>
      </c>
      <c r="U33">
        <f t="shared" si="48"/>
        <v>0</v>
      </c>
      <c r="V33">
        <f t="shared" si="48"/>
        <v>0</v>
      </c>
      <c r="W33">
        <f t="shared" si="48"/>
        <v>0</v>
      </c>
      <c r="X33">
        <f t="shared" si="49"/>
        <v>162.22728999851816</v>
      </c>
      <c r="Y33">
        <f t="shared" si="49"/>
        <v>162.22728999851816</v>
      </c>
      <c r="Z33">
        <f t="shared" si="49"/>
        <v>162.22728999851816</v>
      </c>
      <c r="AA33">
        <f t="shared" si="49"/>
        <v>162.22728999851816</v>
      </c>
      <c r="AB33">
        <f t="shared" si="49"/>
        <v>162.22728999851816</v>
      </c>
      <c r="AC33">
        <f t="shared" si="50"/>
        <v>129.78183199881451</v>
      </c>
      <c r="AD33">
        <f t="shared" si="50"/>
        <v>129.78183199881451</v>
      </c>
      <c r="AE33">
        <f t="shared" si="50"/>
        <v>129.78183199881451</v>
      </c>
      <c r="AF33">
        <f t="shared" si="50"/>
        <v>129.78183199881451</v>
      </c>
      <c r="AG33">
        <f t="shared" si="50"/>
        <v>129.78183199881451</v>
      </c>
      <c r="AI33">
        <f t="shared" si="7"/>
        <v>1460.0456099866635</v>
      </c>
      <c r="AM33" t="s">
        <v>4</v>
      </c>
      <c r="AN33" t="s">
        <v>64</v>
      </c>
      <c r="AO33">
        <f t="shared" si="8"/>
        <v>0</v>
      </c>
      <c r="AP33">
        <f t="shared" ref="AP33:AQ33" si="55">AO33+T33</f>
        <v>0</v>
      </c>
      <c r="AQ33">
        <f t="shared" si="55"/>
        <v>0</v>
      </c>
      <c r="AR33">
        <f t="shared" si="10"/>
        <v>0</v>
      </c>
      <c r="AS33">
        <f t="shared" si="11"/>
        <v>0</v>
      </c>
      <c r="AT33">
        <f t="shared" si="12"/>
        <v>162.22728999851816</v>
      </c>
      <c r="AU33">
        <f t="shared" si="13"/>
        <v>324.45457999703632</v>
      </c>
      <c r="AV33">
        <f t="shared" si="14"/>
        <v>486.68186999555451</v>
      </c>
      <c r="AW33">
        <f t="shared" si="15"/>
        <v>648.90915999407264</v>
      </c>
      <c r="AX33">
        <f t="shared" si="16"/>
        <v>811.13644999259077</v>
      </c>
      <c r="AY33">
        <f t="shared" si="17"/>
        <v>940.91828199140525</v>
      </c>
      <c r="AZ33">
        <f t="shared" si="18"/>
        <v>1070.7001139902197</v>
      </c>
      <c r="BA33">
        <f t="shared" si="19"/>
        <v>1200.4819459890343</v>
      </c>
      <c r="BB33">
        <f t="shared" si="20"/>
        <v>1330.2637779878489</v>
      </c>
      <c r="BC33">
        <f t="shared" si="21"/>
        <v>1460.0456099866635</v>
      </c>
      <c r="BE33">
        <f t="shared" si="22"/>
        <v>8435.8190799229433</v>
      </c>
    </row>
    <row r="34" spans="7:57">
      <c r="G34" t="s">
        <v>4</v>
      </c>
      <c r="H34" t="s">
        <v>66</v>
      </c>
      <c r="I34">
        <f t="shared" si="6"/>
        <v>0.3</v>
      </c>
      <c r="J34">
        <f t="shared" si="41"/>
        <v>0</v>
      </c>
      <c r="K34">
        <f t="shared" si="42"/>
        <v>0.375</v>
      </c>
      <c r="L34">
        <f t="shared" si="43"/>
        <v>0.3</v>
      </c>
      <c r="N34">
        <v>4500.9960000000001</v>
      </c>
      <c r="O34" s="2">
        <v>4.2672794999962828E-2</v>
      </c>
      <c r="P34" s="2"/>
      <c r="Q34" t="s">
        <v>4</v>
      </c>
      <c r="R34" t="s">
        <v>66</v>
      </c>
      <c r="S34">
        <f t="shared" si="48"/>
        <v>0</v>
      </c>
      <c r="T34">
        <f t="shared" si="48"/>
        <v>0</v>
      </c>
      <c r="U34">
        <f t="shared" si="48"/>
        <v>0</v>
      </c>
      <c r="V34">
        <f t="shared" si="48"/>
        <v>0</v>
      </c>
      <c r="W34">
        <f t="shared" si="48"/>
        <v>0</v>
      </c>
      <c r="X34">
        <f t="shared" si="49"/>
        <v>480.06894374958182</v>
      </c>
      <c r="Y34">
        <f t="shared" si="49"/>
        <v>480.06894374958182</v>
      </c>
      <c r="Z34">
        <f t="shared" si="49"/>
        <v>480.06894374958182</v>
      </c>
      <c r="AA34">
        <f t="shared" si="49"/>
        <v>480.06894374958182</v>
      </c>
      <c r="AB34">
        <f t="shared" si="49"/>
        <v>480.06894374958182</v>
      </c>
      <c r="AC34">
        <f t="shared" si="50"/>
        <v>384.05515499966543</v>
      </c>
      <c r="AD34">
        <f t="shared" si="50"/>
        <v>384.05515499966543</v>
      </c>
      <c r="AE34">
        <f t="shared" si="50"/>
        <v>384.05515499966543</v>
      </c>
      <c r="AF34">
        <f t="shared" si="50"/>
        <v>384.05515499966543</v>
      </c>
      <c r="AG34">
        <f t="shared" si="50"/>
        <v>384.05515499966543</v>
      </c>
      <c r="AI34">
        <f t="shared" si="7"/>
        <v>4320.6204937462362</v>
      </c>
      <c r="AM34" t="s">
        <v>4</v>
      </c>
      <c r="AN34" t="s">
        <v>66</v>
      </c>
      <c r="AO34">
        <f t="shared" si="8"/>
        <v>0</v>
      </c>
      <c r="AP34">
        <f t="shared" ref="AP34:AQ34" si="56">AO34+T34</f>
        <v>0</v>
      </c>
      <c r="AQ34">
        <f t="shared" si="56"/>
        <v>0</v>
      </c>
      <c r="AR34">
        <f t="shared" si="10"/>
        <v>0</v>
      </c>
      <c r="AS34">
        <f t="shared" si="11"/>
        <v>0</v>
      </c>
      <c r="AT34">
        <f t="shared" si="12"/>
        <v>480.06894374958182</v>
      </c>
      <c r="AU34">
        <f t="shared" si="13"/>
        <v>960.13788749916364</v>
      </c>
      <c r="AV34">
        <f t="shared" si="14"/>
        <v>1440.2068312487454</v>
      </c>
      <c r="AW34">
        <f t="shared" si="15"/>
        <v>1920.2757749983273</v>
      </c>
      <c r="AX34">
        <f t="shared" si="16"/>
        <v>2400.3447187479092</v>
      </c>
      <c r="AY34">
        <f t="shared" si="17"/>
        <v>2784.3998737475745</v>
      </c>
      <c r="AZ34">
        <f t="shared" si="18"/>
        <v>3168.4550287472398</v>
      </c>
      <c r="BA34">
        <f t="shared" si="19"/>
        <v>3552.5101837469051</v>
      </c>
      <c r="BB34">
        <f t="shared" si="20"/>
        <v>3936.5653387465704</v>
      </c>
      <c r="BC34">
        <f t="shared" si="21"/>
        <v>4320.6204937462362</v>
      </c>
      <c r="BE34">
        <f t="shared" si="22"/>
        <v>24963.585074978255</v>
      </c>
    </row>
    <row r="35" spans="7:57">
      <c r="G35" t="s">
        <v>4</v>
      </c>
      <c r="H35" t="s">
        <v>68</v>
      </c>
      <c r="I35">
        <f t="shared" si="6"/>
        <v>0.3</v>
      </c>
      <c r="J35">
        <f t="shared" si="41"/>
        <v>0</v>
      </c>
      <c r="K35">
        <f t="shared" si="42"/>
        <v>0.375</v>
      </c>
      <c r="L35">
        <f t="shared" si="43"/>
        <v>0.3</v>
      </c>
      <c r="N35">
        <v>398.99959999999999</v>
      </c>
      <c r="O35" s="2">
        <v>3.7828134341526118E-3</v>
      </c>
      <c r="P35" s="2"/>
      <c r="Q35" t="s">
        <v>4</v>
      </c>
      <c r="R35" t="s">
        <v>68</v>
      </c>
      <c r="S35">
        <f t="shared" si="48"/>
        <v>0</v>
      </c>
      <c r="T35">
        <f t="shared" si="48"/>
        <v>0</v>
      </c>
      <c r="U35">
        <f t="shared" si="48"/>
        <v>0</v>
      </c>
      <c r="V35">
        <f t="shared" si="48"/>
        <v>0</v>
      </c>
      <c r="W35">
        <f t="shared" si="48"/>
        <v>0</v>
      </c>
      <c r="X35">
        <f t="shared" si="49"/>
        <v>42.556651134216885</v>
      </c>
      <c r="Y35">
        <f t="shared" si="49"/>
        <v>42.556651134216885</v>
      </c>
      <c r="Z35">
        <f t="shared" si="49"/>
        <v>42.556651134216885</v>
      </c>
      <c r="AA35">
        <f t="shared" si="49"/>
        <v>42.556651134216885</v>
      </c>
      <c r="AB35">
        <f t="shared" si="49"/>
        <v>42.556651134216885</v>
      </c>
      <c r="AC35">
        <f t="shared" si="50"/>
        <v>34.045320907373508</v>
      </c>
      <c r="AD35">
        <f t="shared" si="50"/>
        <v>34.045320907373508</v>
      </c>
      <c r="AE35">
        <f t="shared" si="50"/>
        <v>34.045320907373508</v>
      </c>
      <c r="AF35">
        <f t="shared" si="50"/>
        <v>34.045320907373508</v>
      </c>
      <c r="AG35">
        <f t="shared" si="50"/>
        <v>34.045320907373508</v>
      </c>
      <c r="AI35">
        <f t="shared" si="7"/>
        <v>383.00986020795187</v>
      </c>
      <c r="AM35" t="s">
        <v>4</v>
      </c>
      <c r="AN35" t="s">
        <v>68</v>
      </c>
      <c r="AO35">
        <f t="shared" si="8"/>
        <v>0</v>
      </c>
      <c r="AP35">
        <f t="shared" ref="AP35:AQ35" si="57">AO35+T35</f>
        <v>0</v>
      </c>
      <c r="AQ35">
        <f t="shared" si="57"/>
        <v>0</v>
      </c>
      <c r="AR35">
        <f t="shared" si="10"/>
        <v>0</v>
      </c>
      <c r="AS35">
        <f t="shared" si="11"/>
        <v>0</v>
      </c>
      <c r="AT35">
        <f t="shared" si="12"/>
        <v>42.556651134216885</v>
      </c>
      <c r="AU35">
        <f t="shared" si="13"/>
        <v>85.11330226843377</v>
      </c>
      <c r="AV35">
        <f t="shared" si="14"/>
        <v>127.66995340265066</v>
      </c>
      <c r="AW35">
        <f t="shared" si="15"/>
        <v>170.22660453686754</v>
      </c>
      <c r="AX35">
        <f t="shared" si="16"/>
        <v>212.78325567108442</v>
      </c>
      <c r="AY35">
        <f t="shared" si="17"/>
        <v>246.82857657845793</v>
      </c>
      <c r="AZ35">
        <f t="shared" si="18"/>
        <v>280.87389748583144</v>
      </c>
      <c r="BA35">
        <f t="shared" si="19"/>
        <v>314.91921839320491</v>
      </c>
      <c r="BB35">
        <f t="shared" si="20"/>
        <v>348.96453930057839</v>
      </c>
      <c r="BC35">
        <f t="shared" si="21"/>
        <v>383.00986020795187</v>
      </c>
      <c r="BE35">
        <f t="shared" si="22"/>
        <v>2212.945858979278</v>
      </c>
    </row>
    <row r="36" spans="7:57">
      <c r="G36" t="s">
        <v>4</v>
      </c>
      <c r="H36" t="s">
        <v>70</v>
      </c>
      <c r="I36">
        <f t="shared" si="6"/>
        <v>0.3</v>
      </c>
      <c r="J36">
        <f t="shared" si="41"/>
        <v>0</v>
      </c>
      <c r="K36">
        <f t="shared" si="42"/>
        <v>0.375</v>
      </c>
      <c r="L36">
        <f t="shared" si="43"/>
        <v>0.3</v>
      </c>
      <c r="N36">
        <v>2024.001</v>
      </c>
      <c r="O36" s="2">
        <v>1.9189037215922824E-2</v>
      </c>
      <c r="P36" s="2"/>
      <c r="Q36" t="s">
        <v>4</v>
      </c>
      <c r="R36" t="s">
        <v>70</v>
      </c>
      <c r="S36">
        <f t="shared" si="48"/>
        <v>0</v>
      </c>
      <c r="T36">
        <f t="shared" si="48"/>
        <v>0</v>
      </c>
      <c r="U36">
        <f t="shared" si="48"/>
        <v>0</v>
      </c>
      <c r="V36">
        <f t="shared" si="48"/>
        <v>0</v>
      </c>
      <c r="W36">
        <f t="shared" si="48"/>
        <v>0</v>
      </c>
      <c r="X36">
        <f t="shared" si="49"/>
        <v>215.87666867913174</v>
      </c>
      <c r="Y36">
        <f t="shared" si="49"/>
        <v>215.87666867913174</v>
      </c>
      <c r="Z36">
        <f t="shared" si="49"/>
        <v>215.87666867913174</v>
      </c>
      <c r="AA36">
        <f t="shared" si="49"/>
        <v>215.87666867913174</v>
      </c>
      <c r="AB36">
        <f t="shared" si="49"/>
        <v>215.87666867913174</v>
      </c>
      <c r="AC36">
        <f t="shared" si="50"/>
        <v>172.7013349433054</v>
      </c>
      <c r="AD36">
        <f t="shared" si="50"/>
        <v>172.7013349433054</v>
      </c>
      <c r="AE36">
        <f t="shared" si="50"/>
        <v>172.7013349433054</v>
      </c>
      <c r="AF36">
        <f t="shared" si="50"/>
        <v>172.7013349433054</v>
      </c>
      <c r="AG36">
        <f t="shared" si="50"/>
        <v>172.7013349433054</v>
      </c>
      <c r="AI36">
        <f t="shared" si="7"/>
        <v>1942.8900181121862</v>
      </c>
      <c r="AM36" t="s">
        <v>4</v>
      </c>
      <c r="AN36" t="s">
        <v>70</v>
      </c>
      <c r="AO36">
        <f t="shared" si="8"/>
        <v>0</v>
      </c>
      <c r="AP36">
        <f t="shared" ref="AP36:AQ36" si="58">AO36+T36</f>
        <v>0</v>
      </c>
      <c r="AQ36">
        <f t="shared" si="58"/>
        <v>0</v>
      </c>
      <c r="AR36">
        <f t="shared" si="10"/>
        <v>0</v>
      </c>
      <c r="AS36">
        <f t="shared" si="11"/>
        <v>0</v>
      </c>
      <c r="AT36">
        <f t="shared" si="12"/>
        <v>215.87666867913174</v>
      </c>
      <c r="AU36">
        <f t="shared" si="13"/>
        <v>431.75333735826348</v>
      </c>
      <c r="AV36">
        <f t="shared" si="14"/>
        <v>647.63000603739522</v>
      </c>
      <c r="AW36">
        <f t="shared" si="15"/>
        <v>863.50667471652696</v>
      </c>
      <c r="AX36">
        <f t="shared" si="16"/>
        <v>1079.3833433956588</v>
      </c>
      <c r="AY36">
        <f t="shared" si="17"/>
        <v>1252.0846783389643</v>
      </c>
      <c r="AZ36">
        <f t="shared" si="18"/>
        <v>1424.7860132822698</v>
      </c>
      <c r="BA36">
        <f t="shared" si="19"/>
        <v>1597.4873482255753</v>
      </c>
      <c r="BB36">
        <f t="shared" si="20"/>
        <v>1770.1886831688807</v>
      </c>
      <c r="BC36">
        <f t="shared" si="21"/>
        <v>1942.8900181121862</v>
      </c>
      <c r="BE36">
        <f t="shared" si="22"/>
        <v>11225.586771314853</v>
      </c>
    </row>
    <row r="37" spans="7:57">
      <c r="G37" t="s">
        <v>4</v>
      </c>
      <c r="H37" t="s">
        <v>72</v>
      </c>
      <c r="I37">
        <f t="shared" si="6"/>
        <v>0.3</v>
      </c>
      <c r="J37">
        <f t="shared" si="41"/>
        <v>0</v>
      </c>
      <c r="K37">
        <f t="shared" si="42"/>
        <v>0.375</v>
      </c>
      <c r="L37">
        <f t="shared" si="43"/>
        <v>0.3</v>
      </c>
      <c r="N37">
        <v>2668.9989999999998</v>
      </c>
      <c r="O37" s="2">
        <v>2.5304098733281651E-2</v>
      </c>
      <c r="P37" s="2"/>
      <c r="Q37" t="s">
        <v>4</v>
      </c>
      <c r="R37" t="s">
        <v>72</v>
      </c>
      <c r="S37">
        <f t="shared" si="48"/>
        <v>0</v>
      </c>
      <c r="T37">
        <f t="shared" si="48"/>
        <v>0</v>
      </c>
      <c r="U37">
        <f t="shared" si="48"/>
        <v>0</v>
      </c>
      <c r="V37">
        <f t="shared" si="48"/>
        <v>0</v>
      </c>
      <c r="W37">
        <f t="shared" si="48"/>
        <v>0</v>
      </c>
      <c r="X37">
        <f t="shared" si="49"/>
        <v>284.67111074941857</v>
      </c>
      <c r="Y37">
        <f t="shared" si="49"/>
        <v>284.67111074941857</v>
      </c>
      <c r="Z37">
        <f t="shared" si="49"/>
        <v>284.67111074941857</v>
      </c>
      <c r="AA37">
        <f t="shared" si="49"/>
        <v>284.67111074941857</v>
      </c>
      <c r="AB37">
        <f t="shared" si="49"/>
        <v>284.67111074941857</v>
      </c>
      <c r="AC37">
        <f t="shared" si="50"/>
        <v>227.73688859953486</v>
      </c>
      <c r="AD37">
        <f t="shared" si="50"/>
        <v>227.73688859953486</v>
      </c>
      <c r="AE37">
        <f t="shared" si="50"/>
        <v>227.73688859953486</v>
      </c>
      <c r="AF37">
        <f t="shared" si="50"/>
        <v>227.73688859953486</v>
      </c>
      <c r="AG37">
        <f t="shared" si="50"/>
        <v>227.73688859953486</v>
      </c>
      <c r="AI37">
        <f t="shared" si="7"/>
        <v>2562.039996744767</v>
      </c>
      <c r="AM37" t="s">
        <v>4</v>
      </c>
      <c r="AN37" t="s">
        <v>72</v>
      </c>
      <c r="AO37">
        <f t="shared" si="8"/>
        <v>0</v>
      </c>
      <c r="AP37">
        <f t="shared" ref="AP37:AQ37" si="59">AO37+T37</f>
        <v>0</v>
      </c>
      <c r="AQ37">
        <f t="shared" si="59"/>
        <v>0</v>
      </c>
      <c r="AR37">
        <f t="shared" si="10"/>
        <v>0</v>
      </c>
      <c r="AS37">
        <f t="shared" si="11"/>
        <v>0</v>
      </c>
      <c r="AT37">
        <f t="shared" si="12"/>
        <v>284.67111074941857</v>
      </c>
      <c r="AU37">
        <f t="shared" si="13"/>
        <v>569.34222149883715</v>
      </c>
      <c r="AV37">
        <f t="shared" si="14"/>
        <v>854.01333224825567</v>
      </c>
      <c r="AW37">
        <f t="shared" si="15"/>
        <v>1138.6844429976743</v>
      </c>
      <c r="AX37">
        <f t="shared" si="16"/>
        <v>1423.3555537470929</v>
      </c>
      <c r="AY37">
        <f t="shared" si="17"/>
        <v>1651.0924423466279</v>
      </c>
      <c r="AZ37">
        <f t="shared" si="18"/>
        <v>1878.8293309461628</v>
      </c>
      <c r="BA37">
        <f t="shared" si="19"/>
        <v>2106.5662195456975</v>
      </c>
      <c r="BB37">
        <f t="shared" si="20"/>
        <v>2334.3031081452323</v>
      </c>
      <c r="BC37">
        <f t="shared" si="21"/>
        <v>2562.039996744767</v>
      </c>
      <c r="BE37">
        <f t="shared" si="22"/>
        <v>14802.897758969764</v>
      </c>
    </row>
    <row r="38" spans="7:57">
      <c r="G38" t="s">
        <v>4</v>
      </c>
      <c r="H38" t="s">
        <v>74</v>
      </c>
      <c r="I38">
        <f t="shared" si="6"/>
        <v>0.3</v>
      </c>
      <c r="J38">
        <f t="shared" si="41"/>
        <v>0</v>
      </c>
      <c r="K38">
        <f t="shared" si="42"/>
        <v>0.375</v>
      </c>
      <c r="L38">
        <f t="shared" si="43"/>
        <v>0.3</v>
      </c>
      <c r="N38">
        <v>418.99950000000001</v>
      </c>
      <c r="O38" s="2">
        <v>3.9724273846470709E-3</v>
      </c>
      <c r="P38" s="2"/>
      <c r="Q38" t="s">
        <v>4</v>
      </c>
      <c r="R38" t="s">
        <v>74</v>
      </c>
      <c r="S38">
        <f t="shared" si="48"/>
        <v>0</v>
      </c>
      <c r="T38">
        <f t="shared" si="48"/>
        <v>0</v>
      </c>
      <c r="U38">
        <f t="shared" si="48"/>
        <v>0</v>
      </c>
      <c r="V38">
        <f t="shared" si="48"/>
        <v>0</v>
      </c>
      <c r="W38">
        <f t="shared" si="48"/>
        <v>0</v>
      </c>
      <c r="X38">
        <f t="shared" si="49"/>
        <v>44.689808077279551</v>
      </c>
      <c r="Y38">
        <f t="shared" si="49"/>
        <v>44.689808077279551</v>
      </c>
      <c r="Z38">
        <f t="shared" si="49"/>
        <v>44.689808077279551</v>
      </c>
      <c r="AA38">
        <f t="shared" si="49"/>
        <v>44.689808077279551</v>
      </c>
      <c r="AB38">
        <f t="shared" si="49"/>
        <v>44.689808077279551</v>
      </c>
      <c r="AC38">
        <f t="shared" si="50"/>
        <v>35.751846461823639</v>
      </c>
      <c r="AD38">
        <f t="shared" si="50"/>
        <v>35.751846461823639</v>
      </c>
      <c r="AE38">
        <f t="shared" si="50"/>
        <v>35.751846461823639</v>
      </c>
      <c r="AF38">
        <f t="shared" si="50"/>
        <v>35.751846461823639</v>
      </c>
      <c r="AG38">
        <f t="shared" si="50"/>
        <v>35.751846461823639</v>
      </c>
      <c r="AI38">
        <f t="shared" si="7"/>
        <v>402.20827269551586</v>
      </c>
      <c r="AM38" t="s">
        <v>4</v>
      </c>
      <c r="AN38" t="s">
        <v>74</v>
      </c>
      <c r="AO38">
        <f t="shared" si="8"/>
        <v>0</v>
      </c>
      <c r="AP38">
        <f t="shared" ref="AP38:AQ38" si="60">AO38+T38</f>
        <v>0</v>
      </c>
      <c r="AQ38">
        <f t="shared" si="60"/>
        <v>0</v>
      </c>
      <c r="AR38">
        <f t="shared" si="10"/>
        <v>0</v>
      </c>
      <c r="AS38">
        <f t="shared" si="11"/>
        <v>0</v>
      </c>
      <c r="AT38">
        <f t="shared" si="12"/>
        <v>44.689808077279551</v>
      </c>
      <c r="AU38">
        <f t="shared" si="13"/>
        <v>89.379616154559102</v>
      </c>
      <c r="AV38">
        <f t="shared" si="14"/>
        <v>134.06942423183864</v>
      </c>
      <c r="AW38">
        <f t="shared" si="15"/>
        <v>178.7592323091182</v>
      </c>
      <c r="AX38">
        <f t="shared" si="16"/>
        <v>223.44904038639777</v>
      </c>
      <c r="AY38">
        <f t="shared" si="17"/>
        <v>259.20088684822139</v>
      </c>
      <c r="AZ38">
        <f t="shared" si="18"/>
        <v>294.95273331004501</v>
      </c>
      <c r="BA38">
        <f t="shared" si="19"/>
        <v>330.70457977186862</v>
      </c>
      <c r="BB38">
        <f t="shared" si="20"/>
        <v>366.45642623369224</v>
      </c>
      <c r="BC38">
        <f t="shared" si="21"/>
        <v>402.20827269551586</v>
      </c>
      <c r="BE38">
        <f t="shared" si="22"/>
        <v>2323.8700200185363</v>
      </c>
    </row>
    <row r="39" spans="7:57">
      <c r="G39" t="s">
        <v>6</v>
      </c>
      <c r="H39" t="s">
        <v>76</v>
      </c>
      <c r="I39">
        <f>B$10</f>
        <v>0.15</v>
      </c>
      <c r="J39">
        <f t="shared" ref="J39:L54" si="61">C$10</f>
        <v>0</v>
      </c>
      <c r="K39">
        <f t="shared" si="61"/>
        <v>0.1875</v>
      </c>
      <c r="L39">
        <f t="shared" si="61"/>
        <v>0.15</v>
      </c>
      <c r="N39">
        <v>806.99879999999996</v>
      </c>
      <c r="O39" s="2">
        <v>1.0417598028639495E-2</v>
      </c>
      <c r="P39" s="2"/>
      <c r="Q39" t="s">
        <v>6</v>
      </c>
      <c r="R39" t="s">
        <v>76</v>
      </c>
      <c r="S39">
        <f t="shared" ref="S39:W48" si="62">$S$1*$O39*$J39</f>
        <v>0</v>
      </c>
      <c r="T39">
        <f t="shared" si="62"/>
        <v>0</v>
      </c>
      <c r="U39">
        <f t="shared" si="62"/>
        <v>0</v>
      </c>
      <c r="V39">
        <f t="shared" si="62"/>
        <v>0</v>
      </c>
      <c r="W39">
        <f t="shared" si="62"/>
        <v>0</v>
      </c>
      <c r="X39">
        <f t="shared" ref="X39:AB48" si="63">$S$1*$O39*$K39</f>
        <v>58.598988911097166</v>
      </c>
      <c r="Y39">
        <f t="shared" si="63"/>
        <v>58.598988911097166</v>
      </c>
      <c r="Z39">
        <f t="shared" si="63"/>
        <v>58.598988911097166</v>
      </c>
      <c r="AA39">
        <f t="shared" si="63"/>
        <v>58.598988911097166</v>
      </c>
      <c r="AB39">
        <f t="shared" si="63"/>
        <v>58.598988911097166</v>
      </c>
      <c r="AC39">
        <f t="shared" ref="AC39:AG48" si="64">$S$1*$O39*$L39</f>
        <v>46.879191128877729</v>
      </c>
      <c r="AD39">
        <f t="shared" si="64"/>
        <v>46.879191128877729</v>
      </c>
      <c r="AE39">
        <f t="shared" si="64"/>
        <v>46.879191128877729</v>
      </c>
      <c r="AF39">
        <f t="shared" si="64"/>
        <v>46.879191128877729</v>
      </c>
      <c r="AG39">
        <f t="shared" si="64"/>
        <v>46.879191128877729</v>
      </c>
      <c r="AI39">
        <f t="shared" si="7"/>
        <v>527.39090019987452</v>
      </c>
      <c r="AM39" t="s">
        <v>6</v>
      </c>
      <c r="AN39" t="s">
        <v>76</v>
      </c>
      <c r="AO39">
        <f t="shared" si="8"/>
        <v>0</v>
      </c>
      <c r="AP39">
        <f t="shared" ref="AP39:AQ39" si="65">AO39+T39</f>
        <v>0</v>
      </c>
      <c r="AQ39">
        <f t="shared" si="65"/>
        <v>0</v>
      </c>
      <c r="AR39">
        <f t="shared" si="10"/>
        <v>0</v>
      </c>
      <c r="AS39">
        <f t="shared" si="11"/>
        <v>0</v>
      </c>
      <c r="AT39">
        <f t="shared" si="12"/>
        <v>58.598988911097166</v>
      </c>
      <c r="AU39">
        <f t="shared" si="13"/>
        <v>117.19797782219433</v>
      </c>
      <c r="AV39">
        <f t="shared" si="14"/>
        <v>175.7969667332915</v>
      </c>
      <c r="AW39">
        <f t="shared" si="15"/>
        <v>234.39595564438866</v>
      </c>
      <c r="AX39">
        <f t="shared" si="16"/>
        <v>292.99494455548586</v>
      </c>
      <c r="AY39">
        <f t="shared" si="17"/>
        <v>339.87413568436358</v>
      </c>
      <c r="AZ39">
        <f t="shared" si="18"/>
        <v>386.7533268132413</v>
      </c>
      <c r="BA39">
        <f t="shared" si="19"/>
        <v>433.63251794211902</v>
      </c>
      <c r="BB39">
        <f t="shared" si="20"/>
        <v>480.51170907099674</v>
      </c>
      <c r="BC39">
        <f t="shared" si="21"/>
        <v>527.39090019987452</v>
      </c>
      <c r="BE39">
        <f t="shared" si="22"/>
        <v>3047.1474233770527</v>
      </c>
    </row>
    <row r="40" spans="7:57">
      <c r="G40" t="s">
        <v>6</v>
      </c>
      <c r="H40" t="s">
        <v>78</v>
      </c>
      <c r="I40">
        <f t="shared" ref="I40:I66" si="66">B$10</f>
        <v>0.15</v>
      </c>
      <c r="J40">
        <f t="shared" si="61"/>
        <v>0</v>
      </c>
      <c r="K40">
        <f t="shared" si="61"/>
        <v>0.1875</v>
      </c>
      <c r="L40">
        <f t="shared" si="61"/>
        <v>0.15</v>
      </c>
      <c r="N40">
        <v>1453</v>
      </c>
      <c r="O40" s="2">
        <v>1.8756867960166963E-2</v>
      </c>
      <c r="P40" s="2"/>
      <c r="Q40" t="s">
        <v>6</v>
      </c>
      <c r="R40" t="s">
        <v>78</v>
      </c>
      <c r="S40">
        <f t="shared" si="62"/>
        <v>0</v>
      </c>
      <c r="T40">
        <f t="shared" si="62"/>
        <v>0</v>
      </c>
      <c r="U40">
        <f t="shared" si="62"/>
        <v>0</v>
      </c>
      <c r="V40">
        <f t="shared" si="62"/>
        <v>0</v>
      </c>
      <c r="W40">
        <f t="shared" si="62"/>
        <v>0</v>
      </c>
      <c r="X40">
        <f t="shared" si="63"/>
        <v>105.50738227593916</v>
      </c>
      <c r="Y40">
        <f t="shared" si="63"/>
        <v>105.50738227593916</v>
      </c>
      <c r="Z40">
        <f t="shared" si="63"/>
        <v>105.50738227593916</v>
      </c>
      <c r="AA40">
        <f t="shared" si="63"/>
        <v>105.50738227593916</v>
      </c>
      <c r="AB40">
        <f t="shared" si="63"/>
        <v>105.50738227593916</v>
      </c>
      <c r="AC40">
        <f t="shared" si="64"/>
        <v>84.405905820751329</v>
      </c>
      <c r="AD40">
        <f t="shared" si="64"/>
        <v>84.405905820751329</v>
      </c>
      <c r="AE40">
        <f t="shared" si="64"/>
        <v>84.405905820751329</v>
      </c>
      <c r="AF40">
        <f t="shared" si="64"/>
        <v>84.405905820751329</v>
      </c>
      <c r="AG40">
        <f t="shared" si="64"/>
        <v>84.405905820751329</v>
      </c>
      <c r="AI40">
        <f t="shared" si="7"/>
        <v>949.5664404834522</v>
      </c>
      <c r="AM40" t="s">
        <v>6</v>
      </c>
      <c r="AN40" t="s">
        <v>78</v>
      </c>
      <c r="AO40">
        <f t="shared" si="8"/>
        <v>0</v>
      </c>
      <c r="AP40">
        <f t="shared" ref="AP40:AQ40" si="67">AO40+T40</f>
        <v>0</v>
      </c>
      <c r="AQ40">
        <f t="shared" si="67"/>
        <v>0</v>
      </c>
      <c r="AR40">
        <f t="shared" si="10"/>
        <v>0</v>
      </c>
      <c r="AS40">
        <f t="shared" si="11"/>
        <v>0</v>
      </c>
      <c r="AT40">
        <f t="shared" si="12"/>
        <v>105.50738227593916</v>
      </c>
      <c r="AU40">
        <f t="shared" si="13"/>
        <v>211.01476455187833</v>
      </c>
      <c r="AV40">
        <f t="shared" si="14"/>
        <v>316.52214682781749</v>
      </c>
      <c r="AW40">
        <f t="shared" si="15"/>
        <v>422.02952910375666</v>
      </c>
      <c r="AX40">
        <f t="shared" si="16"/>
        <v>527.53691137969577</v>
      </c>
      <c r="AY40">
        <f t="shared" si="17"/>
        <v>611.94281720044705</v>
      </c>
      <c r="AZ40">
        <f t="shared" si="18"/>
        <v>696.34872302119834</v>
      </c>
      <c r="BA40">
        <f t="shared" si="19"/>
        <v>780.75462884194962</v>
      </c>
      <c r="BB40">
        <f t="shared" si="20"/>
        <v>865.16053466270091</v>
      </c>
      <c r="BC40">
        <f t="shared" si="21"/>
        <v>949.5664404834522</v>
      </c>
      <c r="BE40">
        <f t="shared" si="22"/>
        <v>5486.3838783488363</v>
      </c>
    </row>
    <row r="41" spans="7:57">
      <c r="G41" t="s">
        <v>6</v>
      </c>
      <c r="H41" t="s">
        <v>80</v>
      </c>
      <c r="I41">
        <f t="shared" si="66"/>
        <v>0.15</v>
      </c>
      <c r="J41">
        <f t="shared" si="61"/>
        <v>0</v>
      </c>
      <c r="K41">
        <f t="shared" si="61"/>
        <v>0.1875</v>
      </c>
      <c r="L41">
        <f t="shared" si="61"/>
        <v>0.15</v>
      </c>
      <c r="N41">
        <v>2953.998</v>
      </c>
      <c r="O41" s="2">
        <v>3.8133345107086915E-2</v>
      </c>
      <c r="P41" s="2"/>
      <c r="Q41" t="s">
        <v>6</v>
      </c>
      <c r="R41" t="s">
        <v>80</v>
      </c>
      <c r="S41">
        <f t="shared" si="62"/>
        <v>0</v>
      </c>
      <c r="T41">
        <f t="shared" si="62"/>
        <v>0</v>
      </c>
      <c r="U41">
        <f t="shared" si="62"/>
        <v>0</v>
      </c>
      <c r="V41">
        <f t="shared" si="62"/>
        <v>0</v>
      </c>
      <c r="W41">
        <f t="shared" si="62"/>
        <v>0</v>
      </c>
      <c r="X41">
        <f t="shared" si="63"/>
        <v>214.5000662273639</v>
      </c>
      <c r="Y41">
        <f t="shared" si="63"/>
        <v>214.5000662273639</v>
      </c>
      <c r="Z41">
        <f t="shared" si="63"/>
        <v>214.5000662273639</v>
      </c>
      <c r="AA41">
        <f t="shared" si="63"/>
        <v>214.5000662273639</v>
      </c>
      <c r="AB41">
        <f t="shared" si="63"/>
        <v>214.5000662273639</v>
      </c>
      <c r="AC41">
        <f t="shared" si="64"/>
        <v>171.60005298189111</v>
      </c>
      <c r="AD41">
        <f t="shared" si="64"/>
        <v>171.60005298189111</v>
      </c>
      <c r="AE41">
        <f t="shared" si="64"/>
        <v>171.60005298189111</v>
      </c>
      <c r="AF41">
        <f t="shared" si="64"/>
        <v>171.60005298189111</v>
      </c>
      <c r="AG41">
        <f t="shared" si="64"/>
        <v>171.60005298189111</v>
      </c>
      <c r="AI41">
        <f t="shared" si="7"/>
        <v>1930.5005960462754</v>
      </c>
      <c r="AM41" t="s">
        <v>6</v>
      </c>
      <c r="AN41" t="s">
        <v>80</v>
      </c>
      <c r="AO41">
        <f t="shared" si="8"/>
        <v>0</v>
      </c>
      <c r="AP41">
        <f t="shared" ref="AP41:AQ41" si="68">AO41+T41</f>
        <v>0</v>
      </c>
      <c r="AQ41">
        <f t="shared" si="68"/>
        <v>0</v>
      </c>
      <c r="AR41">
        <f t="shared" si="10"/>
        <v>0</v>
      </c>
      <c r="AS41">
        <f t="shared" si="11"/>
        <v>0</v>
      </c>
      <c r="AT41">
        <f t="shared" si="12"/>
        <v>214.5000662273639</v>
      </c>
      <c r="AU41">
        <f t="shared" si="13"/>
        <v>429.0001324547278</v>
      </c>
      <c r="AV41">
        <f t="shared" si="14"/>
        <v>643.50019868209165</v>
      </c>
      <c r="AW41">
        <f t="shared" si="15"/>
        <v>858.00026490945561</v>
      </c>
      <c r="AX41">
        <f t="shared" si="16"/>
        <v>1072.5003311368196</v>
      </c>
      <c r="AY41">
        <f t="shared" si="17"/>
        <v>1244.1003841187107</v>
      </c>
      <c r="AZ41">
        <f t="shared" si="18"/>
        <v>1415.7004371006019</v>
      </c>
      <c r="BA41">
        <f t="shared" si="19"/>
        <v>1587.3004900824931</v>
      </c>
      <c r="BB41">
        <f t="shared" si="20"/>
        <v>1758.9005430643842</v>
      </c>
      <c r="BC41">
        <f t="shared" si="21"/>
        <v>1930.5005960462754</v>
      </c>
      <c r="BE41">
        <f t="shared" si="22"/>
        <v>11154.003443822923</v>
      </c>
    </row>
    <row r="42" spans="7:57">
      <c r="G42" t="s">
        <v>6</v>
      </c>
      <c r="H42" t="s">
        <v>82</v>
      </c>
      <c r="I42">
        <f t="shared" si="66"/>
        <v>0.15</v>
      </c>
      <c r="J42">
        <f t="shared" si="61"/>
        <v>0</v>
      </c>
      <c r="K42">
        <f t="shared" si="61"/>
        <v>0.1875</v>
      </c>
      <c r="L42">
        <f t="shared" si="61"/>
        <v>0.15</v>
      </c>
      <c r="N42">
        <v>674.99990000000003</v>
      </c>
      <c r="O42" s="2">
        <v>8.7136159651933272E-3</v>
      </c>
      <c r="P42" s="2"/>
      <c r="Q42" t="s">
        <v>6</v>
      </c>
      <c r="R42" t="s">
        <v>82</v>
      </c>
      <c r="S42">
        <f t="shared" si="62"/>
        <v>0</v>
      </c>
      <c r="T42">
        <f t="shared" si="62"/>
        <v>0</v>
      </c>
      <c r="U42">
        <f t="shared" si="62"/>
        <v>0</v>
      </c>
      <c r="V42">
        <f t="shared" si="62"/>
        <v>0</v>
      </c>
      <c r="W42">
        <f t="shared" si="62"/>
        <v>0</v>
      </c>
      <c r="X42">
        <f t="shared" si="63"/>
        <v>49.01408980421246</v>
      </c>
      <c r="Y42">
        <f t="shared" si="63"/>
        <v>49.01408980421246</v>
      </c>
      <c r="Z42">
        <f t="shared" si="63"/>
        <v>49.01408980421246</v>
      </c>
      <c r="AA42">
        <f t="shared" si="63"/>
        <v>49.01408980421246</v>
      </c>
      <c r="AB42">
        <f t="shared" si="63"/>
        <v>49.01408980421246</v>
      </c>
      <c r="AC42">
        <f t="shared" si="64"/>
        <v>39.211271843369971</v>
      </c>
      <c r="AD42">
        <f t="shared" si="64"/>
        <v>39.211271843369971</v>
      </c>
      <c r="AE42">
        <f t="shared" si="64"/>
        <v>39.211271843369971</v>
      </c>
      <c r="AF42">
        <f t="shared" si="64"/>
        <v>39.211271843369971</v>
      </c>
      <c r="AG42">
        <f t="shared" si="64"/>
        <v>39.211271843369971</v>
      </c>
      <c r="AI42">
        <f t="shared" si="7"/>
        <v>441.12680823791209</v>
      </c>
      <c r="AM42" t="s">
        <v>6</v>
      </c>
      <c r="AN42" t="s">
        <v>82</v>
      </c>
      <c r="AO42">
        <f t="shared" si="8"/>
        <v>0</v>
      </c>
      <c r="AP42">
        <f t="shared" ref="AP42:AQ42" si="69">AO42+T42</f>
        <v>0</v>
      </c>
      <c r="AQ42">
        <f t="shared" si="69"/>
        <v>0</v>
      </c>
      <c r="AR42">
        <f t="shared" si="10"/>
        <v>0</v>
      </c>
      <c r="AS42">
        <f t="shared" si="11"/>
        <v>0</v>
      </c>
      <c r="AT42">
        <f t="shared" si="12"/>
        <v>49.01408980421246</v>
      </c>
      <c r="AU42">
        <f t="shared" si="13"/>
        <v>98.028179608424921</v>
      </c>
      <c r="AV42">
        <f t="shared" si="14"/>
        <v>147.04226941263738</v>
      </c>
      <c r="AW42">
        <f t="shared" si="15"/>
        <v>196.05635921684984</v>
      </c>
      <c r="AX42">
        <f t="shared" si="16"/>
        <v>245.0704490210623</v>
      </c>
      <c r="AY42">
        <f t="shared" si="17"/>
        <v>284.28172086443226</v>
      </c>
      <c r="AZ42">
        <f t="shared" si="18"/>
        <v>323.49299270780222</v>
      </c>
      <c r="BA42">
        <f t="shared" si="19"/>
        <v>362.70426455117217</v>
      </c>
      <c r="BB42">
        <f t="shared" si="20"/>
        <v>401.91553639454213</v>
      </c>
      <c r="BC42">
        <f t="shared" si="21"/>
        <v>441.12680823791209</v>
      </c>
      <c r="BE42">
        <f t="shared" si="22"/>
        <v>2548.7326698190477</v>
      </c>
    </row>
    <row r="43" spans="7:57">
      <c r="G43" t="s">
        <v>6</v>
      </c>
      <c r="H43" t="s">
        <v>84</v>
      </c>
      <c r="I43">
        <f t="shared" si="66"/>
        <v>0.15</v>
      </c>
      <c r="J43">
        <f t="shared" si="61"/>
        <v>0</v>
      </c>
      <c r="K43">
        <f t="shared" si="61"/>
        <v>0.1875</v>
      </c>
      <c r="L43">
        <f t="shared" si="61"/>
        <v>0.15</v>
      </c>
      <c r="N43">
        <v>519.99990000000003</v>
      </c>
      <c r="O43" s="2">
        <v>6.7127112619408298E-3</v>
      </c>
      <c r="P43" s="2"/>
      <c r="Q43" t="s">
        <v>6</v>
      </c>
      <c r="R43" t="s">
        <v>84</v>
      </c>
      <c r="S43">
        <f t="shared" si="62"/>
        <v>0</v>
      </c>
      <c r="T43">
        <f t="shared" si="62"/>
        <v>0</v>
      </c>
      <c r="U43">
        <f t="shared" si="62"/>
        <v>0</v>
      </c>
      <c r="V43">
        <f t="shared" si="62"/>
        <v>0</v>
      </c>
      <c r="W43">
        <f t="shared" si="62"/>
        <v>0</v>
      </c>
      <c r="X43">
        <f t="shared" si="63"/>
        <v>37.759000848417166</v>
      </c>
      <c r="Y43">
        <f t="shared" si="63"/>
        <v>37.759000848417166</v>
      </c>
      <c r="Z43">
        <f t="shared" si="63"/>
        <v>37.759000848417166</v>
      </c>
      <c r="AA43">
        <f t="shared" si="63"/>
        <v>37.759000848417166</v>
      </c>
      <c r="AB43">
        <f t="shared" si="63"/>
        <v>37.759000848417166</v>
      </c>
      <c r="AC43">
        <f t="shared" si="64"/>
        <v>30.207200678733734</v>
      </c>
      <c r="AD43">
        <f t="shared" si="64"/>
        <v>30.207200678733734</v>
      </c>
      <c r="AE43">
        <f t="shared" si="64"/>
        <v>30.207200678733734</v>
      </c>
      <c r="AF43">
        <f t="shared" si="64"/>
        <v>30.207200678733734</v>
      </c>
      <c r="AG43">
        <f t="shared" si="64"/>
        <v>30.207200678733734</v>
      </c>
      <c r="AI43">
        <f t="shared" si="7"/>
        <v>339.83100763575447</v>
      </c>
      <c r="AM43" t="s">
        <v>6</v>
      </c>
      <c r="AN43" t="s">
        <v>84</v>
      </c>
      <c r="AO43">
        <f t="shared" si="8"/>
        <v>0</v>
      </c>
      <c r="AP43">
        <f t="shared" ref="AP43:AQ43" si="70">AO43+T43</f>
        <v>0</v>
      </c>
      <c r="AQ43">
        <f t="shared" si="70"/>
        <v>0</v>
      </c>
      <c r="AR43">
        <f t="shared" si="10"/>
        <v>0</v>
      </c>
      <c r="AS43">
        <f t="shared" si="11"/>
        <v>0</v>
      </c>
      <c r="AT43">
        <f t="shared" si="12"/>
        <v>37.759000848417166</v>
      </c>
      <c r="AU43">
        <f t="shared" si="13"/>
        <v>75.518001696834332</v>
      </c>
      <c r="AV43">
        <f t="shared" si="14"/>
        <v>113.27700254525149</v>
      </c>
      <c r="AW43">
        <f t="shared" si="15"/>
        <v>151.03600339366866</v>
      </c>
      <c r="AX43">
        <f t="shared" si="16"/>
        <v>188.79500424208584</v>
      </c>
      <c r="AY43">
        <f t="shared" si="17"/>
        <v>219.00220492081957</v>
      </c>
      <c r="AZ43">
        <f t="shared" si="18"/>
        <v>249.20940559955329</v>
      </c>
      <c r="BA43">
        <f t="shared" si="19"/>
        <v>279.41660627828702</v>
      </c>
      <c r="BB43">
        <f t="shared" si="20"/>
        <v>309.62380695702075</v>
      </c>
      <c r="BC43">
        <f t="shared" si="21"/>
        <v>339.83100763575447</v>
      </c>
      <c r="BE43">
        <f t="shared" si="22"/>
        <v>1963.4680441176927</v>
      </c>
    </row>
    <row r="44" spans="7:57">
      <c r="G44" t="s">
        <v>6</v>
      </c>
      <c r="H44" t="s">
        <v>86</v>
      </c>
      <c r="I44">
        <f t="shared" si="66"/>
        <v>0.15</v>
      </c>
      <c r="J44">
        <f t="shared" si="61"/>
        <v>0</v>
      </c>
      <c r="K44">
        <f t="shared" si="61"/>
        <v>0.1875</v>
      </c>
      <c r="L44">
        <f t="shared" si="61"/>
        <v>0.15</v>
      </c>
      <c r="N44">
        <v>1630.999</v>
      </c>
      <c r="O44" s="2">
        <v>2.1054668194194329E-2</v>
      </c>
      <c r="P44" s="2"/>
      <c r="Q44" t="s">
        <v>6</v>
      </c>
      <c r="R44" t="s">
        <v>86</v>
      </c>
      <c r="S44">
        <f t="shared" si="62"/>
        <v>0</v>
      </c>
      <c r="T44">
        <f t="shared" si="62"/>
        <v>0</v>
      </c>
      <c r="U44">
        <f t="shared" si="62"/>
        <v>0</v>
      </c>
      <c r="V44">
        <f t="shared" si="62"/>
        <v>0</v>
      </c>
      <c r="W44">
        <f t="shared" si="62"/>
        <v>0</v>
      </c>
      <c r="X44">
        <f t="shared" si="63"/>
        <v>118.43250859234311</v>
      </c>
      <c r="Y44">
        <f t="shared" si="63"/>
        <v>118.43250859234311</v>
      </c>
      <c r="Z44">
        <f t="shared" si="63"/>
        <v>118.43250859234311</v>
      </c>
      <c r="AA44">
        <f t="shared" si="63"/>
        <v>118.43250859234311</v>
      </c>
      <c r="AB44">
        <f t="shared" si="63"/>
        <v>118.43250859234311</v>
      </c>
      <c r="AC44">
        <f t="shared" si="64"/>
        <v>94.746006873874492</v>
      </c>
      <c r="AD44">
        <f t="shared" si="64"/>
        <v>94.746006873874492</v>
      </c>
      <c r="AE44">
        <f t="shared" si="64"/>
        <v>94.746006873874492</v>
      </c>
      <c r="AF44">
        <f t="shared" si="64"/>
        <v>94.746006873874492</v>
      </c>
      <c r="AG44">
        <f t="shared" si="64"/>
        <v>94.746006873874492</v>
      </c>
      <c r="AI44">
        <f t="shared" si="7"/>
        <v>1065.8925773310882</v>
      </c>
      <c r="AM44" t="s">
        <v>6</v>
      </c>
      <c r="AN44" t="s">
        <v>86</v>
      </c>
      <c r="AO44">
        <f t="shared" si="8"/>
        <v>0</v>
      </c>
      <c r="AP44">
        <f t="shared" ref="AP44:AQ44" si="71">AO44+T44</f>
        <v>0</v>
      </c>
      <c r="AQ44">
        <f t="shared" si="71"/>
        <v>0</v>
      </c>
      <c r="AR44">
        <f t="shared" si="10"/>
        <v>0</v>
      </c>
      <c r="AS44">
        <f t="shared" si="11"/>
        <v>0</v>
      </c>
      <c r="AT44">
        <f t="shared" si="12"/>
        <v>118.43250859234311</v>
      </c>
      <c r="AU44">
        <f t="shared" si="13"/>
        <v>236.86501718468622</v>
      </c>
      <c r="AV44">
        <f t="shared" si="14"/>
        <v>355.29752577702936</v>
      </c>
      <c r="AW44">
        <f t="shared" si="15"/>
        <v>473.73003436937245</v>
      </c>
      <c r="AX44">
        <f t="shared" si="16"/>
        <v>592.16254296171553</v>
      </c>
      <c r="AY44">
        <f t="shared" si="17"/>
        <v>686.90854983559007</v>
      </c>
      <c r="AZ44">
        <f t="shared" si="18"/>
        <v>781.6545567094646</v>
      </c>
      <c r="BA44">
        <f t="shared" si="19"/>
        <v>876.40056358333914</v>
      </c>
      <c r="BB44">
        <f t="shared" si="20"/>
        <v>971.14657045721367</v>
      </c>
      <c r="BC44">
        <f t="shared" si="21"/>
        <v>1065.8925773310882</v>
      </c>
      <c r="BE44">
        <f t="shared" si="22"/>
        <v>6158.4904468018431</v>
      </c>
    </row>
    <row r="45" spans="7:57">
      <c r="G45" t="s">
        <v>6</v>
      </c>
      <c r="H45" t="s">
        <v>88</v>
      </c>
      <c r="I45">
        <f t="shared" si="66"/>
        <v>0.15</v>
      </c>
      <c r="J45">
        <f t="shared" si="61"/>
        <v>0</v>
      </c>
      <c r="K45">
        <f t="shared" si="61"/>
        <v>0.1875</v>
      </c>
      <c r="L45">
        <f t="shared" si="61"/>
        <v>0.15</v>
      </c>
      <c r="N45">
        <v>1266.999</v>
      </c>
      <c r="O45" s="2">
        <v>1.6355769407201366E-2</v>
      </c>
      <c r="P45" s="2"/>
      <c r="Q45" t="s">
        <v>6</v>
      </c>
      <c r="R45" t="s">
        <v>88</v>
      </c>
      <c r="S45">
        <f t="shared" si="62"/>
        <v>0</v>
      </c>
      <c r="T45">
        <f t="shared" si="62"/>
        <v>0</v>
      </c>
      <c r="U45">
        <f t="shared" si="62"/>
        <v>0</v>
      </c>
      <c r="V45">
        <f t="shared" si="62"/>
        <v>0</v>
      </c>
      <c r="W45">
        <f t="shared" si="62"/>
        <v>0</v>
      </c>
      <c r="X45">
        <f t="shared" si="63"/>
        <v>92.001202915507676</v>
      </c>
      <c r="Y45">
        <f t="shared" si="63"/>
        <v>92.001202915507676</v>
      </c>
      <c r="Z45">
        <f t="shared" si="63"/>
        <v>92.001202915507676</v>
      </c>
      <c r="AA45">
        <f t="shared" si="63"/>
        <v>92.001202915507676</v>
      </c>
      <c r="AB45">
        <f t="shared" si="63"/>
        <v>92.001202915507676</v>
      </c>
      <c r="AC45">
        <f t="shared" si="64"/>
        <v>73.600962332406141</v>
      </c>
      <c r="AD45">
        <f t="shared" si="64"/>
        <v>73.600962332406141</v>
      </c>
      <c r="AE45">
        <f t="shared" si="64"/>
        <v>73.600962332406141</v>
      </c>
      <c r="AF45">
        <f t="shared" si="64"/>
        <v>73.600962332406141</v>
      </c>
      <c r="AG45">
        <f t="shared" si="64"/>
        <v>73.600962332406141</v>
      </c>
      <c r="AI45">
        <f t="shared" si="7"/>
        <v>828.01082623956927</v>
      </c>
      <c r="AM45" t="s">
        <v>6</v>
      </c>
      <c r="AN45" t="s">
        <v>88</v>
      </c>
      <c r="AO45">
        <f t="shared" si="8"/>
        <v>0</v>
      </c>
      <c r="AP45">
        <f t="shared" ref="AP45:AQ45" si="72">AO45+T45</f>
        <v>0</v>
      </c>
      <c r="AQ45">
        <f t="shared" si="72"/>
        <v>0</v>
      </c>
      <c r="AR45">
        <f t="shared" si="10"/>
        <v>0</v>
      </c>
      <c r="AS45">
        <f t="shared" si="11"/>
        <v>0</v>
      </c>
      <c r="AT45">
        <f t="shared" si="12"/>
        <v>92.001202915507676</v>
      </c>
      <c r="AU45">
        <f t="shared" si="13"/>
        <v>184.00240583101535</v>
      </c>
      <c r="AV45">
        <f t="shared" si="14"/>
        <v>276.00360874652301</v>
      </c>
      <c r="AW45">
        <f t="shared" si="15"/>
        <v>368.0048116620307</v>
      </c>
      <c r="AX45">
        <f t="shared" si="16"/>
        <v>460.00601457753839</v>
      </c>
      <c r="AY45">
        <f t="shared" si="17"/>
        <v>533.60697690994448</v>
      </c>
      <c r="AZ45">
        <f t="shared" si="18"/>
        <v>607.20793924235068</v>
      </c>
      <c r="BA45">
        <f t="shared" si="19"/>
        <v>680.80890157475687</v>
      </c>
      <c r="BB45">
        <f t="shared" si="20"/>
        <v>754.40986390716307</v>
      </c>
      <c r="BC45">
        <f t="shared" si="21"/>
        <v>828.01082623956927</v>
      </c>
      <c r="BE45">
        <f t="shared" si="22"/>
        <v>4784.0625516063992</v>
      </c>
    </row>
    <row r="46" spans="7:57">
      <c r="G46" t="s">
        <v>6</v>
      </c>
      <c r="H46" t="s">
        <v>90</v>
      </c>
      <c r="I46">
        <f t="shared" si="66"/>
        <v>0.15</v>
      </c>
      <c r="J46">
        <f t="shared" si="61"/>
        <v>0</v>
      </c>
      <c r="K46">
        <f t="shared" si="61"/>
        <v>0.1875</v>
      </c>
      <c r="L46">
        <f t="shared" si="61"/>
        <v>0.15</v>
      </c>
      <c r="N46">
        <v>1063.999</v>
      </c>
      <c r="O46" s="2">
        <v>1.3735229699070674E-2</v>
      </c>
      <c r="P46" s="2"/>
      <c r="Q46" t="s">
        <v>6</v>
      </c>
      <c r="R46" t="s">
        <v>90</v>
      </c>
      <c r="S46">
        <f t="shared" si="62"/>
        <v>0</v>
      </c>
      <c r="T46">
        <f t="shared" si="62"/>
        <v>0</v>
      </c>
      <c r="U46">
        <f t="shared" si="62"/>
        <v>0</v>
      </c>
      <c r="V46">
        <f t="shared" si="62"/>
        <v>0</v>
      </c>
      <c r="W46">
        <f t="shared" si="62"/>
        <v>0</v>
      </c>
      <c r="X46">
        <f t="shared" si="63"/>
        <v>77.260667057272542</v>
      </c>
      <c r="Y46">
        <f t="shared" si="63"/>
        <v>77.260667057272542</v>
      </c>
      <c r="Z46">
        <f t="shared" si="63"/>
        <v>77.260667057272542</v>
      </c>
      <c r="AA46">
        <f t="shared" si="63"/>
        <v>77.260667057272542</v>
      </c>
      <c r="AB46">
        <f t="shared" si="63"/>
        <v>77.260667057272542</v>
      </c>
      <c r="AC46">
        <f t="shared" si="64"/>
        <v>61.808533645818031</v>
      </c>
      <c r="AD46">
        <f t="shared" si="64"/>
        <v>61.808533645818031</v>
      </c>
      <c r="AE46">
        <f t="shared" si="64"/>
        <v>61.808533645818031</v>
      </c>
      <c r="AF46">
        <f t="shared" si="64"/>
        <v>61.808533645818031</v>
      </c>
      <c r="AG46">
        <f t="shared" si="64"/>
        <v>61.808533645818031</v>
      </c>
      <c r="AI46">
        <f t="shared" si="7"/>
        <v>695.34600351545282</v>
      </c>
      <c r="AM46" t="s">
        <v>6</v>
      </c>
      <c r="AN46" t="s">
        <v>90</v>
      </c>
      <c r="AO46">
        <f t="shared" si="8"/>
        <v>0</v>
      </c>
      <c r="AP46">
        <f t="shared" ref="AP46:AQ46" si="73">AO46+T46</f>
        <v>0</v>
      </c>
      <c r="AQ46">
        <f t="shared" si="73"/>
        <v>0</v>
      </c>
      <c r="AR46">
        <f t="shared" si="10"/>
        <v>0</v>
      </c>
      <c r="AS46">
        <f t="shared" si="11"/>
        <v>0</v>
      </c>
      <c r="AT46">
        <f t="shared" si="12"/>
        <v>77.260667057272542</v>
      </c>
      <c r="AU46">
        <f t="shared" si="13"/>
        <v>154.52133411454508</v>
      </c>
      <c r="AV46">
        <f t="shared" si="14"/>
        <v>231.78200117181763</v>
      </c>
      <c r="AW46">
        <f t="shared" si="15"/>
        <v>309.04266822909017</v>
      </c>
      <c r="AX46">
        <f t="shared" si="16"/>
        <v>386.30333528636271</v>
      </c>
      <c r="AY46">
        <f t="shared" si="17"/>
        <v>448.11186893218076</v>
      </c>
      <c r="AZ46">
        <f t="shared" si="18"/>
        <v>509.9204025779988</v>
      </c>
      <c r="BA46">
        <f t="shared" si="19"/>
        <v>571.72893622381685</v>
      </c>
      <c r="BB46">
        <f t="shared" si="20"/>
        <v>633.53746986963483</v>
      </c>
      <c r="BC46">
        <f t="shared" si="21"/>
        <v>695.34600351545282</v>
      </c>
      <c r="BE46">
        <f t="shared" si="22"/>
        <v>4017.5546869781729</v>
      </c>
    </row>
    <row r="47" spans="7:57">
      <c r="G47" t="s">
        <v>6</v>
      </c>
      <c r="H47" t="s">
        <v>92</v>
      </c>
      <c r="I47">
        <f t="shared" si="66"/>
        <v>0.15</v>
      </c>
      <c r="J47">
        <f t="shared" si="61"/>
        <v>0</v>
      </c>
      <c r="K47">
        <f t="shared" si="61"/>
        <v>0.1875</v>
      </c>
      <c r="L47">
        <f t="shared" si="61"/>
        <v>0.15</v>
      </c>
      <c r="N47">
        <v>1409.999</v>
      </c>
      <c r="O47" s="2">
        <v>1.8201765359234314E-2</v>
      </c>
      <c r="P47" s="2"/>
      <c r="Q47" t="s">
        <v>6</v>
      </c>
      <c r="R47" t="s">
        <v>92</v>
      </c>
      <c r="S47">
        <f t="shared" si="62"/>
        <v>0</v>
      </c>
      <c r="T47">
        <f t="shared" si="62"/>
        <v>0</v>
      </c>
      <c r="U47">
        <f t="shared" si="62"/>
        <v>0</v>
      </c>
      <c r="V47">
        <f t="shared" si="62"/>
        <v>0</v>
      </c>
      <c r="W47">
        <f t="shared" si="62"/>
        <v>0</v>
      </c>
      <c r="X47">
        <f t="shared" si="63"/>
        <v>102.384930145693</v>
      </c>
      <c r="Y47">
        <f t="shared" si="63"/>
        <v>102.384930145693</v>
      </c>
      <c r="Z47">
        <f t="shared" si="63"/>
        <v>102.384930145693</v>
      </c>
      <c r="AA47">
        <f t="shared" si="63"/>
        <v>102.384930145693</v>
      </c>
      <c r="AB47">
        <f t="shared" si="63"/>
        <v>102.384930145693</v>
      </c>
      <c r="AC47">
        <f t="shared" si="64"/>
        <v>81.907944116554404</v>
      </c>
      <c r="AD47">
        <f t="shared" si="64"/>
        <v>81.907944116554404</v>
      </c>
      <c r="AE47">
        <f t="shared" si="64"/>
        <v>81.907944116554404</v>
      </c>
      <c r="AF47">
        <f t="shared" si="64"/>
        <v>81.907944116554404</v>
      </c>
      <c r="AG47">
        <f t="shared" si="64"/>
        <v>81.907944116554404</v>
      </c>
      <c r="AI47">
        <f t="shared" si="7"/>
        <v>921.46437131123707</v>
      </c>
      <c r="AM47" t="s">
        <v>6</v>
      </c>
      <c r="AN47" t="s">
        <v>92</v>
      </c>
      <c r="AO47">
        <f t="shared" si="8"/>
        <v>0</v>
      </c>
      <c r="AP47">
        <f t="shared" ref="AP47:AQ47" si="74">AO47+T47</f>
        <v>0</v>
      </c>
      <c r="AQ47">
        <f t="shared" si="74"/>
        <v>0</v>
      </c>
      <c r="AR47">
        <f t="shared" si="10"/>
        <v>0</v>
      </c>
      <c r="AS47">
        <f t="shared" si="11"/>
        <v>0</v>
      </c>
      <c r="AT47">
        <f t="shared" si="12"/>
        <v>102.384930145693</v>
      </c>
      <c r="AU47">
        <f t="shared" si="13"/>
        <v>204.76986029138601</v>
      </c>
      <c r="AV47">
        <f t="shared" si="14"/>
        <v>307.15479043707899</v>
      </c>
      <c r="AW47">
        <f t="shared" si="15"/>
        <v>409.53972058277202</v>
      </c>
      <c r="AX47">
        <f t="shared" si="16"/>
        <v>511.92465072846505</v>
      </c>
      <c r="AY47">
        <f t="shared" si="17"/>
        <v>593.83259484501946</v>
      </c>
      <c r="AZ47">
        <f t="shared" si="18"/>
        <v>675.74053896157386</v>
      </c>
      <c r="BA47">
        <f t="shared" si="19"/>
        <v>757.64848307812827</v>
      </c>
      <c r="BB47">
        <f t="shared" si="20"/>
        <v>839.55642719468267</v>
      </c>
      <c r="BC47">
        <f t="shared" si="21"/>
        <v>921.46437131123707</v>
      </c>
      <c r="BE47">
        <f t="shared" si="22"/>
        <v>5324.0163675760368</v>
      </c>
    </row>
    <row r="48" spans="7:57">
      <c r="G48" t="s">
        <v>6</v>
      </c>
      <c r="H48" t="s">
        <v>94</v>
      </c>
      <c r="I48">
        <f t="shared" si="66"/>
        <v>0.15</v>
      </c>
      <c r="J48">
        <f t="shared" si="61"/>
        <v>0</v>
      </c>
      <c r="K48">
        <f t="shared" si="61"/>
        <v>0.1875</v>
      </c>
      <c r="L48">
        <f t="shared" si="61"/>
        <v>0.15</v>
      </c>
      <c r="N48">
        <v>1200</v>
      </c>
      <c r="O48" s="2">
        <v>1.5490875121954822E-2</v>
      </c>
      <c r="P48" s="2"/>
      <c r="Q48" t="s">
        <v>6</v>
      </c>
      <c r="R48" t="s">
        <v>94</v>
      </c>
      <c r="S48">
        <f t="shared" si="62"/>
        <v>0</v>
      </c>
      <c r="T48">
        <f t="shared" si="62"/>
        <v>0</v>
      </c>
      <c r="U48">
        <f t="shared" si="62"/>
        <v>0</v>
      </c>
      <c r="V48">
        <f t="shared" si="62"/>
        <v>0</v>
      </c>
      <c r="W48">
        <f t="shared" si="62"/>
        <v>0</v>
      </c>
      <c r="X48">
        <f t="shared" si="63"/>
        <v>87.136172560995874</v>
      </c>
      <c r="Y48">
        <f t="shared" si="63"/>
        <v>87.136172560995874</v>
      </c>
      <c r="Z48">
        <f t="shared" si="63"/>
        <v>87.136172560995874</v>
      </c>
      <c r="AA48">
        <f t="shared" si="63"/>
        <v>87.136172560995874</v>
      </c>
      <c r="AB48">
        <f t="shared" si="63"/>
        <v>87.136172560995874</v>
      </c>
      <c r="AC48">
        <f t="shared" si="64"/>
        <v>69.708938048796696</v>
      </c>
      <c r="AD48">
        <f t="shared" si="64"/>
        <v>69.708938048796696</v>
      </c>
      <c r="AE48">
        <f t="shared" si="64"/>
        <v>69.708938048796696</v>
      </c>
      <c r="AF48">
        <f t="shared" si="64"/>
        <v>69.708938048796696</v>
      </c>
      <c r="AG48">
        <f t="shared" si="64"/>
        <v>69.708938048796696</v>
      </c>
      <c r="AI48">
        <f t="shared" si="7"/>
        <v>784.22555304896275</v>
      </c>
      <c r="AM48" t="s">
        <v>6</v>
      </c>
      <c r="AN48" t="s">
        <v>94</v>
      </c>
      <c r="AO48">
        <f t="shared" si="8"/>
        <v>0</v>
      </c>
      <c r="AP48">
        <f t="shared" ref="AP48:AQ48" si="75">AO48+T48</f>
        <v>0</v>
      </c>
      <c r="AQ48">
        <f t="shared" si="75"/>
        <v>0</v>
      </c>
      <c r="AR48">
        <f t="shared" si="10"/>
        <v>0</v>
      </c>
      <c r="AS48">
        <f t="shared" si="11"/>
        <v>0</v>
      </c>
      <c r="AT48">
        <f t="shared" si="12"/>
        <v>87.136172560995874</v>
      </c>
      <c r="AU48">
        <f t="shared" si="13"/>
        <v>174.27234512199175</v>
      </c>
      <c r="AV48">
        <f t="shared" si="14"/>
        <v>261.40851768298762</v>
      </c>
      <c r="AW48">
        <f t="shared" si="15"/>
        <v>348.5446902439835</v>
      </c>
      <c r="AX48">
        <f t="shared" si="16"/>
        <v>435.68086280497937</v>
      </c>
      <c r="AY48">
        <f t="shared" si="17"/>
        <v>505.38980085377608</v>
      </c>
      <c r="AZ48">
        <f t="shared" si="18"/>
        <v>575.09873890257279</v>
      </c>
      <c r="BA48">
        <f t="shared" si="19"/>
        <v>644.80767695136944</v>
      </c>
      <c r="BB48">
        <f t="shared" si="20"/>
        <v>714.5166150001661</v>
      </c>
      <c r="BC48">
        <f t="shared" si="21"/>
        <v>784.22555304896275</v>
      </c>
      <c r="BE48">
        <f t="shared" si="22"/>
        <v>4531.0809731717854</v>
      </c>
    </row>
    <row r="49" spans="7:57">
      <c r="G49" t="s">
        <v>6</v>
      </c>
      <c r="H49" t="s">
        <v>96</v>
      </c>
      <c r="I49">
        <f t="shared" si="66"/>
        <v>0.15</v>
      </c>
      <c r="J49">
        <f t="shared" si="61"/>
        <v>0</v>
      </c>
      <c r="K49">
        <f t="shared" si="61"/>
        <v>0.1875</v>
      </c>
      <c r="L49">
        <f t="shared" si="61"/>
        <v>0.15</v>
      </c>
      <c r="N49">
        <v>1200</v>
      </c>
      <c r="O49" s="2">
        <v>1.5490875121954822E-2</v>
      </c>
      <c r="P49" s="2"/>
      <c r="Q49" t="s">
        <v>6</v>
      </c>
      <c r="R49" t="s">
        <v>96</v>
      </c>
      <c r="S49">
        <f t="shared" ref="S49:W58" si="76">$S$1*$O49*$J49</f>
        <v>0</v>
      </c>
      <c r="T49">
        <f t="shared" si="76"/>
        <v>0</v>
      </c>
      <c r="U49">
        <f t="shared" si="76"/>
        <v>0</v>
      </c>
      <c r="V49">
        <f t="shared" si="76"/>
        <v>0</v>
      </c>
      <c r="W49">
        <f t="shared" si="76"/>
        <v>0</v>
      </c>
      <c r="X49">
        <f t="shared" ref="X49:AB58" si="77">$S$1*$O49*$K49</f>
        <v>87.136172560995874</v>
      </c>
      <c r="Y49">
        <f t="shared" si="77"/>
        <v>87.136172560995874</v>
      </c>
      <c r="Z49">
        <f t="shared" si="77"/>
        <v>87.136172560995874</v>
      </c>
      <c r="AA49">
        <f t="shared" si="77"/>
        <v>87.136172560995874</v>
      </c>
      <c r="AB49">
        <f t="shared" si="77"/>
        <v>87.136172560995874</v>
      </c>
      <c r="AC49">
        <f t="shared" ref="AC49:AG58" si="78">$S$1*$O49*$L49</f>
        <v>69.708938048796696</v>
      </c>
      <c r="AD49">
        <f t="shared" si="78"/>
        <v>69.708938048796696</v>
      </c>
      <c r="AE49">
        <f t="shared" si="78"/>
        <v>69.708938048796696</v>
      </c>
      <c r="AF49">
        <f t="shared" si="78"/>
        <v>69.708938048796696</v>
      </c>
      <c r="AG49">
        <f t="shared" si="78"/>
        <v>69.708938048796696</v>
      </c>
      <c r="AI49">
        <f t="shared" si="7"/>
        <v>784.22555304896275</v>
      </c>
      <c r="AM49" t="s">
        <v>6</v>
      </c>
      <c r="AN49" t="s">
        <v>96</v>
      </c>
      <c r="AO49">
        <f t="shared" si="8"/>
        <v>0</v>
      </c>
      <c r="AP49">
        <f t="shared" ref="AP49:AQ49" si="79">AO49+T49</f>
        <v>0</v>
      </c>
      <c r="AQ49">
        <f t="shared" si="79"/>
        <v>0</v>
      </c>
      <c r="AR49">
        <f t="shared" si="10"/>
        <v>0</v>
      </c>
      <c r="AS49">
        <f t="shared" si="11"/>
        <v>0</v>
      </c>
      <c r="AT49">
        <f t="shared" si="12"/>
        <v>87.136172560995874</v>
      </c>
      <c r="AU49">
        <f t="shared" si="13"/>
        <v>174.27234512199175</v>
      </c>
      <c r="AV49">
        <f t="shared" si="14"/>
        <v>261.40851768298762</v>
      </c>
      <c r="AW49">
        <f t="shared" si="15"/>
        <v>348.5446902439835</v>
      </c>
      <c r="AX49">
        <f t="shared" si="16"/>
        <v>435.68086280497937</v>
      </c>
      <c r="AY49">
        <f t="shared" si="17"/>
        <v>505.38980085377608</v>
      </c>
      <c r="AZ49">
        <f t="shared" si="18"/>
        <v>575.09873890257279</v>
      </c>
      <c r="BA49">
        <f t="shared" si="19"/>
        <v>644.80767695136944</v>
      </c>
      <c r="BB49">
        <f t="shared" si="20"/>
        <v>714.5166150001661</v>
      </c>
      <c r="BC49">
        <f t="shared" si="21"/>
        <v>784.22555304896275</v>
      </c>
      <c r="BE49">
        <f t="shared" si="22"/>
        <v>4531.0809731717854</v>
      </c>
    </row>
    <row r="50" spans="7:57">
      <c r="G50" t="s">
        <v>6</v>
      </c>
      <c r="H50" t="s">
        <v>98</v>
      </c>
      <c r="I50">
        <f t="shared" si="66"/>
        <v>0.15</v>
      </c>
      <c r="J50">
        <f t="shared" si="61"/>
        <v>0</v>
      </c>
      <c r="K50">
        <f t="shared" si="61"/>
        <v>0.1875</v>
      </c>
      <c r="L50">
        <f t="shared" si="61"/>
        <v>0.15</v>
      </c>
      <c r="N50">
        <v>1658.998</v>
      </c>
      <c r="O50" s="2">
        <v>2.1416109037977339E-2</v>
      </c>
      <c r="P50" s="2"/>
      <c r="Q50" t="s">
        <v>6</v>
      </c>
      <c r="R50" t="s">
        <v>98</v>
      </c>
      <c r="S50">
        <f t="shared" si="76"/>
        <v>0</v>
      </c>
      <c r="T50">
        <f t="shared" si="76"/>
        <v>0</v>
      </c>
      <c r="U50">
        <f t="shared" si="76"/>
        <v>0</v>
      </c>
      <c r="V50">
        <f t="shared" si="76"/>
        <v>0</v>
      </c>
      <c r="W50">
        <f t="shared" si="76"/>
        <v>0</v>
      </c>
      <c r="X50">
        <f t="shared" si="77"/>
        <v>120.46561333862255</v>
      </c>
      <c r="Y50">
        <f t="shared" si="77"/>
        <v>120.46561333862255</v>
      </c>
      <c r="Z50">
        <f t="shared" si="77"/>
        <v>120.46561333862255</v>
      </c>
      <c r="AA50">
        <f t="shared" si="77"/>
        <v>120.46561333862255</v>
      </c>
      <c r="AB50">
        <f t="shared" si="77"/>
        <v>120.46561333862255</v>
      </c>
      <c r="AC50">
        <f t="shared" si="78"/>
        <v>96.372490670898031</v>
      </c>
      <c r="AD50">
        <f t="shared" si="78"/>
        <v>96.372490670898031</v>
      </c>
      <c r="AE50">
        <f t="shared" si="78"/>
        <v>96.372490670898031</v>
      </c>
      <c r="AF50">
        <f t="shared" si="78"/>
        <v>96.372490670898031</v>
      </c>
      <c r="AG50">
        <f t="shared" si="78"/>
        <v>96.372490670898031</v>
      </c>
      <c r="AI50">
        <f t="shared" si="7"/>
        <v>1084.1905200476031</v>
      </c>
      <c r="AM50" t="s">
        <v>6</v>
      </c>
      <c r="AN50" t="s">
        <v>98</v>
      </c>
      <c r="AO50">
        <f t="shared" si="8"/>
        <v>0</v>
      </c>
      <c r="AP50">
        <f t="shared" ref="AP50:AQ50" si="80">AO50+T50</f>
        <v>0</v>
      </c>
      <c r="AQ50">
        <f t="shared" si="80"/>
        <v>0</v>
      </c>
      <c r="AR50">
        <f t="shared" si="10"/>
        <v>0</v>
      </c>
      <c r="AS50">
        <f t="shared" si="11"/>
        <v>0</v>
      </c>
      <c r="AT50">
        <f t="shared" si="12"/>
        <v>120.46561333862255</v>
      </c>
      <c r="AU50">
        <f t="shared" si="13"/>
        <v>240.93122667724509</v>
      </c>
      <c r="AV50">
        <f t="shared" si="14"/>
        <v>361.39684001586761</v>
      </c>
      <c r="AW50">
        <f t="shared" si="15"/>
        <v>481.86245335449019</v>
      </c>
      <c r="AX50">
        <f t="shared" si="16"/>
        <v>602.32806669311276</v>
      </c>
      <c r="AY50">
        <f t="shared" si="17"/>
        <v>698.70055736401082</v>
      </c>
      <c r="AZ50">
        <f t="shared" si="18"/>
        <v>795.07304803490888</v>
      </c>
      <c r="BA50">
        <f t="shared" si="19"/>
        <v>891.44553870580694</v>
      </c>
      <c r="BB50">
        <f t="shared" si="20"/>
        <v>987.818029376705</v>
      </c>
      <c r="BC50">
        <f t="shared" si="21"/>
        <v>1084.1905200476031</v>
      </c>
      <c r="BE50">
        <f t="shared" si="22"/>
        <v>6264.2118936083734</v>
      </c>
    </row>
    <row r="51" spans="7:57">
      <c r="G51" t="s">
        <v>6</v>
      </c>
      <c r="H51" t="s">
        <v>100</v>
      </c>
      <c r="I51">
        <f t="shared" si="66"/>
        <v>0.15</v>
      </c>
      <c r="J51">
        <f t="shared" si="61"/>
        <v>0</v>
      </c>
      <c r="K51">
        <f t="shared" si="61"/>
        <v>0.1875</v>
      </c>
      <c r="L51">
        <f t="shared" si="61"/>
        <v>0.15</v>
      </c>
      <c r="N51">
        <v>1383</v>
      </c>
      <c r="O51" s="2">
        <v>1.7853233578052932E-2</v>
      </c>
      <c r="P51" s="2"/>
      <c r="Q51" t="s">
        <v>6</v>
      </c>
      <c r="R51" t="s">
        <v>100</v>
      </c>
      <c r="S51">
        <f t="shared" si="76"/>
        <v>0</v>
      </c>
      <c r="T51">
        <f t="shared" si="76"/>
        <v>0</v>
      </c>
      <c r="U51">
        <f t="shared" si="76"/>
        <v>0</v>
      </c>
      <c r="V51">
        <f t="shared" si="76"/>
        <v>0</v>
      </c>
      <c r="W51">
        <f t="shared" si="76"/>
        <v>0</v>
      </c>
      <c r="X51">
        <f t="shared" si="77"/>
        <v>100.42443887654775</v>
      </c>
      <c r="Y51">
        <f t="shared" si="77"/>
        <v>100.42443887654775</v>
      </c>
      <c r="Z51">
        <f t="shared" si="77"/>
        <v>100.42443887654775</v>
      </c>
      <c r="AA51">
        <f t="shared" si="77"/>
        <v>100.42443887654775</v>
      </c>
      <c r="AB51">
        <f t="shared" si="77"/>
        <v>100.42443887654775</v>
      </c>
      <c r="AC51">
        <f t="shared" si="78"/>
        <v>80.3395511012382</v>
      </c>
      <c r="AD51">
        <f t="shared" si="78"/>
        <v>80.3395511012382</v>
      </c>
      <c r="AE51">
        <f t="shared" si="78"/>
        <v>80.3395511012382</v>
      </c>
      <c r="AF51">
        <f t="shared" si="78"/>
        <v>80.3395511012382</v>
      </c>
      <c r="AG51">
        <f t="shared" si="78"/>
        <v>80.3395511012382</v>
      </c>
      <c r="AI51">
        <f t="shared" si="7"/>
        <v>903.81994988892961</v>
      </c>
      <c r="AM51" t="s">
        <v>6</v>
      </c>
      <c r="AN51" t="s">
        <v>100</v>
      </c>
      <c r="AO51">
        <f t="shared" si="8"/>
        <v>0</v>
      </c>
      <c r="AP51">
        <f t="shared" ref="AP51:AQ51" si="81">AO51+T51</f>
        <v>0</v>
      </c>
      <c r="AQ51">
        <f t="shared" si="81"/>
        <v>0</v>
      </c>
      <c r="AR51">
        <f t="shared" si="10"/>
        <v>0</v>
      </c>
      <c r="AS51">
        <f t="shared" si="11"/>
        <v>0</v>
      </c>
      <c r="AT51">
        <f t="shared" si="12"/>
        <v>100.42443887654775</v>
      </c>
      <c r="AU51">
        <f t="shared" si="13"/>
        <v>200.84887775309551</v>
      </c>
      <c r="AV51">
        <f t="shared" si="14"/>
        <v>301.27331662964326</v>
      </c>
      <c r="AW51">
        <f t="shared" si="15"/>
        <v>401.69775550619102</v>
      </c>
      <c r="AX51">
        <f t="shared" si="16"/>
        <v>502.12219438273877</v>
      </c>
      <c r="AY51">
        <f t="shared" si="17"/>
        <v>582.46174548397698</v>
      </c>
      <c r="AZ51">
        <f t="shared" si="18"/>
        <v>662.80129658521514</v>
      </c>
      <c r="BA51">
        <f t="shared" si="19"/>
        <v>743.1408476864533</v>
      </c>
      <c r="BB51">
        <f t="shared" si="20"/>
        <v>823.48039878769146</v>
      </c>
      <c r="BC51">
        <f t="shared" si="21"/>
        <v>903.81994988892961</v>
      </c>
      <c r="BE51">
        <f t="shared" si="22"/>
        <v>5222.0708215804825</v>
      </c>
    </row>
    <row r="52" spans="7:57">
      <c r="G52" t="s">
        <v>6</v>
      </c>
      <c r="H52" t="s">
        <v>102</v>
      </c>
      <c r="I52">
        <f t="shared" si="66"/>
        <v>0.15</v>
      </c>
      <c r="J52">
        <f t="shared" si="61"/>
        <v>0</v>
      </c>
      <c r="K52">
        <f t="shared" si="61"/>
        <v>0.1875</v>
      </c>
      <c r="L52">
        <f t="shared" si="61"/>
        <v>0.15</v>
      </c>
      <c r="N52">
        <v>3291.998</v>
      </c>
      <c r="O52" s="2">
        <v>4.2496608266437523E-2</v>
      </c>
      <c r="P52" s="2"/>
      <c r="Q52" t="s">
        <v>6</v>
      </c>
      <c r="R52" t="s">
        <v>102</v>
      </c>
      <c r="S52">
        <f t="shared" si="76"/>
        <v>0</v>
      </c>
      <c r="T52">
        <f t="shared" si="76"/>
        <v>0</v>
      </c>
      <c r="U52">
        <f t="shared" si="76"/>
        <v>0</v>
      </c>
      <c r="V52">
        <f t="shared" si="76"/>
        <v>0</v>
      </c>
      <c r="W52">
        <f t="shared" si="76"/>
        <v>0</v>
      </c>
      <c r="X52">
        <f t="shared" si="77"/>
        <v>239.0434214987111</v>
      </c>
      <c r="Y52">
        <f t="shared" si="77"/>
        <v>239.0434214987111</v>
      </c>
      <c r="Z52">
        <f t="shared" si="77"/>
        <v>239.0434214987111</v>
      </c>
      <c r="AA52">
        <f t="shared" si="77"/>
        <v>239.0434214987111</v>
      </c>
      <c r="AB52">
        <f t="shared" si="77"/>
        <v>239.0434214987111</v>
      </c>
      <c r="AC52">
        <f t="shared" si="78"/>
        <v>191.23473719896887</v>
      </c>
      <c r="AD52">
        <f t="shared" si="78"/>
        <v>191.23473719896887</v>
      </c>
      <c r="AE52">
        <f t="shared" si="78"/>
        <v>191.23473719896887</v>
      </c>
      <c r="AF52">
        <f t="shared" si="78"/>
        <v>191.23473719896887</v>
      </c>
      <c r="AG52">
        <f t="shared" si="78"/>
        <v>191.23473719896887</v>
      </c>
      <c r="AI52">
        <f t="shared" si="7"/>
        <v>2151.3907934883996</v>
      </c>
      <c r="AM52" t="s">
        <v>6</v>
      </c>
      <c r="AN52" t="s">
        <v>102</v>
      </c>
      <c r="AO52">
        <f t="shared" si="8"/>
        <v>0</v>
      </c>
      <c r="AP52">
        <f t="shared" ref="AP52:AQ52" si="82">AO52+T52</f>
        <v>0</v>
      </c>
      <c r="AQ52">
        <f t="shared" si="82"/>
        <v>0</v>
      </c>
      <c r="AR52">
        <f t="shared" si="10"/>
        <v>0</v>
      </c>
      <c r="AS52">
        <f t="shared" si="11"/>
        <v>0</v>
      </c>
      <c r="AT52">
        <f t="shared" si="12"/>
        <v>239.0434214987111</v>
      </c>
      <c r="AU52">
        <f t="shared" si="13"/>
        <v>478.0868429974222</v>
      </c>
      <c r="AV52">
        <f t="shared" si="14"/>
        <v>717.13026449613335</v>
      </c>
      <c r="AW52">
        <f t="shared" si="15"/>
        <v>956.17368599484439</v>
      </c>
      <c r="AX52">
        <f t="shared" si="16"/>
        <v>1195.2171074935554</v>
      </c>
      <c r="AY52">
        <f t="shared" si="17"/>
        <v>1386.4518446925242</v>
      </c>
      <c r="AZ52">
        <f t="shared" si="18"/>
        <v>1577.686581891493</v>
      </c>
      <c r="BA52">
        <f t="shared" si="19"/>
        <v>1768.9213190904618</v>
      </c>
      <c r="BB52">
        <f t="shared" si="20"/>
        <v>1960.1560562894306</v>
      </c>
      <c r="BC52">
        <f t="shared" si="21"/>
        <v>2151.3907934883996</v>
      </c>
      <c r="BE52">
        <f t="shared" si="22"/>
        <v>12430.257917932975</v>
      </c>
    </row>
    <row r="53" spans="7:57">
      <c r="G53" t="s">
        <v>6</v>
      </c>
      <c r="H53" t="s">
        <v>104</v>
      </c>
      <c r="I53">
        <f t="shared" si="66"/>
        <v>0.15</v>
      </c>
      <c r="J53">
        <f t="shared" si="61"/>
        <v>0</v>
      </c>
      <c r="K53">
        <f t="shared" si="61"/>
        <v>0.1875</v>
      </c>
      <c r="L53">
        <f t="shared" si="61"/>
        <v>0.15</v>
      </c>
      <c r="N53">
        <v>10985.99</v>
      </c>
      <c r="O53" s="2">
        <v>0.14181883265087039</v>
      </c>
      <c r="P53" s="2"/>
      <c r="Q53" t="s">
        <v>6</v>
      </c>
      <c r="R53" t="s">
        <v>104</v>
      </c>
      <c r="S53">
        <f t="shared" si="76"/>
        <v>0</v>
      </c>
      <c r="T53">
        <f t="shared" si="76"/>
        <v>0</v>
      </c>
      <c r="U53">
        <f t="shared" si="76"/>
        <v>0</v>
      </c>
      <c r="V53">
        <f t="shared" si="76"/>
        <v>0</v>
      </c>
      <c r="W53">
        <f t="shared" si="76"/>
        <v>0</v>
      </c>
      <c r="X53">
        <f t="shared" si="77"/>
        <v>797.73093366114585</v>
      </c>
      <c r="Y53">
        <f t="shared" si="77"/>
        <v>797.73093366114585</v>
      </c>
      <c r="Z53">
        <f t="shared" si="77"/>
        <v>797.73093366114585</v>
      </c>
      <c r="AA53">
        <f t="shared" si="77"/>
        <v>797.73093366114585</v>
      </c>
      <c r="AB53">
        <f t="shared" si="77"/>
        <v>797.73093366114585</v>
      </c>
      <c r="AC53">
        <f t="shared" si="78"/>
        <v>638.18474692891675</v>
      </c>
      <c r="AD53">
        <f t="shared" si="78"/>
        <v>638.18474692891675</v>
      </c>
      <c r="AE53">
        <f t="shared" si="78"/>
        <v>638.18474692891675</v>
      </c>
      <c r="AF53">
        <f t="shared" si="78"/>
        <v>638.18474692891675</v>
      </c>
      <c r="AG53">
        <f t="shared" si="78"/>
        <v>638.18474692891675</v>
      </c>
      <c r="AI53">
        <f t="shared" si="7"/>
        <v>7179.5784029503138</v>
      </c>
      <c r="AM53" t="s">
        <v>6</v>
      </c>
      <c r="AN53" t="s">
        <v>104</v>
      </c>
      <c r="AO53">
        <f t="shared" si="8"/>
        <v>0</v>
      </c>
      <c r="AP53">
        <f t="shared" ref="AP53:AQ53" si="83">AO53+T53</f>
        <v>0</v>
      </c>
      <c r="AQ53">
        <f t="shared" si="83"/>
        <v>0</v>
      </c>
      <c r="AR53">
        <f t="shared" si="10"/>
        <v>0</v>
      </c>
      <c r="AS53">
        <f t="shared" si="11"/>
        <v>0</v>
      </c>
      <c r="AT53">
        <f t="shared" si="12"/>
        <v>797.73093366114585</v>
      </c>
      <c r="AU53">
        <f t="shared" si="13"/>
        <v>1595.4618673222917</v>
      </c>
      <c r="AV53">
        <f t="shared" si="14"/>
        <v>2393.1928009834373</v>
      </c>
      <c r="AW53">
        <f t="shared" si="15"/>
        <v>3190.9237346445834</v>
      </c>
      <c r="AX53">
        <f t="shared" si="16"/>
        <v>3988.6546683057295</v>
      </c>
      <c r="AY53">
        <f t="shared" si="17"/>
        <v>4626.8394152346464</v>
      </c>
      <c r="AZ53">
        <f t="shared" si="18"/>
        <v>5265.0241621635632</v>
      </c>
      <c r="BA53">
        <f t="shared" si="19"/>
        <v>5903.2089090924801</v>
      </c>
      <c r="BB53">
        <f t="shared" si="20"/>
        <v>6541.393656021397</v>
      </c>
      <c r="BC53">
        <f t="shared" si="21"/>
        <v>7179.5784029503138</v>
      </c>
      <c r="BE53">
        <f t="shared" si="22"/>
        <v>41482.008550379585</v>
      </c>
    </row>
    <row r="54" spans="7:57">
      <c r="G54" t="s">
        <v>6</v>
      </c>
      <c r="H54" t="s">
        <v>106</v>
      </c>
      <c r="I54">
        <f t="shared" si="66"/>
        <v>0.15</v>
      </c>
      <c r="J54">
        <f t="shared" si="61"/>
        <v>0</v>
      </c>
      <c r="K54">
        <f t="shared" si="61"/>
        <v>0.1875</v>
      </c>
      <c r="L54">
        <f t="shared" si="61"/>
        <v>0.15</v>
      </c>
      <c r="N54">
        <v>2789.9969999999998</v>
      </c>
      <c r="O54" s="2">
        <v>3.6016245931357153E-2</v>
      </c>
      <c r="P54" s="2"/>
      <c r="Q54" t="s">
        <v>6</v>
      </c>
      <c r="R54" t="s">
        <v>106</v>
      </c>
      <c r="S54">
        <f t="shared" si="76"/>
        <v>0</v>
      </c>
      <c r="T54">
        <f t="shared" si="76"/>
        <v>0</v>
      </c>
      <c r="U54">
        <f t="shared" si="76"/>
        <v>0</v>
      </c>
      <c r="V54">
        <f t="shared" si="76"/>
        <v>0</v>
      </c>
      <c r="W54">
        <f t="shared" si="76"/>
        <v>0</v>
      </c>
      <c r="X54">
        <f t="shared" si="77"/>
        <v>202.59138336388401</v>
      </c>
      <c r="Y54">
        <f t="shared" si="77"/>
        <v>202.59138336388401</v>
      </c>
      <c r="Z54">
        <f t="shared" si="77"/>
        <v>202.59138336388401</v>
      </c>
      <c r="AA54">
        <f t="shared" si="77"/>
        <v>202.59138336388401</v>
      </c>
      <c r="AB54">
        <f t="shared" si="77"/>
        <v>202.59138336388401</v>
      </c>
      <c r="AC54">
        <f t="shared" si="78"/>
        <v>162.0731066911072</v>
      </c>
      <c r="AD54">
        <f t="shared" si="78"/>
        <v>162.0731066911072</v>
      </c>
      <c r="AE54">
        <f t="shared" si="78"/>
        <v>162.0731066911072</v>
      </c>
      <c r="AF54">
        <f t="shared" si="78"/>
        <v>162.0731066911072</v>
      </c>
      <c r="AG54">
        <f t="shared" si="78"/>
        <v>162.0731066911072</v>
      </c>
      <c r="AI54">
        <f t="shared" si="7"/>
        <v>1823.3224502749556</v>
      </c>
      <c r="AM54" t="s">
        <v>6</v>
      </c>
      <c r="AN54" t="s">
        <v>106</v>
      </c>
      <c r="AO54">
        <f t="shared" si="8"/>
        <v>0</v>
      </c>
      <c r="AP54">
        <f t="shared" ref="AP54:AQ54" si="84">AO54+T54</f>
        <v>0</v>
      </c>
      <c r="AQ54">
        <f t="shared" si="84"/>
        <v>0</v>
      </c>
      <c r="AR54">
        <f t="shared" si="10"/>
        <v>0</v>
      </c>
      <c r="AS54">
        <f t="shared" si="11"/>
        <v>0</v>
      </c>
      <c r="AT54">
        <f t="shared" si="12"/>
        <v>202.59138336388401</v>
      </c>
      <c r="AU54">
        <f t="shared" si="13"/>
        <v>405.18276672776801</v>
      </c>
      <c r="AV54">
        <f t="shared" si="14"/>
        <v>607.77415009165202</v>
      </c>
      <c r="AW54">
        <f t="shared" si="15"/>
        <v>810.36553345553602</v>
      </c>
      <c r="AX54">
        <f t="shared" si="16"/>
        <v>1012.95691681942</v>
      </c>
      <c r="AY54">
        <f t="shared" si="17"/>
        <v>1175.0300235105271</v>
      </c>
      <c r="AZ54">
        <f t="shared" si="18"/>
        <v>1337.1031302016343</v>
      </c>
      <c r="BA54">
        <f t="shared" si="19"/>
        <v>1499.1762368927414</v>
      </c>
      <c r="BB54">
        <f t="shared" si="20"/>
        <v>1661.2493435838485</v>
      </c>
      <c r="BC54">
        <f t="shared" si="21"/>
        <v>1823.3224502749556</v>
      </c>
      <c r="BE54">
        <f t="shared" si="22"/>
        <v>10534.751934921967</v>
      </c>
    </row>
    <row r="55" spans="7:57">
      <c r="G55" t="s">
        <v>6</v>
      </c>
      <c r="H55" t="s">
        <v>108</v>
      </c>
      <c r="I55">
        <f t="shared" si="66"/>
        <v>0.15</v>
      </c>
      <c r="J55">
        <f t="shared" ref="J55:J66" si="85">C$10</f>
        <v>0</v>
      </c>
      <c r="K55">
        <f t="shared" ref="K55:K66" si="86">D$10</f>
        <v>0.1875</v>
      </c>
      <c r="L55">
        <f t="shared" ref="L55:L66" si="87">E$10</f>
        <v>0.15</v>
      </c>
      <c r="N55">
        <v>1569</v>
      </c>
      <c r="O55" s="2">
        <v>2.0254319221955929E-2</v>
      </c>
      <c r="P55" s="2"/>
      <c r="Q55" t="s">
        <v>6</v>
      </c>
      <c r="R55" t="s">
        <v>108</v>
      </c>
      <c r="S55">
        <f t="shared" si="76"/>
        <v>0</v>
      </c>
      <c r="T55">
        <f t="shared" si="76"/>
        <v>0</v>
      </c>
      <c r="U55">
        <f t="shared" si="76"/>
        <v>0</v>
      </c>
      <c r="V55">
        <f t="shared" si="76"/>
        <v>0</v>
      </c>
      <c r="W55">
        <f t="shared" si="76"/>
        <v>0</v>
      </c>
      <c r="X55">
        <f t="shared" si="77"/>
        <v>113.9305456235021</v>
      </c>
      <c r="Y55">
        <f t="shared" si="77"/>
        <v>113.9305456235021</v>
      </c>
      <c r="Z55">
        <f t="shared" si="77"/>
        <v>113.9305456235021</v>
      </c>
      <c r="AA55">
        <f t="shared" si="77"/>
        <v>113.9305456235021</v>
      </c>
      <c r="AB55">
        <f t="shared" si="77"/>
        <v>113.9305456235021</v>
      </c>
      <c r="AC55">
        <f t="shared" si="78"/>
        <v>91.144436498801667</v>
      </c>
      <c r="AD55">
        <f t="shared" si="78"/>
        <v>91.144436498801667</v>
      </c>
      <c r="AE55">
        <f t="shared" si="78"/>
        <v>91.144436498801667</v>
      </c>
      <c r="AF55">
        <f t="shared" si="78"/>
        <v>91.144436498801667</v>
      </c>
      <c r="AG55">
        <f t="shared" si="78"/>
        <v>91.144436498801667</v>
      </c>
      <c r="AI55">
        <f t="shared" si="7"/>
        <v>1025.374910611519</v>
      </c>
      <c r="AM55" t="s">
        <v>6</v>
      </c>
      <c r="AN55" t="s">
        <v>108</v>
      </c>
      <c r="AO55">
        <f t="shared" si="8"/>
        <v>0</v>
      </c>
      <c r="AP55">
        <f t="shared" ref="AP55:AQ55" si="88">AO55+T55</f>
        <v>0</v>
      </c>
      <c r="AQ55">
        <f t="shared" si="88"/>
        <v>0</v>
      </c>
      <c r="AR55">
        <f t="shared" si="10"/>
        <v>0</v>
      </c>
      <c r="AS55">
        <f t="shared" si="11"/>
        <v>0</v>
      </c>
      <c r="AT55">
        <f t="shared" si="12"/>
        <v>113.9305456235021</v>
      </c>
      <c r="AU55">
        <f t="shared" si="13"/>
        <v>227.8610912470042</v>
      </c>
      <c r="AV55">
        <f t="shared" si="14"/>
        <v>341.7916368705063</v>
      </c>
      <c r="AW55">
        <f t="shared" si="15"/>
        <v>455.72218249400839</v>
      </c>
      <c r="AX55">
        <f t="shared" si="16"/>
        <v>569.65272811751049</v>
      </c>
      <c r="AY55">
        <f t="shared" si="17"/>
        <v>660.7971646163121</v>
      </c>
      <c r="AZ55">
        <f t="shared" si="18"/>
        <v>751.94160111511383</v>
      </c>
      <c r="BA55">
        <f t="shared" si="19"/>
        <v>843.08603761391555</v>
      </c>
      <c r="BB55">
        <f t="shared" si="20"/>
        <v>934.23047411271727</v>
      </c>
      <c r="BC55">
        <f t="shared" si="21"/>
        <v>1025.374910611519</v>
      </c>
      <c r="BE55">
        <f t="shared" si="22"/>
        <v>5924.3883724221096</v>
      </c>
    </row>
    <row r="56" spans="7:57">
      <c r="G56" t="s">
        <v>6</v>
      </c>
      <c r="H56" t="s">
        <v>110</v>
      </c>
      <c r="I56">
        <f t="shared" si="66"/>
        <v>0.15</v>
      </c>
      <c r="J56">
        <f t="shared" si="85"/>
        <v>0</v>
      </c>
      <c r="K56">
        <f t="shared" si="86"/>
        <v>0.1875</v>
      </c>
      <c r="L56">
        <f t="shared" si="87"/>
        <v>0.15</v>
      </c>
      <c r="N56">
        <v>1435.999</v>
      </c>
      <c r="O56" s="2">
        <v>1.853740098687667E-2</v>
      </c>
      <c r="P56" s="2"/>
      <c r="Q56" t="s">
        <v>6</v>
      </c>
      <c r="R56" t="s">
        <v>110</v>
      </c>
      <c r="S56">
        <f t="shared" si="76"/>
        <v>0</v>
      </c>
      <c r="T56">
        <f t="shared" si="76"/>
        <v>0</v>
      </c>
      <c r="U56">
        <f t="shared" si="76"/>
        <v>0</v>
      </c>
      <c r="V56">
        <f t="shared" si="76"/>
        <v>0</v>
      </c>
      <c r="W56">
        <f t="shared" si="76"/>
        <v>0</v>
      </c>
      <c r="X56">
        <f t="shared" si="77"/>
        <v>104.27288055118126</v>
      </c>
      <c r="Y56">
        <f t="shared" si="77"/>
        <v>104.27288055118126</v>
      </c>
      <c r="Z56">
        <f t="shared" si="77"/>
        <v>104.27288055118126</v>
      </c>
      <c r="AA56">
        <f t="shared" si="77"/>
        <v>104.27288055118126</v>
      </c>
      <c r="AB56">
        <f t="shared" si="77"/>
        <v>104.27288055118126</v>
      </c>
      <c r="AC56">
        <f t="shared" si="78"/>
        <v>83.418304440945008</v>
      </c>
      <c r="AD56">
        <f t="shared" si="78"/>
        <v>83.418304440945008</v>
      </c>
      <c r="AE56">
        <f t="shared" si="78"/>
        <v>83.418304440945008</v>
      </c>
      <c r="AF56">
        <f t="shared" si="78"/>
        <v>83.418304440945008</v>
      </c>
      <c r="AG56">
        <f t="shared" si="78"/>
        <v>83.418304440945008</v>
      </c>
      <c r="AI56">
        <f t="shared" si="7"/>
        <v>938.45592496063136</v>
      </c>
      <c r="AM56" t="s">
        <v>6</v>
      </c>
      <c r="AN56" t="s">
        <v>110</v>
      </c>
      <c r="AO56">
        <f t="shared" si="8"/>
        <v>0</v>
      </c>
      <c r="AP56">
        <f t="shared" ref="AP56:AQ56" si="89">AO56+T56</f>
        <v>0</v>
      </c>
      <c r="AQ56">
        <f t="shared" si="89"/>
        <v>0</v>
      </c>
      <c r="AR56">
        <f t="shared" si="10"/>
        <v>0</v>
      </c>
      <c r="AS56">
        <f t="shared" si="11"/>
        <v>0</v>
      </c>
      <c r="AT56">
        <f t="shared" si="12"/>
        <v>104.27288055118126</v>
      </c>
      <c r="AU56">
        <f t="shared" si="13"/>
        <v>208.54576110236252</v>
      </c>
      <c r="AV56">
        <f t="shared" si="14"/>
        <v>312.81864165354375</v>
      </c>
      <c r="AW56">
        <f t="shared" si="15"/>
        <v>417.09152220472504</v>
      </c>
      <c r="AX56">
        <f t="shared" si="16"/>
        <v>521.36440275590633</v>
      </c>
      <c r="AY56">
        <f t="shared" si="17"/>
        <v>604.78270719685133</v>
      </c>
      <c r="AZ56">
        <f t="shared" si="18"/>
        <v>688.20101163779634</v>
      </c>
      <c r="BA56">
        <f t="shared" si="19"/>
        <v>771.61931607874135</v>
      </c>
      <c r="BB56">
        <f t="shared" si="20"/>
        <v>855.03762051968636</v>
      </c>
      <c r="BC56">
        <f t="shared" si="21"/>
        <v>938.45592496063136</v>
      </c>
      <c r="BE56">
        <f t="shared" si="22"/>
        <v>5422.1897886614261</v>
      </c>
    </row>
    <row r="57" spans="7:57">
      <c r="G57" t="s">
        <v>6</v>
      </c>
      <c r="H57" t="s">
        <v>112</v>
      </c>
      <c r="I57">
        <f t="shared" si="66"/>
        <v>0.15</v>
      </c>
      <c r="J57">
        <f t="shared" si="85"/>
        <v>0</v>
      </c>
      <c r="K57">
        <f t="shared" si="86"/>
        <v>0.1875</v>
      </c>
      <c r="L57">
        <f t="shared" si="87"/>
        <v>0.15</v>
      </c>
      <c r="N57">
        <v>13471.99</v>
      </c>
      <c r="O57" s="2">
        <v>0.17391076227852012</v>
      </c>
      <c r="P57" s="2"/>
      <c r="Q57" t="s">
        <v>6</v>
      </c>
      <c r="R57" t="s">
        <v>112</v>
      </c>
      <c r="S57">
        <f t="shared" si="76"/>
        <v>0</v>
      </c>
      <c r="T57">
        <f t="shared" si="76"/>
        <v>0</v>
      </c>
      <c r="U57">
        <f t="shared" si="76"/>
        <v>0</v>
      </c>
      <c r="V57">
        <f t="shared" si="76"/>
        <v>0</v>
      </c>
      <c r="W57">
        <f t="shared" si="76"/>
        <v>0</v>
      </c>
      <c r="X57">
        <f t="shared" si="77"/>
        <v>978.24803781667561</v>
      </c>
      <c r="Y57">
        <f t="shared" si="77"/>
        <v>978.24803781667561</v>
      </c>
      <c r="Z57">
        <f t="shared" si="77"/>
        <v>978.24803781667561</v>
      </c>
      <c r="AA57">
        <f t="shared" si="77"/>
        <v>978.24803781667561</v>
      </c>
      <c r="AB57">
        <f t="shared" si="77"/>
        <v>978.24803781667561</v>
      </c>
      <c r="AC57">
        <f t="shared" si="78"/>
        <v>782.59843025334055</v>
      </c>
      <c r="AD57">
        <f t="shared" si="78"/>
        <v>782.59843025334055</v>
      </c>
      <c r="AE57">
        <f t="shared" si="78"/>
        <v>782.59843025334055</v>
      </c>
      <c r="AF57">
        <f t="shared" si="78"/>
        <v>782.59843025334055</v>
      </c>
      <c r="AG57">
        <f t="shared" si="78"/>
        <v>782.59843025334055</v>
      </c>
      <c r="AI57">
        <f t="shared" si="7"/>
        <v>8804.2323403500814</v>
      </c>
      <c r="AM57" t="s">
        <v>6</v>
      </c>
      <c r="AN57" t="s">
        <v>112</v>
      </c>
      <c r="AO57">
        <f t="shared" si="8"/>
        <v>0</v>
      </c>
      <c r="AP57">
        <f t="shared" ref="AP57:AQ57" si="90">AO57+T57</f>
        <v>0</v>
      </c>
      <c r="AQ57">
        <f t="shared" si="90"/>
        <v>0</v>
      </c>
      <c r="AR57">
        <f t="shared" si="10"/>
        <v>0</v>
      </c>
      <c r="AS57">
        <f t="shared" si="11"/>
        <v>0</v>
      </c>
      <c r="AT57">
        <f t="shared" si="12"/>
        <v>978.24803781667561</v>
      </c>
      <c r="AU57">
        <f t="shared" si="13"/>
        <v>1956.4960756333512</v>
      </c>
      <c r="AV57">
        <f t="shared" si="14"/>
        <v>2934.7441134500268</v>
      </c>
      <c r="AW57">
        <f t="shared" si="15"/>
        <v>3912.9921512667024</v>
      </c>
      <c r="AX57">
        <f t="shared" si="16"/>
        <v>4891.240189083378</v>
      </c>
      <c r="AY57">
        <f t="shared" si="17"/>
        <v>5673.8386193367187</v>
      </c>
      <c r="AZ57">
        <f t="shared" si="18"/>
        <v>6456.4370495900594</v>
      </c>
      <c r="BA57">
        <f t="shared" si="19"/>
        <v>7239.0354798434</v>
      </c>
      <c r="BB57">
        <f t="shared" si="20"/>
        <v>8021.6339100967407</v>
      </c>
      <c r="BC57">
        <f t="shared" si="21"/>
        <v>8804.2323403500814</v>
      </c>
      <c r="BE57">
        <f t="shared" si="22"/>
        <v>50868.897966467135</v>
      </c>
    </row>
    <row r="58" spans="7:57">
      <c r="G58" t="s">
        <v>6</v>
      </c>
      <c r="H58" t="s">
        <v>114</v>
      </c>
      <c r="I58">
        <f t="shared" si="66"/>
        <v>0.15</v>
      </c>
      <c r="J58">
        <f t="shared" si="85"/>
        <v>0</v>
      </c>
      <c r="K58">
        <f t="shared" si="86"/>
        <v>0.1875</v>
      </c>
      <c r="L58">
        <f t="shared" si="87"/>
        <v>0.15</v>
      </c>
      <c r="N58">
        <v>3765.9989999999998</v>
      </c>
      <c r="O58" s="2">
        <v>4.8615516848672283E-2</v>
      </c>
      <c r="P58" s="2"/>
      <c r="Q58" t="s">
        <v>6</v>
      </c>
      <c r="R58" t="s">
        <v>114</v>
      </c>
      <c r="S58">
        <f t="shared" si="76"/>
        <v>0</v>
      </c>
      <c r="T58">
        <f t="shared" si="76"/>
        <v>0</v>
      </c>
      <c r="U58">
        <f t="shared" si="76"/>
        <v>0</v>
      </c>
      <c r="V58">
        <f t="shared" si="76"/>
        <v>0</v>
      </c>
      <c r="W58">
        <f t="shared" si="76"/>
        <v>0</v>
      </c>
      <c r="X58">
        <f t="shared" si="77"/>
        <v>273.46228227378163</v>
      </c>
      <c r="Y58">
        <f t="shared" si="77"/>
        <v>273.46228227378163</v>
      </c>
      <c r="Z58">
        <f t="shared" si="77"/>
        <v>273.46228227378163</v>
      </c>
      <c r="AA58">
        <f t="shared" si="77"/>
        <v>273.46228227378163</v>
      </c>
      <c r="AB58">
        <f t="shared" si="77"/>
        <v>273.46228227378163</v>
      </c>
      <c r="AC58">
        <f t="shared" si="78"/>
        <v>218.76982581902527</v>
      </c>
      <c r="AD58">
        <f t="shared" si="78"/>
        <v>218.76982581902527</v>
      </c>
      <c r="AE58">
        <f t="shared" si="78"/>
        <v>218.76982581902527</v>
      </c>
      <c r="AF58">
        <f t="shared" si="78"/>
        <v>218.76982581902527</v>
      </c>
      <c r="AG58">
        <f t="shared" si="78"/>
        <v>218.76982581902527</v>
      </c>
      <c r="AI58">
        <f t="shared" si="7"/>
        <v>2461.1605404640345</v>
      </c>
      <c r="AM58" t="s">
        <v>6</v>
      </c>
      <c r="AN58" t="s">
        <v>114</v>
      </c>
      <c r="AO58">
        <f t="shared" si="8"/>
        <v>0</v>
      </c>
      <c r="AP58">
        <f t="shared" ref="AP58:AQ58" si="91">AO58+T58</f>
        <v>0</v>
      </c>
      <c r="AQ58">
        <f t="shared" si="91"/>
        <v>0</v>
      </c>
      <c r="AR58">
        <f t="shared" si="10"/>
        <v>0</v>
      </c>
      <c r="AS58">
        <f t="shared" si="11"/>
        <v>0</v>
      </c>
      <c r="AT58">
        <f t="shared" si="12"/>
        <v>273.46228227378163</v>
      </c>
      <c r="AU58">
        <f t="shared" si="13"/>
        <v>546.92456454756325</v>
      </c>
      <c r="AV58">
        <f t="shared" si="14"/>
        <v>820.38684682134488</v>
      </c>
      <c r="AW58">
        <f t="shared" si="15"/>
        <v>1093.8491290951265</v>
      </c>
      <c r="AX58">
        <f t="shared" si="16"/>
        <v>1367.311411368908</v>
      </c>
      <c r="AY58">
        <f t="shared" si="17"/>
        <v>1586.0812371879333</v>
      </c>
      <c r="AZ58">
        <f t="shared" si="18"/>
        <v>1804.8510630069586</v>
      </c>
      <c r="BA58">
        <f t="shared" si="19"/>
        <v>2023.6208888259839</v>
      </c>
      <c r="BB58">
        <f t="shared" si="20"/>
        <v>2242.3907146450092</v>
      </c>
      <c r="BC58">
        <f t="shared" si="21"/>
        <v>2461.1605404640345</v>
      </c>
      <c r="BE58">
        <f t="shared" si="22"/>
        <v>14220.038678236642</v>
      </c>
    </row>
    <row r="59" spans="7:57">
      <c r="G59" t="s">
        <v>6</v>
      </c>
      <c r="H59" t="s">
        <v>116</v>
      </c>
      <c r="I59">
        <f t="shared" si="66"/>
        <v>0.15</v>
      </c>
      <c r="J59">
        <f t="shared" si="85"/>
        <v>0</v>
      </c>
      <c r="K59">
        <f t="shared" si="86"/>
        <v>0.1875</v>
      </c>
      <c r="L59">
        <f t="shared" si="87"/>
        <v>0.15</v>
      </c>
      <c r="N59">
        <v>571.99980000000005</v>
      </c>
      <c r="O59" s="2">
        <v>7.3839812263192788E-3</v>
      </c>
      <c r="P59" s="2"/>
      <c r="Q59" t="s">
        <v>6</v>
      </c>
      <c r="R59" t="s">
        <v>116</v>
      </c>
      <c r="S59">
        <f t="shared" ref="S59:W68" si="92">$S$1*$O59*$J59</f>
        <v>0</v>
      </c>
      <c r="T59">
        <f t="shared" si="92"/>
        <v>0</v>
      </c>
      <c r="U59">
        <f t="shared" si="92"/>
        <v>0</v>
      </c>
      <c r="V59">
        <f t="shared" si="92"/>
        <v>0</v>
      </c>
      <c r="W59">
        <f t="shared" si="92"/>
        <v>0</v>
      </c>
      <c r="X59">
        <f t="shared" ref="X59:AB68" si="93">$S$1*$O59*$K59</f>
        <v>41.53489439804595</v>
      </c>
      <c r="Y59">
        <f t="shared" si="93"/>
        <v>41.53489439804595</v>
      </c>
      <c r="Z59">
        <f t="shared" si="93"/>
        <v>41.53489439804595</v>
      </c>
      <c r="AA59">
        <f t="shared" si="93"/>
        <v>41.53489439804595</v>
      </c>
      <c r="AB59">
        <f t="shared" si="93"/>
        <v>41.53489439804595</v>
      </c>
      <c r="AC59">
        <f t="shared" ref="AC59:AG68" si="94">$S$1*$O59*$L59</f>
        <v>33.227915518436753</v>
      </c>
      <c r="AD59">
        <f t="shared" si="94"/>
        <v>33.227915518436753</v>
      </c>
      <c r="AE59">
        <f t="shared" si="94"/>
        <v>33.227915518436753</v>
      </c>
      <c r="AF59">
        <f t="shared" si="94"/>
        <v>33.227915518436753</v>
      </c>
      <c r="AG59">
        <f t="shared" si="94"/>
        <v>33.227915518436753</v>
      </c>
      <c r="AI59">
        <f t="shared" si="7"/>
        <v>373.81404958241353</v>
      </c>
      <c r="AM59" t="s">
        <v>6</v>
      </c>
      <c r="AN59" t="s">
        <v>116</v>
      </c>
      <c r="AO59">
        <f t="shared" si="8"/>
        <v>0</v>
      </c>
      <c r="AP59">
        <f t="shared" ref="AP59:AQ59" si="95">AO59+T59</f>
        <v>0</v>
      </c>
      <c r="AQ59">
        <f t="shared" si="95"/>
        <v>0</v>
      </c>
      <c r="AR59">
        <f t="shared" si="10"/>
        <v>0</v>
      </c>
      <c r="AS59">
        <f t="shared" si="11"/>
        <v>0</v>
      </c>
      <c r="AT59">
        <f t="shared" si="12"/>
        <v>41.53489439804595</v>
      </c>
      <c r="AU59">
        <f t="shared" si="13"/>
        <v>83.069788796091899</v>
      </c>
      <c r="AV59">
        <f t="shared" si="14"/>
        <v>124.60468319413785</v>
      </c>
      <c r="AW59">
        <f t="shared" si="15"/>
        <v>166.1395775921838</v>
      </c>
      <c r="AX59">
        <f t="shared" si="16"/>
        <v>207.67447199022973</v>
      </c>
      <c r="AY59">
        <f t="shared" si="17"/>
        <v>240.90238750866649</v>
      </c>
      <c r="AZ59">
        <f t="shared" si="18"/>
        <v>274.13030302710325</v>
      </c>
      <c r="BA59">
        <f t="shared" si="19"/>
        <v>307.35821854554001</v>
      </c>
      <c r="BB59">
        <f t="shared" si="20"/>
        <v>340.58613406397677</v>
      </c>
      <c r="BC59">
        <f t="shared" si="21"/>
        <v>373.81404958241353</v>
      </c>
      <c r="BE59">
        <f t="shared" si="22"/>
        <v>2159.8145086983891</v>
      </c>
    </row>
    <row r="60" spans="7:57">
      <c r="G60" t="s">
        <v>6</v>
      </c>
      <c r="H60" t="s">
        <v>118</v>
      </c>
      <c r="I60">
        <f t="shared" si="66"/>
        <v>0.15</v>
      </c>
      <c r="J60">
        <f t="shared" si="85"/>
        <v>0</v>
      </c>
      <c r="K60">
        <f t="shared" si="86"/>
        <v>0.1875</v>
      </c>
      <c r="L60">
        <f t="shared" si="87"/>
        <v>0.15</v>
      </c>
      <c r="N60">
        <v>8799.0049999999992</v>
      </c>
      <c r="O60" s="2">
        <v>0.11358690637704673</v>
      </c>
      <c r="P60" s="2"/>
      <c r="Q60" t="s">
        <v>6</v>
      </c>
      <c r="R60" t="s">
        <v>118</v>
      </c>
      <c r="S60">
        <f t="shared" si="92"/>
        <v>0</v>
      </c>
      <c r="T60">
        <f t="shared" si="92"/>
        <v>0</v>
      </c>
      <c r="U60">
        <f t="shared" si="92"/>
        <v>0</v>
      </c>
      <c r="V60">
        <f t="shared" si="92"/>
        <v>0</v>
      </c>
      <c r="W60">
        <f t="shared" si="92"/>
        <v>0</v>
      </c>
      <c r="X60">
        <f t="shared" si="93"/>
        <v>638.92634837088781</v>
      </c>
      <c r="Y60">
        <f t="shared" si="93"/>
        <v>638.92634837088781</v>
      </c>
      <c r="Z60">
        <f t="shared" si="93"/>
        <v>638.92634837088781</v>
      </c>
      <c r="AA60">
        <f t="shared" si="93"/>
        <v>638.92634837088781</v>
      </c>
      <c r="AB60">
        <f t="shared" si="93"/>
        <v>638.92634837088781</v>
      </c>
      <c r="AC60">
        <f t="shared" si="94"/>
        <v>511.14107869671028</v>
      </c>
      <c r="AD60">
        <f t="shared" si="94"/>
        <v>511.14107869671028</v>
      </c>
      <c r="AE60">
        <f t="shared" si="94"/>
        <v>511.14107869671028</v>
      </c>
      <c r="AF60">
        <f t="shared" si="94"/>
        <v>511.14107869671028</v>
      </c>
      <c r="AG60">
        <f t="shared" si="94"/>
        <v>511.14107869671028</v>
      </c>
      <c r="AI60">
        <f t="shared" si="7"/>
        <v>5750.3371353379889</v>
      </c>
      <c r="AM60" t="s">
        <v>6</v>
      </c>
      <c r="AN60" t="s">
        <v>118</v>
      </c>
      <c r="AO60">
        <f t="shared" si="8"/>
        <v>0</v>
      </c>
      <c r="AP60">
        <f t="shared" ref="AP60:AQ60" si="96">AO60+T60</f>
        <v>0</v>
      </c>
      <c r="AQ60">
        <f t="shared" si="96"/>
        <v>0</v>
      </c>
      <c r="AR60">
        <f t="shared" si="10"/>
        <v>0</v>
      </c>
      <c r="AS60">
        <f t="shared" si="11"/>
        <v>0</v>
      </c>
      <c r="AT60">
        <f t="shared" si="12"/>
        <v>638.92634837088781</v>
      </c>
      <c r="AU60">
        <f t="shared" si="13"/>
        <v>1277.8526967417756</v>
      </c>
      <c r="AV60">
        <f t="shared" si="14"/>
        <v>1916.7790451126634</v>
      </c>
      <c r="AW60">
        <f t="shared" si="15"/>
        <v>2555.7053934835512</v>
      </c>
      <c r="AX60">
        <f t="shared" si="16"/>
        <v>3194.631741854439</v>
      </c>
      <c r="AY60">
        <f t="shared" si="17"/>
        <v>3705.7728205511494</v>
      </c>
      <c r="AZ60">
        <f t="shared" si="18"/>
        <v>4216.9138992478593</v>
      </c>
      <c r="BA60">
        <f t="shared" si="19"/>
        <v>4728.0549779445691</v>
      </c>
      <c r="BB60">
        <f t="shared" si="20"/>
        <v>5239.196056641279</v>
      </c>
      <c r="BC60">
        <f t="shared" si="21"/>
        <v>5750.3371353379889</v>
      </c>
      <c r="BE60">
        <f t="shared" si="22"/>
        <v>33224.170115286164</v>
      </c>
    </row>
    <row r="61" spans="7:57">
      <c r="G61" t="s">
        <v>6</v>
      </c>
      <c r="H61" t="s">
        <v>120</v>
      </c>
      <c r="I61">
        <f t="shared" si="66"/>
        <v>0.15</v>
      </c>
      <c r="J61">
        <f t="shared" si="85"/>
        <v>0</v>
      </c>
      <c r="K61">
        <f t="shared" si="86"/>
        <v>0.1875</v>
      </c>
      <c r="L61">
        <f t="shared" si="87"/>
        <v>0.15</v>
      </c>
      <c r="N61">
        <v>464.99970000000002</v>
      </c>
      <c r="O61" s="2">
        <v>6.002710237038713E-3</v>
      </c>
      <c r="P61" s="2"/>
      <c r="Q61" t="s">
        <v>6</v>
      </c>
      <c r="R61" t="s">
        <v>120</v>
      </c>
      <c r="S61">
        <f t="shared" si="92"/>
        <v>0</v>
      </c>
      <c r="T61">
        <f t="shared" si="92"/>
        <v>0</v>
      </c>
      <c r="U61">
        <f t="shared" si="92"/>
        <v>0</v>
      </c>
      <c r="V61">
        <f t="shared" si="92"/>
        <v>0</v>
      </c>
      <c r="W61">
        <f t="shared" si="92"/>
        <v>0</v>
      </c>
      <c r="X61">
        <f t="shared" si="93"/>
        <v>33.765245083342762</v>
      </c>
      <c r="Y61">
        <f t="shared" si="93"/>
        <v>33.765245083342762</v>
      </c>
      <c r="Z61">
        <f t="shared" si="93"/>
        <v>33.765245083342762</v>
      </c>
      <c r="AA61">
        <f t="shared" si="93"/>
        <v>33.765245083342762</v>
      </c>
      <c r="AB61">
        <f t="shared" si="93"/>
        <v>33.765245083342762</v>
      </c>
      <c r="AC61">
        <f t="shared" si="94"/>
        <v>27.012196066674207</v>
      </c>
      <c r="AD61">
        <f t="shared" si="94"/>
        <v>27.012196066674207</v>
      </c>
      <c r="AE61">
        <f t="shared" si="94"/>
        <v>27.012196066674207</v>
      </c>
      <c r="AF61">
        <f t="shared" si="94"/>
        <v>27.012196066674207</v>
      </c>
      <c r="AG61">
        <f t="shared" si="94"/>
        <v>27.012196066674207</v>
      </c>
      <c r="AI61">
        <f t="shared" si="7"/>
        <v>303.88720575008489</v>
      </c>
      <c r="AM61" t="s">
        <v>6</v>
      </c>
      <c r="AN61" t="s">
        <v>120</v>
      </c>
      <c r="AO61">
        <f t="shared" si="8"/>
        <v>0</v>
      </c>
      <c r="AP61">
        <f t="shared" ref="AP61:AQ61" si="97">AO61+T61</f>
        <v>0</v>
      </c>
      <c r="AQ61">
        <f t="shared" si="97"/>
        <v>0</v>
      </c>
      <c r="AR61">
        <f t="shared" si="10"/>
        <v>0</v>
      </c>
      <c r="AS61">
        <f t="shared" si="11"/>
        <v>0</v>
      </c>
      <c r="AT61">
        <f t="shared" si="12"/>
        <v>33.765245083342762</v>
      </c>
      <c r="AU61">
        <f t="shared" si="13"/>
        <v>67.530490166685524</v>
      </c>
      <c r="AV61">
        <f t="shared" si="14"/>
        <v>101.29573525002829</v>
      </c>
      <c r="AW61">
        <f t="shared" si="15"/>
        <v>135.06098033337105</v>
      </c>
      <c r="AX61">
        <f t="shared" si="16"/>
        <v>168.82622541671381</v>
      </c>
      <c r="AY61">
        <f t="shared" si="17"/>
        <v>195.838421483388</v>
      </c>
      <c r="AZ61">
        <f t="shared" si="18"/>
        <v>222.85061755006222</v>
      </c>
      <c r="BA61">
        <f t="shared" si="19"/>
        <v>249.86281361673645</v>
      </c>
      <c r="BB61">
        <f t="shared" si="20"/>
        <v>276.87500968341067</v>
      </c>
      <c r="BC61">
        <f t="shared" si="21"/>
        <v>303.88720575008489</v>
      </c>
      <c r="BE61">
        <f t="shared" si="22"/>
        <v>1755.7927443338235</v>
      </c>
    </row>
    <row r="62" spans="7:57">
      <c r="G62" t="s">
        <v>6</v>
      </c>
      <c r="H62" t="s">
        <v>122</v>
      </c>
      <c r="I62">
        <f t="shared" si="66"/>
        <v>0.15</v>
      </c>
      <c r="J62">
        <f t="shared" si="85"/>
        <v>0</v>
      </c>
      <c r="K62">
        <f t="shared" si="86"/>
        <v>0.1875</v>
      </c>
      <c r="L62">
        <f t="shared" si="87"/>
        <v>0.15</v>
      </c>
      <c r="N62">
        <v>4161.9979999999996</v>
      </c>
      <c r="O62" s="2">
        <v>5.3727492729854769E-2</v>
      </c>
      <c r="P62" s="2"/>
      <c r="Q62" t="s">
        <v>6</v>
      </c>
      <c r="R62" t="s">
        <v>122</v>
      </c>
      <c r="S62">
        <f t="shared" si="92"/>
        <v>0</v>
      </c>
      <c r="T62">
        <f t="shared" si="92"/>
        <v>0</v>
      </c>
      <c r="U62">
        <f t="shared" si="92"/>
        <v>0</v>
      </c>
      <c r="V62">
        <f t="shared" si="92"/>
        <v>0</v>
      </c>
      <c r="W62">
        <f t="shared" si="92"/>
        <v>0</v>
      </c>
      <c r="X62">
        <f t="shared" si="93"/>
        <v>302.21714660543307</v>
      </c>
      <c r="Y62">
        <f t="shared" si="93"/>
        <v>302.21714660543307</v>
      </c>
      <c r="Z62">
        <f t="shared" si="93"/>
        <v>302.21714660543307</v>
      </c>
      <c r="AA62">
        <f t="shared" si="93"/>
        <v>302.21714660543307</v>
      </c>
      <c r="AB62">
        <f t="shared" si="93"/>
        <v>302.21714660543307</v>
      </c>
      <c r="AC62">
        <f t="shared" si="94"/>
        <v>241.77371728434645</v>
      </c>
      <c r="AD62">
        <f t="shared" si="94"/>
        <v>241.77371728434645</v>
      </c>
      <c r="AE62">
        <f t="shared" si="94"/>
        <v>241.77371728434645</v>
      </c>
      <c r="AF62">
        <f t="shared" si="94"/>
        <v>241.77371728434645</v>
      </c>
      <c r="AG62">
        <f t="shared" si="94"/>
        <v>241.77371728434645</v>
      </c>
      <c r="AI62">
        <f t="shared" si="7"/>
        <v>2719.9543194488974</v>
      </c>
      <c r="AM62" t="s">
        <v>6</v>
      </c>
      <c r="AN62" t="s">
        <v>122</v>
      </c>
      <c r="AO62">
        <f t="shared" si="8"/>
        <v>0</v>
      </c>
      <c r="AP62">
        <f t="shared" ref="AP62:AQ62" si="98">AO62+T62</f>
        <v>0</v>
      </c>
      <c r="AQ62">
        <f t="shared" si="98"/>
        <v>0</v>
      </c>
      <c r="AR62">
        <f t="shared" si="10"/>
        <v>0</v>
      </c>
      <c r="AS62">
        <f t="shared" si="11"/>
        <v>0</v>
      </c>
      <c r="AT62">
        <f t="shared" si="12"/>
        <v>302.21714660543307</v>
      </c>
      <c r="AU62">
        <f t="shared" si="13"/>
        <v>604.43429321086614</v>
      </c>
      <c r="AV62">
        <f t="shared" si="14"/>
        <v>906.65143981629922</v>
      </c>
      <c r="AW62">
        <f t="shared" si="15"/>
        <v>1208.8685864217323</v>
      </c>
      <c r="AX62">
        <f t="shared" si="16"/>
        <v>1511.0857330271654</v>
      </c>
      <c r="AY62">
        <f t="shared" si="17"/>
        <v>1752.8594503115119</v>
      </c>
      <c r="AZ62">
        <f t="shared" si="18"/>
        <v>1994.6331675958584</v>
      </c>
      <c r="BA62">
        <f t="shared" si="19"/>
        <v>2236.4068848802049</v>
      </c>
      <c r="BB62">
        <f t="shared" si="20"/>
        <v>2478.1806021645511</v>
      </c>
      <c r="BC62">
        <f t="shared" si="21"/>
        <v>2719.9543194488974</v>
      </c>
      <c r="BE62">
        <f t="shared" si="22"/>
        <v>15715.291623482521</v>
      </c>
    </row>
    <row r="63" spans="7:57">
      <c r="G63" t="s">
        <v>6</v>
      </c>
      <c r="H63" t="s">
        <v>124</v>
      </c>
      <c r="I63">
        <f t="shared" si="66"/>
        <v>0.15</v>
      </c>
      <c r="J63">
        <f t="shared" si="85"/>
        <v>0</v>
      </c>
      <c r="K63">
        <f t="shared" si="86"/>
        <v>0.1875</v>
      </c>
      <c r="L63">
        <f t="shared" si="87"/>
        <v>0.15</v>
      </c>
      <c r="N63">
        <v>3470.9989999999998</v>
      </c>
      <c r="O63" s="2">
        <v>4.4807343381191717E-2</v>
      </c>
      <c r="P63" s="2"/>
      <c r="Q63" t="s">
        <v>6</v>
      </c>
      <c r="R63" t="s">
        <v>124</v>
      </c>
      <c r="S63">
        <f t="shared" si="92"/>
        <v>0</v>
      </c>
      <c r="T63">
        <f t="shared" si="92"/>
        <v>0</v>
      </c>
      <c r="U63">
        <f t="shared" si="92"/>
        <v>0</v>
      </c>
      <c r="V63">
        <f t="shared" si="92"/>
        <v>0</v>
      </c>
      <c r="W63">
        <f t="shared" si="92"/>
        <v>0</v>
      </c>
      <c r="X63">
        <f t="shared" si="93"/>
        <v>252.0413065192034</v>
      </c>
      <c r="Y63">
        <f t="shared" si="93"/>
        <v>252.0413065192034</v>
      </c>
      <c r="Z63">
        <f t="shared" si="93"/>
        <v>252.0413065192034</v>
      </c>
      <c r="AA63">
        <f t="shared" si="93"/>
        <v>252.0413065192034</v>
      </c>
      <c r="AB63">
        <f t="shared" si="93"/>
        <v>252.0413065192034</v>
      </c>
      <c r="AC63">
        <f t="shared" si="94"/>
        <v>201.63304521536273</v>
      </c>
      <c r="AD63">
        <f t="shared" si="94"/>
        <v>201.63304521536273</v>
      </c>
      <c r="AE63">
        <f t="shared" si="94"/>
        <v>201.63304521536273</v>
      </c>
      <c r="AF63">
        <f t="shared" si="94"/>
        <v>201.63304521536273</v>
      </c>
      <c r="AG63">
        <f t="shared" si="94"/>
        <v>201.63304521536273</v>
      </c>
      <c r="AI63">
        <f t="shared" si="7"/>
        <v>2268.3717586728308</v>
      </c>
      <c r="AM63" t="s">
        <v>6</v>
      </c>
      <c r="AN63" t="s">
        <v>124</v>
      </c>
      <c r="AO63">
        <f t="shared" si="8"/>
        <v>0</v>
      </c>
      <c r="AP63">
        <f t="shared" ref="AP63:AQ63" si="99">AO63+T63</f>
        <v>0</v>
      </c>
      <c r="AQ63">
        <f t="shared" si="99"/>
        <v>0</v>
      </c>
      <c r="AR63">
        <f t="shared" si="10"/>
        <v>0</v>
      </c>
      <c r="AS63">
        <f t="shared" si="11"/>
        <v>0</v>
      </c>
      <c r="AT63">
        <f t="shared" si="12"/>
        <v>252.0413065192034</v>
      </c>
      <c r="AU63">
        <f t="shared" si="13"/>
        <v>504.08261303840681</v>
      </c>
      <c r="AV63">
        <f t="shared" si="14"/>
        <v>756.12391955761018</v>
      </c>
      <c r="AW63">
        <f t="shared" si="15"/>
        <v>1008.1652260768136</v>
      </c>
      <c r="AX63">
        <f t="shared" si="16"/>
        <v>1260.206532596017</v>
      </c>
      <c r="AY63">
        <f t="shared" si="17"/>
        <v>1461.8395778113797</v>
      </c>
      <c r="AZ63">
        <f t="shared" si="18"/>
        <v>1663.4726230267424</v>
      </c>
      <c r="BA63">
        <f t="shared" si="19"/>
        <v>1865.1056682421051</v>
      </c>
      <c r="BB63">
        <f t="shared" si="20"/>
        <v>2066.7387134574678</v>
      </c>
      <c r="BC63">
        <f t="shared" si="21"/>
        <v>2268.3717586728308</v>
      </c>
      <c r="BE63">
        <f t="shared" si="22"/>
        <v>13106.147938998576</v>
      </c>
    </row>
    <row r="64" spans="7:57">
      <c r="G64" t="s">
        <v>6</v>
      </c>
      <c r="H64" t="s">
        <v>126</v>
      </c>
      <c r="I64">
        <f t="shared" si="66"/>
        <v>0.15</v>
      </c>
      <c r="J64">
        <f t="shared" si="85"/>
        <v>0</v>
      </c>
      <c r="K64">
        <f t="shared" si="86"/>
        <v>0.1875</v>
      </c>
      <c r="L64">
        <f t="shared" si="87"/>
        <v>0.15</v>
      </c>
      <c r="N64">
        <v>1237.999</v>
      </c>
      <c r="O64" s="2">
        <v>1.5981406591754125E-2</v>
      </c>
      <c r="P64" s="2"/>
      <c r="Q64" t="s">
        <v>6</v>
      </c>
      <c r="R64" t="s">
        <v>126</v>
      </c>
      <c r="S64">
        <f t="shared" si="92"/>
        <v>0</v>
      </c>
      <c r="T64">
        <f t="shared" si="92"/>
        <v>0</v>
      </c>
      <c r="U64">
        <f t="shared" si="92"/>
        <v>0</v>
      </c>
      <c r="V64">
        <f t="shared" si="92"/>
        <v>0</v>
      </c>
      <c r="W64">
        <f t="shared" si="92"/>
        <v>0</v>
      </c>
      <c r="X64">
        <f t="shared" si="93"/>
        <v>89.895412078616957</v>
      </c>
      <c r="Y64">
        <f t="shared" si="93"/>
        <v>89.895412078616957</v>
      </c>
      <c r="Z64">
        <f t="shared" si="93"/>
        <v>89.895412078616957</v>
      </c>
      <c r="AA64">
        <f t="shared" si="93"/>
        <v>89.895412078616957</v>
      </c>
      <c r="AB64">
        <f t="shared" si="93"/>
        <v>89.895412078616957</v>
      </c>
      <c r="AC64">
        <f t="shared" si="94"/>
        <v>71.91632966289356</v>
      </c>
      <c r="AD64">
        <f t="shared" si="94"/>
        <v>71.91632966289356</v>
      </c>
      <c r="AE64">
        <f t="shared" si="94"/>
        <v>71.91632966289356</v>
      </c>
      <c r="AF64">
        <f t="shared" si="94"/>
        <v>71.91632966289356</v>
      </c>
      <c r="AG64">
        <f t="shared" si="94"/>
        <v>71.91632966289356</v>
      </c>
      <c r="AI64">
        <f t="shared" si="7"/>
        <v>809.05870870755246</v>
      </c>
      <c r="AM64" t="s">
        <v>6</v>
      </c>
      <c r="AN64" t="s">
        <v>126</v>
      </c>
      <c r="AO64">
        <f t="shared" si="8"/>
        <v>0</v>
      </c>
      <c r="AP64">
        <f t="shared" ref="AP64:AQ64" si="100">AO64+T64</f>
        <v>0</v>
      </c>
      <c r="AQ64">
        <f t="shared" si="100"/>
        <v>0</v>
      </c>
      <c r="AR64">
        <f t="shared" si="10"/>
        <v>0</v>
      </c>
      <c r="AS64">
        <f t="shared" si="11"/>
        <v>0</v>
      </c>
      <c r="AT64">
        <f t="shared" si="12"/>
        <v>89.895412078616957</v>
      </c>
      <c r="AU64">
        <f t="shared" si="13"/>
        <v>179.79082415723391</v>
      </c>
      <c r="AV64">
        <f t="shared" si="14"/>
        <v>269.68623623585086</v>
      </c>
      <c r="AW64">
        <f t="shared" si="15"/>
        <v>359.58164831446783</v>
      </c>
      <c r="AX64">
        <f t="shared" si="16"/>
        <v>449.4770603930848</v>
      </c>
      <c r="AY64">
        <f t="shared" si="17"/>
        <v>521.39339005597833</v>
      </c>
      <c r="AZ64">
        <f t="shared" si="18"/>
        <v>593.30971971887186</v>
      </c>
      <c r="BA64">
        <f t="shared" si="19"/>
        <v>665.22604938176539</v>
      </c>
      <c r="BB64">
        <f t="shared" si="20"/>
        <v>737.14237904465892</v>
      </c>
      <c r="BC64">
        <f t="shared" si="21"/>
        <v>809.05870870755246</v>
      </c>
      <c r="BE64">
        <f t="shared" si="22"/>
        <v>4674.5614280880809</v>
      </c>
    </row>
    <row r="65" spans="7:57">
      <c r="G65" t="s">
        <v>6</v>
      </c>
      <c r="H65" t="s">
        <v>128</v>
      </c>
      <c r="I65">
        <f t="shared" si="66"/>
        <v>0.15</v>
      </c>
      <c r="J65">
        <f t="shared" si="85"/>
        <v>0</v>
      </c>
      <c r="K65">
        <f t="shared" si="86"/>
        <v>0.1875</v>
      </c>
      <c r="L65">
        <f t="shared" si="87"/>
        <v>0.15</v>
      </c>
      <c r="N65">
        <v>3816.9949999999999</v>
      </c>
      <c r="O65" s="2">
        <v>4.9273827405104956E-2</v>
      </c>
      <c r="P65" s="2"/>
      <c r="Q65" t="s">
        <v>6</v>
      </c>
      <c r="R65" t="s">
        <v>128</v>
      </c>
      <c r="S65">
        <f t="shared" si="92"/>
        <v>0</v>
      </c>
      <c r="T65">
        <f t="shared" si="92"/>
        <v>0</v>
      </c>
      <c r="U65">
        <f t="shared" si="92"/>
        <v>0</v>
      </c>
      <c r="V65">
        <f t="shared" si="92"/>
        <v>0</v>
      </c>
      <c r="W65">
        <f t="shared" si="92"/>
        <v>0</v>
      </c>
      <c r="X65">
        <f t="shared" si="93"/>
        <v>277.16527915371535</v>
      </c>
      <c r="Y65">
        <f t="shared" si="93"/>
        <v>277.16527915371535</v>
      </c>
      <c r="Z65">
        <f t="shared" si="93"/>
        <v>277.16527915371535</v>
      </c>
      <c r="AA65">
        <f t="shared" si="93"/>
        <v>277.16527915371535</v>
      </c>
      <c r="AB65">
        <f t="shared" si="93"/>
        <v>277.16527915371535</v>
      </c>
      <c r="AC65">
        <f t="shared" si="94"/>
        <v>221.73222332297229</v>
      </c>
      <c r="AD65">
        <f t="shared" si="94"/>
        <v>221.73222332297229</v>
      </c>
      <c r="AE65">
        <f t="shared" si="94"/>
        <v>221.73222332297229</v>
      </c>
      <c r="AF65">
        <f t="shared" si="94"/>
        <v>221.73222332297229</v>
      </c>
      <c r="AG65">
        <f t="shared" si="94"/>
        <v>221.73222332297229</v>
      </c>
      <c r="AI65">
        <f t="shared" si="7"/>
        <v>2494.4875123834386</v>
      </c>
      <c r="AM65" t="s">
        <v>6</v>
      </c>
      <c r="AN65" t="s">
        <v>128</v>
      </c>
      <c r="AO65">
        <f t="shared" si="8"/>
        <v>0</v>
      </c>
      <c r="AP65">
        <f t="shared" ref="AP65:AQ65" si="101">AO65+T65</f>
        <v>0</v>
      </c>
      <c r="AQ65">
        <f t="shared" si="101"/>
        <v>0</v>
      </c>
      <c r="AR65">
        <f t="shared" si="10"/>
        <v>0</v>
      </c>
      <c r="AS65">
        <f t="shared" si="11"/>
        <v>0</v>
      </c>
      <c r="AT65">
        <f t="shared" si="12"/>
        <v>277.16527915371535</v>
      </c>
      <c r="AU65">
        <f t="shared" si="13"/>
        <v>554.33055830743069</v>
      </c>
      <c r="AV65">
        <f t="shared" si="14"/>
        <v>831.49583746114604</v>
      </c>
      <c r="AW65">
        <f t="shared" si="15"/>
        <v>1108.6611166148614</v>
      </c>
      <c r="AX65">
        <f t="shared" si="16"/>
        <v>1385.8263957685767</v>
      </c>
      <c r="AY65">
        <f t="shared" si="17"/>
        <v>1607.558619091549</v>
      </c>
      <c r="AZ65">
        <f t="shared" si="18"/>
        <v>1829.2908424145212</v>
      </c>
      <c r="BA65">
        <f t="shared" si="19"/>
        <v>2051.0230657374937</v>
      </c>
      <c r="BB65">
        <f t="shared" si="20"/>
        <v>2272.7552890604661</v>
      </c>
      <c r="BC65">
        <f t="shared" si="21"/>
        <v>2494.4875123834386</v>
      </c>
      <c r="BE65">
        <f t="shared" si="22"/>
        <v>14412.5945159932</v>
      </c>
    </row>
    <row r="66" spans="7:57">
      <c r="G66" t="s">
        <v>6</v>
      </c>
      <c r="H66" t="s">
        <v>130</v>
      </c>
      <c r="I66">
        <f t="shared" si="66"/>
        <v>0.15</v>
      </c>
      <c r="J66">
        <f t="shared" si="85"/>
        <v>0</v>
      </c>
      <c r="K66">
        <f t="shared" si="86"/>
        <v>0.1875</v>
      </c>
      <c r="L66">
        <f t="shared" si="87"/>
        <v>0.15</v>
      </c>
      <c r="N66">
        <v>406.99950000000001</v>
      </c>
      <c r="O66" s="2">
        <v>5.2539820243317102E-3</v>
      </c>
      <c r="P66" s="2"/>
      <c r="Q66" t="s">
        <v>6</v>
      </c>
      <c r="R66" t="s">
        <v>130</v>
      </c>
      <c r="S66">
        <f t="shared" si="92"/>
        <v>0</v>
      </c>
      <c r="T66">
        <f t="shared" si="92"/>
        <v>0</v>
      </c>
      <c r="U66">
        <f t="shared" si="92"/>
        <v>0</v>
      </c>
      <c r="V66">
        <f t="shared" si="92"/>
        <v>0</v>
      </c>
      <c r="W66">
        <f t="shared" si="92"/>
        <v>0</v>
      </c>
      <c r="X66">
        <f t="shared" si="93"/>
        <v>29.553648886865869</v>
      </c>
      <c r="Y66">
        <f t="shared" si="93"/>
        <v>29.553648886865869</v>
      </c>
      <c r="Z66">
        <f t="shared" si="93"/>
        <v>29.553648886865869</v>
      </c>
      <c r="AA66">
        <f t="shared" si="93"/>
        <v>29.553648886865869</v>
      </c>
      <c r="AB66">
        <f t="shared" si="93"/>
        <v>29.553648886865869</v>
      </c>
      <c r="AC66">
        <f t="shared" si="94"/>
        <v>23.642919109492695</v>
      </c>
      <c r="AD66">
        <f t="shared" si="94"/>
        <v>23.642919109492695</v>
      </c>
      <c r="AE66">
        <f t="shared" si="94"/>
        <v>23.642919109492695</v>
      </c>
      <c r="AF66">
        <f t="shared" si="94"/>
        <v>23.642919109492695</v>
      </c>
      <c r="AG66">
        <f t="shared" si="94"/>
        <v>23.642919109492695</v>
      </c>
      <c r="AI66">
        <f t="shared" si="7"/>
        <v>265.98283998179289</v>
      </c>
      <c r="AM66" t="s">
        <v>6</v>
      </c>
      <c r="AN66" t="s">
        <v>130</v>
      </c>
      <c r="AO66">
        <f t="shared" si="8"/>
        <v>0</v>
      </c>
      <c r="AP66">
        <f t="shared" ref="AP66:AQ66" si="102">AO66+T66</f>
        <v>0</v>
      </c>
      <c r="AQ66">
        <f t="shared" si="102"/>
        <v>0</v>
      </c>
      <c r="AR66">
        <f t="shared" si="10"/>
        <v>0</v>
      </c>
      <c r="AS66">
        <f t="shared" si="11"/>
        <v>0</v>
      </c>
      <c r="AT66">
        <f t="shared" si="12"/>
        <v>29.553648886865869</v>
      </c>
      <c r="AU66">
        <f t="shared" si="13"/>
        <v>59.107297773731737</v>
      </c>
      <c r="AV66">
        <f t="shared" si="14"/>
        <v>88.660946660597602</v>
      </c>
      <c r="AW66">
        <f t="shared" si="15"/>
        <v>118.21459554746347</v>
      </c>
      <c r="AX66">
        <f t="shared" si="16"/>
        <v>147.76824443432935</v>
      </c>
      <c r="AY66">
        <f t="shared" si="17"/>
        <v>171.41116354382206</v>
      </c>
      <c r="AZ66">
        <f t="shared" si="18"/>
        <v>195.05408265331477</v>
      </c>
      <c r="BA66">
        <f t="shared" si="19"/>
        <v>218.69700176280747</v>
      </c>
      <c r="BB66">
        <f t="shared" si="20"/>
        <v>242.33992087230018</v>
      </c>
      <c r="BC66">
        <f t="shared" si="21"/>
        <v>265.98283998179289</v>
      </c>
      <c r="BE66">
        <f t="shared" si="22"/>
        <v>1536.7897421170255</v>
      </c>
    </row>
    <row r="67" spans="7:57">
      <c r="G67" t="s">
        <v>7</v>
      </c>
      <c r="H67" t="s">
        <v>132</v>
      </c>
      <c r="I67">
        <f>B$11</f>
        <v>0.15</v>
      </c>
      <c r="J67">
        <f t="shared" ref="J67:L80" si="103">C$11</f>
        <v>0</v>
      </c>
      <c r="K67">
        <f t="shared" si="103"/>
        <v>0.1875</v>
      </c>
      <c r="L67">
        <f t="shared" si="103"/>
        <v>0.15</v>
      </c>
      <c r="N67">
        <v>712.99980000000005</v>
      </c>
      <c r="O67" s="2">
        <v>1.78014186231613E-2</v>
      </c>
      <c r="P67" s="2"/>
      <c r="Q67" t="s">
        <v>7</v>
      </c>
      <c r="R67" t="s">
        <v>132</v>
      </c>
      <c r="S67">
        <f t="shared" si="92"/>
        <v>0</v>
      </c>
      <c r="T67">
        <f t="shared" si="92"/>
        <v>0</v>
      </c>
      <c r="U67">
        <f t="shared" si="92"/>
        <v>0</v>
      </c>
      <c r="V67">
        <f t="shared" si="92"/>
        <v>0</v>
      </c>
      <c r="W67">
        <f t="shared" si="92"/>
        <v>0</v>
      </c>
      <c r="X67">
        <f t="shared" si="93"/>
        <v>100.13297975528232</v>
      </c>
      <c r="Y67">
        <f t="shared" si="93"/>
        <v>100.13297975528232</v>
      </c>
      <c r="Z67">
        <f t="shared" si="93"/>
        <v>100.13297975528232</v>
      </c>
      <c r="AA67">
        <f t="shared" si="93"/>
        <v>100.13297975528232</v>
      </c>
      <c r="AB67">
        <f t="shared" si="93"/>
        <v>100.13297975528232</v>
      </c>
      <c r="AC67">
        <f t="shared" si="94"/>
        <v>80.106383804225857</v>
      </c>
      <c r="AD67">
        <f t="shared" si="94"/>
        <v>80.106383804225857</v>
      </c>
      <c r="AE67">
        <f t="shared" si="94"/>
        <v>80.106383804225857</v>
      </c>
      <c r="AF67">
        <f t="shared" si="94"/>
        <v>80.106383804225857</v>
      </c>
      <c r="AG67">
        <f t="shared" si="94"/>
        <v>80.106383804225857</v>
      </c>
      <c r="AI67">
        <f t="shared" si="7"/>
        <v>901.19681779754092</v>
      </c>
      <c r="AM67" t="s">
        <v>7</v>
      </c>
      <c r="AN67" t="s">
        <v>132</v>
      </c>
      <c r="AO67">
        <f t="shared" si="8"/>
        <v>0</v>
      </c>
      <c r="AP67">
        <f t="shared" ref="AP67:AQ67" si="104">AO67+T67</f>
        <v>0</v>
      </c>
      <c r="AQ67">
        <f t="shared" si="104"/>
        <v>0</v>
      </c>
      <c r="AR67">
        <f t="shared" si="10"/>
        <v>0</v>
      </c>
      <c r="AS67">
        <f t="shared" si="11"/>
        <v>0</v>
      </c>
      <c r="AT67">
        <f t="shared" si="12"/>
        <v>100.13297975528232</v>
      </c>
      <c r="AU67">
        <f t="shared" si="13"/>
        <v>200.26595951056464</v>
      </c>
      <c r="AV67">
        <f t="shared" si="14"/>
        <v>300.39893926584693</v>
      </c>
      <c r="AW67">
        <f t="shared" si="15"/>
        <v>400.53191902112928</v>
      </c>
      <c r="AX67">
        <f t="shared" si="16"/>
        <v>500.66489877641163</v>
      </c>
      <c r="AY67">
        <f t="shared" si="17"/>
        <v>580.77128258063749</v>
      </c>
      <c r="AZ67">
        <f t="shared" si="18"/>
        <v>660.87766638486335</v>
      </c>
      <c r="BA67">
        <f t="shared" si="19"/>
        <v>740.9840501890892</v>
      </c>
      <c r="BB67">
        <f t="shared" si="20"/>
        <v>821.09043399331506</v>
      </c>
      <c r="BC67">
        <f t="shared" si="21"/>
        <v>901.19681779754092</v>
      </c>
      <c r="BE67">
        <f t="shared" si="22"/>
        <v>5206.9149472746813</v>
      </c>
    </row>
    <row r="68" spans="7:57">
      <c r="G68" t="s">
        <v>7</v>
      </c>
      <c r="H68" t="s">
        <v>134</v>
      </c>
      <c r="I68">
        <f t="shared" ref="I68:I80" si="105">B$11</f>
        <v>0.15</v>
      </c>
      <c r="J68">
        <f t="shared" si="103"/>
        <v>0</v>
      </c>
      <c r="K68">
        <f t="shared" si="103"/>
        <v>0.1875</v>
      </c>
      <c r="L68">
        <f t="shared" si="103"/>
        <v>0.15</v>
      </c>
      <c r="N68">
        <v>398.99990000000003</v>
      </c>
      <c r="O68" s="2">
        <v>9.9618039871813384E-3</v>
      </c>
      <c r="P68" s="2"/>
      <c r="Q68" t="s">
        <v>7</v>
      </c>
      <c r="R68" t="s">
        <v>134</v>
      </c>
      <c r="S68">
        <f t="shared" si="92"/>
        <v>0</v>
      </c>
      <c r="T68">
        <f t="shared" si="92"/>
        <v>0</v>
      </c>
      <c r="U68">
        <f t="shared" si="92"/>
        <v>0</v>
      </c>
      <c r="V68">
        <f t="shared" si="92"/>
        <v>0</v>
      </c>
      <c r="W68">
        <f t="shared" si="92"/>
        <v>0</v>
      </c>
      <c r="X68">
        <f t="shared" si="93"/>
        <v>56.035147427895026</v>
      </c>
      <c r="Y68">
        <f t="shared" si="93"/>
        <v>56.035147427895026</v>
      </c>
      <c r="Z68">
        <f t="shared" si="93"/>
        <v>56.035147427895026</v>
      </c>
      <c r="AA68">
        <f t="shared" si="93"/>
        <v>56.035147427895026</v>
      </c>
      <c r="AB68">
        <f t="shared" si="93"/>
        <v>56.035147427895026</v>
      </c>
      <c r="AC68">
        <f t="shared" si="94"/>
        <v>44.82811794231602</v>
      </c>
      <c r="AD68">
        <f t="shared" si="94"/>
        <v>44.82811794231602</v>
      </c>
      <c r="AE68">
        <f t="shared" si="94"/>
        <v>44.82811794231602</v>
      </c>
      <c r="AF68">
        <f t="shared" si="94"/>
        <v>44.82811794231602</v>
      </c>
      <c r="AG68">
        <f t="shared" si="94"/>
        <v>44.82811794231602</v>
      </c>
      <c r="AI68">
        <f t="shared" si="7"/>
        <v>504.31632685105512</v>
      </c>
      <c r="AM68" t="s">
        <v>7</v>
      </c>
      <c r="AN68" t="s">
        <v>134</v>
      </c>
      <c r="AO68">
        <f t="shared" si="8"/>
        <v>0</v>
      </c>
      <c r="AP68">
        <f t="shared" ref="AP68:AQ68" si="106">AO68+T68</f>
        <v>0</v>
      </c>
      <c r="AQ68">
        <f t="shared" si="106"/>
        <v>0</v>
      </c>
      <c r="AR68">
        <f t="shared" si="10"/>
        <v>0</v>
      </c>
      <c r="AS68">
        <f t="shared" si="11"/>
        <v>0</v>
      </c>
      <c r="AT68">
        <f t="shared" si="12"/>
        <v>56.035147427895026</v>
      </c>
      <c r="AU68">
        <f t="shared" si="13"/>
        <v>112.07029485579005</v>
      </c>
      <c r="AV68">
        <f t="shared" si="14"/>
        <v>168.10544228368508</v>
      </c>
      <c r="AW68">
        <f t="shared" si="15"/>
        <v>224.14058971158011</v>
      </c>
      <c r="AX68">
        <f t="shared" si="16"/>
        <v>280.17573713947513</v>
      </c>
      <c r="AY68">
        <f t="shared" si="17"/>
        <v>325.00385508179113</v>
      </c>
      <c r="AZ68">
        <f t="shared" si="18"/>
        <v>369.83197302410713</v>
      </c>
      <c r="BA68">
        <f t="shared" si="19"/>
        <v>414.66009096642313</v>
      </c>
      <c r="BB68">
        <f t="shared" si="20"/>
        <v>459.48820890873913</v>
      </c>
      <c r="BC68">
        <f t="shared" si="21"/>
        <v>504.31632685105512</v>
      </c>
      <c r="BE68">
        <f t="shared" si="22"/>
        <v>2913.8276662505414</v>
      </c>
    </row>
    <row r="69" spans="7:57">
      <c r="G69" t="s">
        <v>7</v>
      </c>
      <c r="H69" t="s">
        <v>136</v>
      </c>
      <c r="I69">
        <f t="shared" si="105"/>
        <v>0.15</v>
      </c>
      <c r="J69">
        <f t="shared" si="103"/>
        <v>0</v>
      </c>
      <c r="K69">
        <f t="shared" si="103"/>
        <v>0.1875</v>
      </c>
      <c r="L69">
        <f t="shared" si="103"/>
        <v>0.15</v>
      </c>
      <c r="N69">
        <v>2925.998</v>
      </c>
      <c r="O69" s="2">
        <v>7.3053197614547316E-2</v>
      </c>
      <c r="P69" s="2"/>
      <c r="Q69" t="s">
        <v>7</v>
      </c>
      <c r="R69" t="s">
        <v>136</v>
      </c>
      <c r="S69">
        <f t="shared" ref="S69:W78" si="107">$S$1*$O69*$J69</f>
        <v>0</v>
      </c>
      <c r="T69">
        <f t="shared" si="107"/>
        <v>0</v>
      </c>
      <c r="U69">
        <f t="shared" si="107"/>
        <v>0</v>
      </c>
      <c r="V69">
        <f t="shared" si="107"/>
        <v>0</v>
      </c>
      <c r="W69">
        <f t="shared" si="107"/>
        <v>0</v>
      </c>
      <c r="X69">
        <f t="shared" ref="X69:AB78" si="108">$S$1*$O69*$K69</f>
        <v>410.92423658182861</v>
      </c>
      <c r="Y69">
        <f t="shared" si="108"/>
        <v>410.92423658182861</v>
      </c>
      <c r="Z69">
        <f t="shared" si="108"/>
        <v>410.92423658182861</v>
      </c>
      <c r="AA69">
        <f t="shared" si="108"/>
        <v>410.92423658182861</v>
      </c>
      <c r="AB69">
        <f t="shared" si="108"/>
        <v>410.92423658182861</v>
      </c>
      <c r="AC69">
        <f t="shared" ref="AC69:AG78" si="109">$S$1*$O69*$L69</f>
        <v>328.73938926546288</v>
      </c>
      <c r="AD69">
        <f t="shared" si="109"/>
        <v>328.73938926546288</v>
      </c>
      <c r="AE69">
        <f t="shared" si="109"/>
        <v>328.73938926546288</v>
      </c>
      <c r="AF69">
        <f t="shared" si="109"/>
        <v>328.73938926546288</v>
      </c>
      <c r="AG69">
        <f t="shared" si="109"/>
        <v>328.73938926546288</v>
      </c>
      <c r="AI69">
        <f t="shared" si="7"/>
        <v>3698.3181292364566</v>
      </c>
      <c r="AM69" t="s">
        <v>7</v>
      </c>
      <c r="AN69" t="s">
        <v>136</v>
      </c>
      <c r="AO69">
        <f t="shared" si="8"/>
        <v>0</v>
      </c>
      <c r="AP69">
        <f t="shared" ref="AP69:AQ69" si="110">AO69+T69</f>
        <v>0</v>
      </c>
      <c r="AQ69">
        <f t="shared" si="110"/>
        <v>0</v>
      </c>
      <c r="AR69">
        <f t="shared" si="10"/>
        <v>0</v>
      </c>
      <c r="AS69">
        <f t="shared" si="11"/>
        <v>0</v>
      </c>
      <c r="AT69">
        <f t="shared" si="12"/>
        <v>410.92423658182861</v>
      </c>
      <c r="AU69">
        <f t="shared" si="13"/>
        <v>821.84847316365722</v>
      </c>
      <c r="AV69">
        <f t="shared" si="14"/>
        <v>1232.7727097454858</v>
      </c>
      <c r="AW69">
        <f t="shared" si="15"/>
        <v>1643.6969463273144</v>
      </c>
      <c r="AX69">
        <f t="shared" si="16"/>
        <v>2054.621182909143</v>
      </c>
      <c r="AY69">
        <f t="shared" si="17"/>
        <v>2383.3605721746057</v>
      </c>
      <c r="AZ69">
        <f t="shared" si="18"/>
        <v>2712.0999614400685</v>
      </c>
      <c r="BA69">
        <f t="shared" si="19"/>
        <v>3040.8393507055312</v>
      </c>
      <c r="BB69">
        <f t="shared" si="20"/>
        <v>3369.5787399709939</v>
      </c>
      <c r="BC69">
        <f t="shared" si="21"/>
        <v>3698.3181292364566</v>
      </c>
      <c r="BE69">
        <f t="shared" si="22"/>
        <v>21368.060302255086</v>
      </c>
    </row>
    <row r="70" spans="7:57">
      <c r="G70" t="s">
        <v>7</v>
      </c>
      <c r="H70" t="s">
        <v>138</v>
      </c>
      <c r="I70">
        <f t="shared" si="105"/>
        <v>0.15</v>
      </c>
      <c r="J70">
        <f t="shared" si="103"/>
        <v>0</v>
      </c>
      <c r="K70">
        <f t="shared" si="103"/>
        <v>0.1875</v>
      </c>
      <c r="L70">
        <f t="shared" si="103"/>
        <v>0.15</v>
      </c>
      <c r="N70">
        <v>726.99869999999999</v>
      </c>
      <c r="O70" s="2">
        <v>1.8150928229144041E-2</v>
      </c>
      <c r="P70" s="2"/>
      <c r="Q70" t="s">
        <v>7</v>
      </c>
      <c r="R70" t="s">
        <v>138</v>
      </c>
      <c r="S70">
        <f t="shared" si="107"/>
        <v>0</v>
      </c>
      <c r="T70">
        <f t="shared" si="107"/>
        <v>0</v>
      </c>
      <c r="U70">
        <f t="shared" si="107"/>
        <v>0</v>
      </c>
      <c r="V70">
        <f t="shared" si="107"/>
        <v>0</v>
      </c>
      <c r="W70">
        <f t="shared" si="107"/>
        <v>0</v>
      </c>
      <c r="X70">
        <f t="shared" si="108"/>
        <v>102.09897128893522</v>
      </c>
      <c r="Y70">
        <f t="shared" si="108"/>
        <v>102.09897128893522</v>
      </c>
      <c r="Z70">
        <f t="shared" si="108"/>
        <v>102.09897128893522</v>
      </c>
      <c r="AA70">
        <f t="shared" si="108"/>
        <v>102.09897128893522</v>
      </c>
      <c r="AB70">
        <f t="shared" si="108"/>
        <v>102.09897128893522</v>
      </c>
      <c r="AC70">
        <f t="shared" si="109"/>
        <v>81.679177031148171</v>
      </c>
      <c r="AD70">
        <f t="shared" si="109"/>
        <v>81.679177031148171</v>
      </c>
      <c r="AE70">
        <f t="shared" si="109"/>
        <v>81.679177031148171</v>
      </c>
      <c r="AF70">
        <f t="shared" si="109"/>
        <v>81.679177031148171</v>
      </c>
      <c r="AG70">
        <f t="shared" si="109"/>
        <v>81.679177031148171</v>
      </c>
      <c r="AI70">
        <f t="shared" si="7"/>
        <v>918.89074160041673</v>
      </c>
      <c r="AM70" t="s">
        <v>7</v>
      </c>
      <c r="AN70" t="s">
        <v>138</v>
      </c>
      <c r="AO70">
        <f t="shared" si="8"/>
        <v>0</v>
      </c>
      <c r="AP70">
        <f t="shared" ref="AP70:AQ70" si="111">AO70+T70</f>
        <v>0</v>
      </c>
      <c r="AQ70">
        <f t="shared" si="111"/>
        <v>0</v>
      </c>
      <c r="AR70">
        <f t="shared" si="10"/>
        <v>0</v>
      </c>
      <c r="AS70">
        <f t="shared" si="11"/>
        <v>0</v>
      </c>
      <c r="AT70">
        <f t="shared" si="12"/>
        <v>102.09897128893522</v>
      </c>
      <c r="AU70">
        <f t="shared" si="13"/>
        <v>204.19794257787044</v>
      </c>
      <c r="AV70">
        <f t="shared" si="14"/>
        <v>306.29691386680565</v>
      </c>
      <c r="AW70">
        <f t="shared" si="15"/>
        <v>408.39588515574087</v>
      </c>
      <c r="AX70">
        <f t="shared" si="16"/>
        <v>510.49485644467609</v>
      </c>
      <c r="AY70">
        <f t="shared" si="17"/>
        <v>592.17403347582422</v>
      </c>
      <c r="AZ70">
        <f t="shared" si="18"/>
        <v>673.85321050697235</v>
      </c>
      <c r="BA70">
        <f t="shared" si="19"/>
        <v>755.53238753812047</v>
      </c>
      <c r="BB70">
        <f t="shared" si="20"/>
        <v>837.2115645692686</v>
      </c>
      <c r="BC70">
        <f t="shared" si="21"/>
        <v>918.89074160041673</v>
      </c>
      <c r="BE70">
        <f t="shared" si="22"/>
        <v>5309.1465070246313</v>
      </c>
    </row>
    <row r="71" spans="7:57">
      <c r="G71" t="s">
        <v>7</v>
      </c>
      <c r="H71" t="s">
        <v>140</v>
      </c>
      <c r="I71">
        <f t="shared" si="105"/>
        <v>0.15</v>
      </c>
      <c r="J71">
        <f t="shared" si="103"/>
        <v>0</v>
      </c>
      <c r="K71">
        <f t="shared" si="103"/>
        <v>0.1875</v>
      </c>
      <c r="L71">
        <f t="shared" si="103"/>
        <v>0.15</v>
      </c>
      <c r="N71">
        <v>1939.999</v>
      </c>
      <c r="O71" s="2">
        <v>4.8435826107544905E-2</v>
      </c>
      <c r="P71" s="2"/>
      <c r="Q71" t="s">
        <v>7</v>
      </c>
      <c r="R71" t="s">
        <v>140</v>
      </c>
      <c r="S71">
        <f t="shared" si="107"/>
        <v>0</v>
      </c>
      <c r="T71">
        <f t="shared" si="107"/>
        <v>0</v>
      </c>
      <c r="U71">
        <f t="shared" si="107"/>
        <v>0</v>
      </c>
      <c r="V71">
        <f t="shared" si="107"/>
        <v>0</v>
      </c>
      <c r="W71">
        <f t="shared" si="107"/>
        <v>0</v>
      </c>
      <c r="X71">
        <f t="shared" si="108"/>
        <v>272.4515218549401</v>
      </c>
      <c r="Y71">
        <f t="shared" si="108"/>
        <v>272.4515218549401</v>
      </c>
      <c r="Z71">
        <f t="shared" si="108"/>
        <v>272.4515218549401</v>
      </c>
      <c r="AA71">
        <f t="shared" si="108"/>
        <v>272.4515218549401</v>
      </c>
      <c r="AB71">
        <f t="shared" si="108"/>
        <v>272.4515218549401</v>
      </c>
      <c r="AC71">
        <f t="shared" si="109"/>
        <v>217.96121748395205</v>
      </c>
      <c r="AD71">
        <f t="shared" si="109"/>
        <v>217.96121748395205</v>
      </c>
      <c r="AE71">
        <f t="shared" si="109"/>
        <v>217.96121748395205</v>
      </c>
      <c r="AF71">
        <f t="shared" si="109"/>
        <v>217.96121748395205</v>
      </c>
      <c r="AG71">
        <f t="shared" si="109"/>
        <v>217.96121748395205</v>
      </c>
      <c r="AI71">
        <f t="shared" si="7"/>
        <v>2452.0636966944612</v>
      </c>
      <c r="AM71" t="s">
        <v>7</v>
      </c>
      <c r="AN71" t="s">
        <v>140</v>
      </c>
      <c r="AO71">
        <f t="shared" si="8"/>
        <v>0</v>
      </c>
      <c r="AP71">
        <f t="shared" ref="AP71:AQ71" si="112">AO71+T71</f>
        <v>0</v>
      </c>
      <c r="AQ71">
        <f t="shared" si="112"/>
        <v>0</v>
      </c>
      <c r="AR71">
        <f t="shared" si="10"/>
        <v>0</v>
      </c>
      <c r="AS71">
        <f t="shared" si="11"/>
        <v>0</v>
      </c>
      <c r="AT71">
        <f t="shared" si="12"/>
        <v>272.4515218549401</v>
      </c>
      <c r="AU71">
        <f t="shared" si="13"/>
        <v>544.90304370988019</v>
      </c>
      <c r="AV71">
        <f t="shared" si="14"/>
        <v>817.35456556482029</v>
      </c>
      <c r="AW71">
        <f t="shared" si="15"/>
        <v>1089.8060874197604</v>
      </c>
      <c r="AX71">
        <f t="shared" si="16"/>
        <v>1362.2576092747004</v>
      </c>
      <c r="AY71">
        <f t="shared" si="17"/>
        <v>1580.2188267586525</v>
      </c>
      <c r="AZ71">
        <f t="shared" si="18"/>
        <v>1798.1800442426047</v>
      </c>
      <c r="BA71">
        <f t="shared" si="19"/>
        <v>2016.1412617265569</v>
      </c>
      <c r="BB71">
        <f t="shared" si="20"/>
        <v>2234.102479210509</v>
      </c>
      <c r="BC71">
        <f t="shared" si="21"/>
        <v>2452.0636966944612</v>
      </c>
      <c r="BE71">
        <f t="shared" si="22"/>
        <v>14167.479136456885</v>
      </c>
    </row>
    <row r="72" spans="7:57">
      <c r="G72" t="s">
        <v>7</v>
      </c>
      <c r="H72" t="s">
        <v>142</v>
      </c>
      <c r="I72">
        <f t="shared" si="105"/>
        <v>0.15</v>
      </c>
      <c r="J72">
        <f t="shared" si="103"/>
        <v>0</v>
      </c>
      <c r="K72">
        <f t="shared" si="103"/>
        <v>0.1875</v>
      </c>
      <c r="L72">
        <f t="shared" si="103"/>
        <v>0.15</v>
      </c>
      <c r="N72">
        <v>4215.9939999999997</v>
      </c>
      <c r="O72" s="2">
        <v>0.10526044201798695</v>
      </c>
      <c r="P72" s="2"/>
      <c r="Q72" t="s">
        <v>7</v>
      </c>
      <c r="R72" t="s">
        <v>142</v>
      </c>
      <c r="S72">
        <f t="shared" si="107"/>
        <v>0</v>
      </c>
      <c r="T72">
        <f t="shared" si="107"/>
        <v>0</v>
      </c>
      <c r="U72">
        <f t="shared" si="107"/>
        <v>0</v>
      </c>
      <c r="V72">
        <f t="shared" si="107"/>
        <v>0</v>
      </c>
      <c r="W72">
        <f t="shared" si="107"/>
        <v>0</v>
      </c>
      <c r="X72">
        <f t="shared" si="108"/>
        <v>592.08998635117655</v>
      </c>
      <c r="Y72">
        <f t="shared" si="108"/>
        <v>592.08998635117655</v>
      </c>
      <c r="Z72">
        <f t="shared" si="108"/>
        <v>592.08998635117655</v>
      </c>
      <c r="AA72">
        <f t="shared" si="108"/>
        <v>592.08998635117655</v>
      </c>
      <c r="AB72">
        <f t="shared" si="108"/>
        <v>592.08998635117655</v>
      </c>
      <c r="AC72">
        <f t="shared" si="109"/>
        <v>473.67198908094127</v>
      </c>
      <c r="AD72">
        <f t="shared" si="109"/>
        <v>473.67198908094127</v>
      </c>
      <c r="AE72">
        <f t="shared" si="109"/>
        <v>473.67198908094127</v>
      </c>
      <c r="AF72">
        <f t="shared" si="109"/>
        <v>473.67198908094127</v>
      </c>
      <c r="AG72">
        <f t="shared" si="109"/>
        <v>473.67198908094127</v>
      </c>
      <c r="AI72">
        <f t="shared" si="7"/>
        <v>5328.8098771605883</v>
      </c>
      <c r="AM72" t="s">
        <v>7</v>
      </c>
      <c r="AN72" t="s">
        <v>142</v>
      </c>
      <c r="AO72">
        <f t="shared" si="8"/>
        <v>0</v>
      </c>
      <c r="AP72">
        <f t="shared" ref="AP72:AQ72" si="113">AO72+T72</f>
        <v>0</v>
      </c>
      <c r="AQ72">
        <f t="shared" si="113"/>
        <v>0</v>
      </c>
      <c r="AR72">
        <f t="shared" si="10"/>
        <v>0</v>
      </c>
      <c r="AS72">
        <f t="shared" si="11"/>
        <v>0</v>
      </c>
      <c r="AT72">
        <f t="shared" si="12"/>
        <v>592.08998635117655</v>
      </c>
      <c r="AU72">
        <f t="shared" si="13"/>
        <v>1184.1799727023531</v>
      </c>
      <c r="AV72">
        <f t="shared" si="14"/>
        <v>1776.2699590535296</v>
      </c>
      <c r="AW72">
        <f t="shared" si="15"/>
        <v>2368.3599454047062</v>
      </c>
      <c r="AX72">
        <f t="shared" si="16"/>
        <v>2960.449931755883</v>
      </c>
      <c r="AY72">
        <f t="shared" si="17"/>
        <v>3434.1219208368243</v>
      </c>
      <c r="AZ72">
        <f t="shared" si="18"/>
        <v>3907.7939099177656</v>
      </c>
      <c r="BA72">
        <f t="shared" si="19"/>
        <v>4381.4658989987065</v>
      </c>
      <c r="BB72">
        <f t="shared" si="20"/>
        <v>4855.1378880796474</v>
      </c>
      <c r="BC72">
        <f t="shared" si="21"/>
        <v>5328.8098771605883</v>
      </c>
      <c r="BE72">
        <f t="shared" si="22"/>
        <v>30788.679290261178</v>
      </c>
    </row>
    <row r="73" spans="7:57">
      <c r="G73" t="s">
        <v>7</v>
      </c>
      <c r="H73" t="s">
        <v>144</v>
      </c>
      <c r="I73">
        <f t="shared" si="105"/>
        <v>0.15</v>
      </c>
      <c r="J73">
        <f t="shared" si="103"/>
        <v>0</v>
      </c>
      <c r="K73">
        <f t="shared" si="103"/>
        <v>0.1875</v>
      </c>
      <c r="L73">
        <f t="shared" si="103"/>
        <v>0.15</v>
      </c>
      <c r="N73">
        <v>1558.999</v>
      </c>
      <c r="O73" s="2">
        <v>3.8923424427454036E-2</v>
      </c>
      <c r="P73" s="2"/>
      <c r="Q73" t="s">
        <v>7</v>
      </c>
      <c r="R73" t="s">
        <v>144</v>
      </c>
      <c r="S73">
        <f t="shared" si="107"/>
        <v>0</v>
      </c>
      <c r="T73">
        <f t="shared" si="107"/>
        <v>0</v>
      </c>
      <c r="U73">
        <f t="shared" si="107"/>
        <v>0</v>
      </c>
      <c r="V73">
        <f t="shared" si="107"/>
        <v>0</v>
      </c>
      <c r="W73">
        <f t="shared" si="107"/>
        <v>0</v>
      </c>
      <c r="X73">
        <f t="shared" si="108"/>
        <v>218.94426240442897</v>
      </c>
      <c r="Y73">
        <f t="shared" si="108"/>
        <v>218.94426240442897</v>
      </c>
      <c r="Z73">
        <f t="shared" si="108"/>
        <v>218.94426240442897</v>
      </c>
      <c r="AA73">
        <f t="shared" si="108"/>
        <v>218.94426240442897</v>
      </c>
      <c r="AB73">
        <f t="shared" si="108"/>
        <v>218.94426240442897</v>
      </c>
      <c r="AC73">
        <f t="shared" si="109"/>
        <v>175.15540992354315</v>
      </c>
      <c r="AD73">
        <f t="shared" si="109"/>
        <v>175.15540992354315</v>
      </c>
      <c r="AE73">
        <f t="shared" si="109"/>
        <v>175.15540992354315</v>
      </c>
      <c r="AF73">
        <f t="shared" si="109"/>
        <v>175.15540992354315</v>
      </c>
      <c r="AG73">
        <f t="shared" si="109"/>
        <v>175.15540992354315</v>
      </c>
      <c r="AI73">
        <f t="shared" si="7"/>
        <v>1970.4983616398608</v>
      </c>
      <c r="AM73" t="s">
        <v>7</v>
      </c>
      <c r="AN73" t="s">
        <v>144</v>
      </c>
      <c r="AO73">
        <f t="shared" si="8"/>
        <v>0</v>
      </c>
      <c r="AP73">
        <f t="shared" ref="AP73:AQ73" si="114">AO73+T73</f>
        <v>0</v>
      </c>
      <c r="AQ73">
        <f t="shared" si="114"/>
        <v>0</v>
      </c>
      <c r="AR73">
        <f t="shared" si="10"/>
        <v>0</v>
      </c>
      <c r="AS73">
        <f t="shared" si="11"/>
        <v>0</v>
      </c>
      <c r="AT73">
        <f t="shared" si="12"/>
        <v>218.94426240442897</v>
      </c>
      <c r="AU73">
        <f t="shared" si="13"/>
        <v>437.88852480885794</v>
      </c>
      <c r="AV73">
        <f t="shared" si="14"/>
        <v>656.83278721328691</v>
      </c>
      <c r="AW73">
        <f t="shared" si="15"/>
        <v>875.77704961771587</v>
      </c>
      <c r="AX73">
        <f t="shared" si="16"/>
        <v>1094.721312022145</v>
      </c>
      <c r="AY73">
        <f t="shared" si="17"/>
        <v>1269.8767219456881</v>
      </c>
      <c r="AZ73">
        <f t="shared" si="18"/>
        <v>1445.0321318692313</v>
      </c>
      <c r="BA73">
        <f t="shared" si="19"/>
        <v>1620.1875417927745</v>
      </c>
      <c r="BB73">
        <f t="shared" si="20"/>
        <v>1795.3429517163177</v>
      </c>
      <c r="BC73">
        <f t="shared" si="21"/>
        <v>1970.4983616398608</v>
      </c>
      <c r="BE73">
        <f t="shared" si="22"/>
        <v>11385.101645030307</v>
      </c>
    </row>
    <row r="74" spans="7:57">
      <c r="G74" t="s">
        <v>7</v>
      </c>
      <c r="H74" t="s">
        <v>146</v>
      </c>
      <c r="I74">
        <f t="shared" si="105"/>
        <v>0.15</v>
      </c>
      <c r="J74">
        <f t="shared" si="103"/>
        <v>0</v>
      </c>
      <c r="K74">
        <f t="shared" si="103"/>
        <v>0.1875</v>
      </c>
      <c r="L74">
        <f t="shared" si="103"/>
        <v>0.15</v>
      </c>
      <c r="N74">
        <v>7926.9949999999999</v>
      </c>
      <c r="O74" s="2">
        <v>0.1979127573650182</v>
      </c>
      <c r="P74" s="2"/>
      <c r="Q74" t="s">
        <v>7</v>
      </c>
      <c r="R74" t="s">
        <v>146</v>
      </c>
      <c r="S74">
        <f t="shared" si="107"/>
        <v>0</v>
      </c>
      <c r="T74">
        <f t="shared" si="107"/>
        <v>0</v>
      </c>
      <c r="U74">
        <f t="shared" si="107"/>
        <v>0</v>
      </c>
      <c r="V74">
        <f t="shared" si="107"/>
        <v>0</v>
      </c>
      <c r="W74">
        <f t="shared" si="107"/>
        <v>0</v>
      </c>
      <c r="X74">
        <f t="shared" si="108"/>
        <v>1113.2592601782274</v>
      </c>
      <c r="Y74">
        <f t="shared" si="108"/>
        <v>1113.2592601782274</v>
      </c>
      <c r="Z74">
        <f t="shared" si="108"/>
        <v>1113.2592601782274</v>
      </c>
      <c r="AA74">
        <f t="shared" si="108"/>
        <v>1113.2592601782274</v>
      </c>
      <c r="AB74">
        <f t="shared" si="108"/>
        <v>1113.2592601782274</v>
      </c>
      <c r="AC74">
        <f t="shared" si="109"/>
        <v>890.6074081425819</v>
      </c>
      <c r="AD74">
        <f t="shared" si="109"/>
        <v>890.6074081425819</v>
      </c>
      <c r="AE74">
        <f t="shared" si="109"/>
        <v>890.6074081425819</v>
      </c>
      <c r="AF74">
        <f t="shared" si="109"/>
        <v>890.6074081425819</v>
      </c>
      <c r="AG74">
        <f t="shared" si="109"/>
        <v>890.6074081425819</v>
      </c>
      <c r="AI74">
        <f t="shared" ref="AI74:AI137" si="115">SUM(S74:AG74)</f>
        <v>10019.333341604046</v>
      </c>
      <c r="AM74" t="s">
        <v>7</v>
      </c>
      <c r="AN74" t="s">
        <v>146</v>
      </c>
      <c r="AO74">
        <f t="shared" ref="AO74:AO137" si="116">S74</f>
        <v>0</v>
      </c>
      <c r="AP74">
        <f t="shared" ref="AP74:AQ74" si="117">AO74+T74</f>
        <v>0</v>
      </c>
      <c r="AQ74">
        <f t="shared" si="117"/>
        <v>0</v>
      </c>
      <c r="AR74">
        <f t="shared" ref="AR74:AR137" si="118">AQ74+V74</f>
        <v>0</v>
      </c>
      <c r="AS74">
        <f t="shared" ref="AS74:AS137" si="119">AR74+W74</f>
        <v>0</v>
      </c>
      <c r="AT74">
        <f t="shared" ref="AT74:AT137" si="120">AS74+X74</f>
        <v>1113.2592601782274</v>
      </c>
      <c r="AU74">
        <f t="shared" ref="AU74:AU137" si="121">AT74+Y74</f>
        <v>2226.5185203564547</v>
      </c>
      <c r="AV74">
        <f t="shared" ref="AV74:AV137" si="122">AU74+Z74</f>
        <v>3339.7777805346823</v>
      </c>
      <c r="AW74">
        <f t="shared" ref="AW74:AW137" si="123">AV74+AA74</f>
        <v>4453.0370407129094</v>
      </c>
      <c r="AX74">
        <f t="shared" ref="AX74:AX137" si="124">AW74+AB74</f>
        <v>5566.2963008911365</v>
      </c>
      <c r="AY74">
        <f t="shared" ref="AY74:AY137" si="125">AX74+AC74</f>
        <v>6456.9037090337188</v>
      </c>
      <c r="AZ74">
        <f t="shared" ref="AZ74:AZ137" si="126">AY74+AD74</f>
        <v>7347.511117176301</v>
      </c>
      <c r="BA74">
        <f t="shared" ref="BA74:BA137" si="127">AZ74+AE74</f>
        <v>8238.1185253188833</v>
      </c>
      <c r="BB74">
        <f t="shared" ref="BB74:BB137" si="128">BA74+AF74</f>
        <v>9128.7259334614646</v>
      </c>
      <c r="BC74">
        <f t="shared" ref="BC74:BC137" si="129">BB74+AG74</f>
        <v>10019.333341604046</v>
      </c>
      <c r="BE74">
        <f t="shared" ref="BE74:BE137" si="130">SUM(AO74:BC74)</f>
        <v>57889.481529267825</v>
      </c>
    </row>
    <row r="75" spans="7:57">
      <c r="G75" t="s">
        <v>7</v>
      </c>
      <c r="H75" t="s">
        <v>148</v>
      </c>
      <c r="I75">
        <f t="shared" si="105"/>
        <v>0.15</v>
      </c>
      <c r="J75">
        <f t="shared" si="103"/>
        <v>0</v>
      </c>
      <c r="K75">
        <f t="shared" si="103"/>
        <v>0.1875</v>
      </c>
      <c r="L75">
        <f t="shared" si="103"/>
        <v>0.15</v>
      </c>
      <c r="N75">
        <v>608.99950000000001</v>
      </c>
      <c r="O75" s="2">
        <v>1.5204850044552494E-2</v>
      </c>
      <c r="P75" s="2"/>
      <c r="Q75" t="s">
        <v>7</v>
      </c>
      <c r="R75" t="s">
        <v>148</v>
      </c>
      <c r="S75">
        <f t="shared" si="107"/>
        <v>0</v>
      </c>
      <c r="T75">
        <f t="shared" si="107"/>
        <v>0</v>
      </c>
      <c r="U75">
        <f t="shared" si="107"/>
        <v>0</v>
      </c>
      <c r="V75">
        <f t="shared" si="107"/>
        <v>0</v>
      </c>
      <c r="W75">
        <f t="shared" si="107"/>
        <v>0</v>
      </c>
      <c r="X75">
        <f t="shared" si="108"/>
        <v>85.527281500607785</v>
      </c>
      <c r="Y75">
        <f t="shared" si="108"/>
        <v>85.527281500607785</v>
      </c>
      <c r="Z75">
        <f t="shared" si="108"/>
        <v>85.527281500607785</v>
      </c>
      <c r="AA75">
        <f t="shared" si="108"/>
        <v>85.527281500607785</v>
      </c>
      <c r="AB75">
        <f t="shared" si="108"/>
        <v>85.527281500607785</v>
      </c>
      <c r="AC75">
        <f t="shared" si="109"/>
        <v>68.421825200486225</v>
      </c>
      <c r="AD75">
        <f t="shared" si="109"/>
        <v>68.421825200486225</v>
      </c>
      <c r="AE75">
        <f t="shared" si="109"/>
        <v>68.421825200486225</v>
      </c>
      <c r="AF75">
        <f t="shared" si="109"/>
        <v>68.421825200486225</v>
      </c>
      <c r="AG75">
        <f t="shared" si="109"/>
        <v>68.421825200486225</v>
      </c>
      <c r="AI75">
        <f t="shared" si="115"/>
        <v>769.74553350546989</v>
      </c>
      <c r="AM75" t="s">
        <v>7</v>
      </c>
      <c r="AN75" t="s">
        <v>148</v>
      </c>
      <c r="AO75">
        <f t="shared" si="116"/>
        <v>0</v>
      </c>
      <c r="AP75">
        <f t="shared" ref="AP75:AQ75" si="131">AO75+T75</f>
        <v>0</v>
      </c>
      <c r="AQ75">
        <f t="shared" si="131"/>
        <v>0</v>
      </c>
      <c r="AR75">
        <f t="shared" si="118"/>
        <v>0</v>
      </c>
      <c r="AS75">
        <f t="shared" si="119"/>
        <v>0</v>
      </c>
      <c r="AT75">
        <f t="shared" si="120"/>
        <v>85.527281500607785</v>
      </c>
      <c r="AU75">
        <f t="shared" si="121"/>
        <v>171.05456300121557</v>
      </c>
      <c r="AV75">
        <f t="shared" si="122"/>
        <v>256.58184450182335</v>
      </c>
      <c r="AW75">
        <f t="shared" si="123"/>
        <v>342.10912600243114</v>
      </c>
      <c r="AX75">
        <f t="shared" si="124"/>
        <v>427.63640750303892</v>
      </c>
      <c r="AY75">
        <f t="shared" si="125"/>
        <v>496.05823270352516</v>
      </c>
      <c r="AZ75">
        <f t="shared" si="126"/>
        <v>564.48005790401135</v>
      </c>
      <c r="BA75">
        <f t="shared" si="127"/>
        <v>632.90188310449753</v>
      </c>
      <c r="BB75">
        <f t="shared" si="128"/>
        <v>701.32370830498371</v>
      </c>
      <c r="BC75">
        <f t="shared" si="129"/>
        <v>769.74553350546989</v>
      </c>
      <c r="BE75">
        <f t="shared" si="130"/>
        <v>4447.4186380316041</v>
      </c>
    </row>
    <row r="76" spans="7:57">
      <c r="G76" t="s">
        <v>7</v>
      </c>
      <c r="H76" t="s">
        <v>150</v>
      </c>
      <c r="I76">
        <f t="shared" si="105"/>
        <v>0.15</v>
      </c>
      <c r="J76">
        <f t="shared" si="103"/>
        <v>0</v>
      </c>
      <c r="K76">
        <f t="shared" si="103"/>
        <v>0.1875</v>
      </c>
      <c r="L76">
        <f t="shared" si="103"/>
        <v>0.15</v>
      </c>
      <c r="N76">
        <v>5315.9970000000003</v>
      </c>
      <c r="O76" s="2">
        <v>0.13272414381668776</v>
      </c>
      <c r="P76" s="2"/>
      <c r="Q76" t="s">
        <v>7</v>
      </c>
      <c r="R76" t="s">
        <v>150</v>
      </c>
      <c r="S76">
        <f t="shared" si="107"/>
        <v>0</v>
      </c>
      <c r="T76">
        <f t="shared" si="107"/>
        <v>0</v>
      </c>
      <c r="U76">
        <f t="shared" si="107"/>
        <v>0</v>
      </c>
      <c r="V76">
        <f t="shared" si="107"/>
        <v>0</v>
      </c>
      <c r="W76">
        <f t="shared" si="107"/>
        <v>0</v>
      </c>
      <c r="X76">
        <f t="shared" si="108"/>
        <v>746.57330896886867</v>
      </c>
      <c r="Y76">
        <f t="shared" si="108"/>
        <v>746.57330896886867</v>
      </c>
      <c r="Z76">
        <f t="shared" si="108"/>
        <v>746.57330896886867</v>
      </c>
      <c r="AA76">
        <f t="shared" si="108"/>
        <v>746.57330896886867</v>
      </c>
      <c r="AB76">
        <f t="shared" si="108"/>
        <v>746.57330896886867</v>
      </c>
      <c r="AC76">
        <f t="shared" si="109"/>
        <v>597.25864717509489</v>
      </c>
      <c r="AD76">
        <f t="shared" si="109"/>
        <v>597.25864717509489</v>
      </c>
      <c r="AE76">
        <f t="shared" si="109"/>
        <v>597.25864717509489</v>
      </c>
      <c r="AF76">
        <f t="shared" si="109"/>
        <v>597.25864717509489</v>
      </c>
      <c r="AG76">
        <f t="shared" si="109"/>
        <v>597.25864717509489</v>
      </c>
      <c r="AI76">
        <f t="shared" si="115"/>
        <v>6719.1597807198168</v>
      </c>
      <c r="AM76" t="s">
        <v>7</v>
      </c>
      <c r="AN76" t="s">
        <v>150</v>
      </c>
      <c r="AO76">
        <f t="shared" si="116"/>
        <v>0</v>
      </c>
      <c r="AP76">
        <f t="shared" ref="AP76:AQ76" si="132">AO76+T76</f>
        <v>0</v>
      </c>
      <c r="AQ76">
        <f t="shared" si="132"/>
        <v>0</v>
      </c>
      <c r="AR76">
        <f t="shared" si="118"/>
        <v>0</v>
      </c>
      <c r="AS76">
        <f t="shared" si="119"/>
        <v>0</v>
      </c>
      <c r="AT76">
        <f t="shared" si="120"/>
        <v>746.57330896886867</v>
      </c>
      <c r="AU76">
        <f t="shared" si="121"/>
        <v>1493.1466179377373</v>
      </c>
      <c r="AV76">
        <f t="shared" si="122"/>
        <v>2239.7199269066059</v>
      </c>
      <c r="AW76">
        <f t="shared" si="123"/>
        <v>2986.2932358754747</v>
      </c>
      <c r="AX76">
        <f t="shared" si="124"/>
        <v>3732.8665448443435</v>
      </c>
      <c r="AY76">
        <f t="shared" si="125"/>
        <v>4330.1251920194381</v>
      </c>
      <c r="AZ76">
        <f t="shared" si="126"/>
        <v>4927.3838391945328</v>
      </c>
      <c r="BA76">
        <f t="shared" si="127"/>
        <v>5524.6424863696275</v>
      </c>
      <c r="BB76">
        <f t="shared" si="128"/>
        <v>6121.9011335447221</v>
      </c>
      <c r="BC76">
        <f t="shared" si="129"/>
        <v>6719.1597807198168</v>
      </c>
      <c r="BE76">
        <f t="shared" si="130"/>
        <v>38821.812066381164</v>
      </c>
    </row>
    <row r="77" spans="7:57">
      <c r="G77" t="s">
        <v>7</v>
      </c>
      <c r="H77" t="s">
        <v>152</v>
      </c>
      <c r="I77">
        <f t="shared" si="105"/>
        <v>0.15</v>
      </c>
      <c r="J77">
        <f t="shared" si="103"/>
        <v>0</v>
      </c>
      <c r="K77">
        <f t="shared" si="103"/>
        <v>0.1875</v>
      </c>
      <c r="L77">
        <f t="shared" si="103"/>
        <v>0.15</v>
      </c>
      <c r="N77">
        <v>6217.9989999999998</v>
      </c>
      <c r="O77" s="2">
        <v>0.15524436780683296</v>
      </c>
      <c r="P77" s="2"/>
      <c r="Q77" t="s">
        <v>7</v>
      </c>
      <c r="R77" t="s">
        <v>152</v>
      </c>
      <c r="S77">
        <f t="shared" si="107"/>
        <v>0</v>
      </c>
      <c r="T77">
        <f t="shared" si="107"/>
        <v>0</v>
      </c>
      <c r="U77">
        <f t="shared" si="107"/>
        <v>0</v>
      </c>
      <c r="V77">
        <f t="shared" si="107"/>
        <v>0</v>
      </c>
      <c r="W77">
        <f t="shared" si="107"/>
        <v>0</v>
      </c>
      <c r="X77">
        <f t="shared" si="108"/>
        <v>873.2495689134355</v>
      </c>
      <c r="Y77">
        <f t="shared" si="108"/>
        <v>873.2495689134355</v>
      </c>
      <c r="Z77">
        <f t="shared" si="108"/>
        <v>873.2495689134355</v>
      </c>
      <c r="AA77">
        <f t="shared" si="108"/>
        <v>873.2495689134355</v>
      </c>
      <c r="AB77">
        <f t="shared" si="108"/>
        <v>873.2495689134355</v>
      </c>
      <c r="AC77">
        <f t="shared" si="109"/>
        <v>698.59965513074837</v>
      </c>
      <c r="AD77">
        <f t="shared" si="109"/>
        <v>698.59965513074837</v>
      </c>
      <c r="AE77">
        <f t="shared" si="109"/>
        <v>698.59965513074837</v>
      </c>
      <c r="AF77">
        <f t="shared" si="109"/>
        <v>698.59965513074837</v>
      </c>
      <c r="AG77">
        <f t="shared" si="109"/>
        <v>698.59965513074837</v>
      </c>
      <c r="AI77">
        <f t="shared" si="115"/>
        <v>7859.2461202209179</v>
      </c>
      <c r="AM77" t="s">
        <v>7</v>
      </c>
      <c r="AN77" t="s">
        <v>152</v>
      </c>
      <c r="AO77">
        <f t="shared" si="116"/>
        <v>0</v>
      </c>
      <c r="AP77">
        <f t="shared" ref="AP77:AQ77" si="133">AO77+T77</f>
        <v>0</v>
      </c>
      <c r="AQ77">
        <f t="shared" si="133"/>
        <v>0</v>
      </c>
      <c r="AR77">
        <f t="shared" si="118"/>
        <v>0</v>
      </c>
      <c r="AS77">
        <f t="shared" si="119"/>
        <v>0</v>
      </c>
      <c r="AT77">
        <f t="shared" si="120"/>
        <v>873.2495689134355</v>
      </c>
      <c r="AU77">
        <f t="shared" si="121"/>
        <v>1746.499137826871</v>
      </c>
      <c r="AV77">
        <f t="shared" si="122"/>
        <v>2619.7487067403063</v>
      </c>
      <c r="AW77">
        <f t="shared" si="123"/>
        <v>3492.998275653742</v>
      </c>
      <c r="AX77">
        <f t="shared" si="124"/>
        <v>4366.2478445671777</v>
      </c>
      <c r="AY77">
        <f t="shared" si="125"/>
        <v>5064.8474996979257</v>
      </c>
      <c r="AZ77">
        <f t="shared" si="126"/>
        <v>5763.4471548286738</v>
      </c>
      <c r="BA77">
        <f t="shared" si="127"/>
        <v>6462.0468099594218</v>
      </c>
      <c r="BB77">
        <f t="shared" si="128"/>
        <v>7160.6464650901698</v>
      </c>
      <c r="BC77">
        <f t="shared" si="129"/>
        <v>7859.2461202209179</v>
      </c>
      <c r="BE77">
        <f t="shared" si="130"/>
        <v>45408.977583498636</v>
      </c>
    </row>
    <row r="78" spans="7:57">
      <c r="G78" t="s">
        <v>7</v>
      </c>
      <c r="H78" t="s">
        <v>154</v>
      </c>
      <c r="I78">
        <f t="shared" si="105"/>
        <v>0.15</v>
      </c>
      <c r="J78">
        <f t="shared" si="103"/>
        <v>0</v>
      </c>
      <c r="K78">
        <f t="shared" si="103"/>
        <v>0.1875</v>
      </c>
      <c r="L78">
        <f t="shared" si="103"/>
        <v>0.15</v>
      </c>
      <c r="N78">
        <v>1026</v>
      </c>
      <c r="O78" s="2">
        <v>2.5616073815677778E-2</v>
      </c>
      <c r="P78" s="2"/>
      <c r="Q78" t="s">
        <v>7</v>
      </c>
      <c r="R78" t="s">
        <v>154</v>
      </c>
      <c r="S78">
        <f t="shared" si="107"/>
        <v>0</v>
      </c>
      <c r="T78">
        <f t="shared" si="107"/>
        <v>0</v>
      </c>
      <c r="U78">
        <f t="shared" si="107"/>
        <v>0</v>
      </c>
      <c r="V78">
        <f t="shared" si="107"/>
        <v>0</v>
      </c>
      <c r="W78">
        <f t="shared" si="107"/>
        <v>0</v>
      </c>
      <c r="X78">
        <f t="shared" si="108"/>
        <v>144.0904152131875</v>
      </c>
      <c r="Y78">
        <f t="shared" si="108"/>
        <v>144.0904152131875</v>
      </c>
      <c r="Z78">
        <f t="shared" si="108"/>
        <v>144.0904152131875</v>
      </c>
      <c r="AA78">
        <f t="shared" si="108"/>
        <v>144.0904152131875</v>
      </c>
      <c r="AB78">
        <f t="shared" si="108"/>
        <v>144.0904152131875</v>
      </c>
      <c r="AC78">
        <f t="shared" si="109"/>
        <v>115.27233217055</v>
      </c>
      <c r="AD78">
        <f t="shared" si="109"/>
        <v>115.27233217055</v>
      </c>
      <c r="AE78">
        <f t="shared" si="109"/>
        <v>115.27233217055</v>
      </c>
      <c r="AF78">
        <f t="shared" si="109"/>
        <v>115.27233217055</v>
      </c>
      <c r="AG78">
        <f t="shared" si="109"/>
        <v>115.27233217055</v>
      </c>
      <c r="AI78">
        <f t="shared" si="115"/>
        <v>1296.8137369186877</v>
      </c>
      <c r="AM78" t="s">
        <v>7</v>
      </c>
      <c r="AN78" t="s">
        <v>154</v>
      </c>
      <c r="AO78">
        <f t="shared" si="116"/>
        <v>0</v>
      </c>
      <c r="AP78">
        <f t="shared" ref="AP78:AQ78" si="134">AO78+T78</f>
        <v>0</v>
      </c>
      <c r="AQ78">
        <f t="shared" si="134"/>
        <v>0</v>
      </c>
      <c r="AR78">
        <f t="shared" si="118"/>
        <v>0</v>
      </c>
      <c r="AS78">
        <f t="shared" si="119"/>
        <v>0</v>
      </c>
      <c r="AT78">
        <f t="shared" si="120"/>
        <v>144.0904152131875</v>
      </c>
      <c r="AU78">
        <f t="shared" si="121"/>
        <v>288.180830426375</v>
      </c>
      <c r="AV78">
        <f t="shared" si="122"/>
        <v>432.27124563956249</v>
      </c>
      <c r="AW78">
        <f t="shared" si="123"/>
        <v>576.36166085274999</v>
      </c>
      <c r="AX78">
        <f t="shared" si="124"/>
        <v>720.45207606593749</v>
      </c>
      <c r="AY78">
        <f t="shared" si="125"/>
        <v>835.72440823648753</v>
      </c>
      <c r="AZ78">
        <f t="shared" si="126"/>
        <v>950.99674040703758</v>
      </c>
      <c r="BA78">
        <f t="shared" si="127"/>
        <v>1066.2690725775876</v>
      </c>
      <c r="BB78">
        <f t="shared" si="128"/>
        <v>1181.5414047481377</v>
      </c>
      <c r="BC78">
        <f t="shared" si="129"/>
        <v>1296.8137369186877</v>
      </c>
      <c r="BE78">
        <f t="shared" si="130"/>
        <v>7492.7015910857499</v>
      </c>
    </row>
    <row r="79" spans="7:57">
      <c r="G79" t="s">
        <v>7</v>
      </c>
      <c r="H79" t="s">
        <v>156</v>
      </c>
      <c r="I79">
        <f t="shared" si="105"/>
        <v>0.15</v>
      </c>
      <c r="J79">
        <f t="shared" si="103"/>
        <v>0</v>
      </c>
      <c r="K79">
        <f t="shared" si="103"/>
        <v>0.1875</v>
      </c>
      <c r="L79">
        <f t="shared" si="103"/>
        <v>0.15</v>
      </c>
      <c r="N79">
        <v>839.99950000000001</v>
      </c>
      <c r="O79" s="2">
        <v>2.0972211693111528E-2</v>
      </c>
      <c r="P79" s="2"/>
      <c r="Q79" t="s">
        <v>7</v>
      </c>
      <c r="R79" t="s">
        <v>156</v>
      </c>
      <c r="S79">
        <f t="shared" ref="S79:W88" si="135">$S$1*$O79*$J79</f>
        <v>0</v>
      </c>
      <c r="T79">
        <f t="shared" si="135"/>
        <v>0</v>
      </c>
      <c r="U79">
        <f t="shared" si="135"/>
        <v>0</v>
      </c>
      <c r="V79">
        <f t="shared" si="135"/>
        <v>0</v>
      </c>
      <c r="W79">
        <f t="shared" si="135"/>
        <v>0</v>
      </c>
      <c r="X79">
        <f t="shared" ref="X79:AB88" si="136">$S$1*$O79*$K79</f>
        <v>117.96869077375234</v>
      </c>
      <c r="Y79">
        <f t="shared" si="136"/>
        <v>117.96869077375234</v>
      </c>
      <c r="Z79">
        <f t="shared" si="136"/>
        <v>117.96869077375234</v>
      </c>
      <c r="AA79">
        <f t="shared" si="136"/>
        <v>117.96869077375234</v>
      </c>
      <c r="AB79">
        <f t="shared" si="136"/>
        <v>117.96869077375234</v>
      </c>
      <c r="AC79">
        <f t="shared" ref="AC79:AG88" si="137">$S$1*$O79*$L79</f>
        <v>94.374952619001874</v>
      </c>
      <c r="AD79">
        <f t="shared" si="137"/>
        <v>94.374952619001874</v>
      </c>
      <c r="AE79">
        <f t="shared" si="137"/>
        <v>94.374952619001874</v>
      </c>
      <c r="AF79">
        <f t="shared" si="137"/>
        <v>94.374952619001874</v>
      </c>
      <c r="AG79">
        <f t="shared" si="137"/>
        <v>94.374952619001874</v>
      </c>
      <c r="AI79">
        <f t="shared" si="115"/>
        <v>1061.7182169637711</v>
      </c>
      <c r="AM79" t="s">
        <v>7</v>
      </c>
      <c r="AN79" t="s">
        <v>156</v>
      </c>
      <c r="AO79">
        <f t="shared" si="116"/>
        <v>0</v>
      </c>
      <c r="AP79">
        <f t="shared" ref="AP79:AQ79" si="138">AO79+T79</f>
        <v>0</v>
      </c>
      <c r="AQ79">
        <f t="shared" si="138"/>
        <v>0</v>
      </c>
      <c r="AR79">
        <f t="shared" si="118"/>
        <v>0</v>
      </c>
      <c r="AS79">
        <f t="shared" si="119"/>
        <v>0</v>
      </c>
      <c r="AT79">
        <f t="shared" si="120"/>
        <v>117.96869077375234</v>
      </c>
      <c r="AU79">
        <f t="shared" si="121"/>
        <v>235.93738154750469</v>
      </c>
      <c r="AV79">
        <f t="shared" si="122"/>
        <v>353.90607232125706</v>
      </c>
      <c r="AW79">
        <f t="shared" si="123"/>
        <v>471.87476309500937</v>
      </c>
      <c r="AX79">
        <f t="shared" si="124"/>
        <v>589.84345386876169</v>
      </c>
      <c r="AY79">
        <f t="shared" si="125"/>
        <v>684.21840648776356</v>
      </c>
      <c r="AZ79">
        <f t="shared" si="126"/>
        <v>778.59335910676543</v>
      </c>
      <c r="BA79">
        <f t="shared" si="127"/>
        <v>872.96831172576731</v>
      </c>
      <c r="BB79">
        <f t="shared" si="128"/>
        <v>967.34326434476918</v>
      </c>
      <c r="BC79">
        <f t="shared" si="129"/>
        <v>1061.7182169637711</v>
      </c>
      <c r="BE79">
        <f t="shared" si="130"/>
        <v>6134.3719202351213</v>
      </c>
    </row>
    <row r="80" spans="7:57">
      <c r="G80" t="s">
        <v>7</v>
      </c>
      <c r="H80" t="s">
        <v>158</v>
      </c>
      <c r="I80">
        <f t="shared" si="105"/>
        <v>0.15</v>
      </c>
      <c r="J80">
        <f t="shared" si="103"/>
        <v>0</v>
      </c>
      <c r="K80">
        <f t="shared" si="103"/>
        <v>0.1875</v>
      </c>
      <c r="L80">
        <f t="shared" si="103"/>
        <v>0.15</v>
      </c>
      <c r="N80">
        <v>5636.9979999999996</v>
      </c>
      <c r="O80" s="2">
        <v>0.14073855445109942</v>
      </c>
      <c r="P80" s="2"/>
      <c r="Q80" t="s">
        <v>7</v>
      </c>
      <c r="R80" t="s">
        <v>158</v>
      </c>
      <c r="S80">
        <f t="shared" si="135"/>
        <v>0</v>
      </c>
      <c r="T80">
        <f t="shared" si="135"/>
        <v>0</v>
      </c>
      <c r="U80">
        <f t="shared" si="135"/>
        <v>0</v>
      </c>
      <c r="V80">
        <f t="shared" si="135"/>
        <v>0</v>
      </c>
      <c r="W80">
        <f t="shared" si="135"/>
        <v>0</v>
      </c>
      <c r="X80">
        <f t="shared" si="136"/>
        <v>791.65436878743424</v>
      </c>
      <c r="Y80">
        <f t="shared" si="136"/>
        <v>791.65436878743424</v>
      </c>
      <c r="Z80">
        <f t="shared" si="136"/>
        <v>791.65436878743424</v>
      </c>
      <c r="AA80">
        <f t="shared" si="136"/>
        <v>791.65436878743424</v>
      </c>
      <c r="AB80">
        <f t="shared" si="136"/>
        <v>791.65436878743424</v>
      </c>
      <c r="AC80">
        <f t="shared" si="137"/>
        <v>633.32349502994737</v>
      </c>
      <c r="AD80">
        <f t="shared" si="137"/>
        <v>633.32349502994737</v>
      </c>
      <c r="AE80">
        <f t="shared" si="137"/>
        <v>633.32349502994737</v>
      </c>
      <c r="AF80">
        <f t="shared" si="137"/>
        <v>633.32349502994737</v>
      </c>
      <c r="AG80">
        <f t="shared" si="137"/>
        <v>633.32349502994737</v>
      </c>
      <c r="AI80">
        <f t="shared" si="115"/>
        <v>7124.8893190869085</v>
      </c>
      <c r="AM80" t="s">
        <v>7</v>
      </c>
      <c r="AN80" t="s">
        <v>158</v>
      </c>
      <c r="AO80">
        <f t="shared" si="116"/>
        <v>0</v>
      </c>
      <c r="AP80">
        <f t="shared" ref="AP80:AQ80" si="139">AO80+T80</f>
        <v>0</v>
      </c>
      <c r="AQ80">
        <f t="shared" si="139"/>
        <v>0</v>
      </c>
      <c r="AR80">
        <f t="shared" si="118"/>
        <v>0</v>
      </c>
      <c r="AS80">
        <f t="shared" si="119"/>
        <v>0</v>
      </c>
      <c r="AT80">
        <f t="shared" si="120"/>
        <v>791.65436878743424</v>
      </c>
      <c r="AU80">
        <f t="shared" si="121"/>
        <v>1583.3087375748685</v>
      </c>
      <c r="AV80">
        <f t="shared" si="122"/>
        <v>2374.9631063623028</v>
      </c>
      <c r="AW80">
        <f t="shared" si="123"/>
        <v>3166.6174751497369</v>
      </c>
      <c r="AX80">
        <f t="shared" si="124"/>
        <v>3958.2718439371711</v>
      </c>
      <c r="AY80">
        <f t="shared" si="125"/>
        <v>4591.5953389671186</v>
      </c>
      <c r="AZ80">
        <f t="shared" si="126"/>
        <v>5224.918833997066</v>
      </c>
      <c r="BA80">
        <f t="shared" si="127"/>
        <v>5858.2423290270135</v>
      </c>
      <c r="BB80">
        <f t="shared" si="128"/>
        <v>6491.565824056961</v>
      </c>
      <c r="BC80">
        <f t="shared" si="129"/>
        <v>7124.8893190869085</v>
      </c>
      <c r="BE80">
        <f t="shared" si="130"/>
        <v>41166.027176946583</v>
      </c>
    </row>
    <row r="81" spans="7:57">
      <c r="G81" t="s">
        <v>8</v>
      </c>
      <c r="H81" t="s">
        <v>160</v>
      </c>
      <c r="I81">
        <f>B$12</f>
        <v>0.1</v>
      </c>
      <c r="J81">
        <f t="shared" ref="J81:L96" si="140">C$12</f>
        <v>1</v>
      </c>
      <c r="K81">
        <f t="shared" si="140"/>
        <v>0.12500000000000003</v>
      </c>
      <c r="L81">
        <f t="shared" si="140"/>
        <v>0.1</v>
      </c>
      <c r="N81">
        <v>1016.998</v>
      </c>
      <c r="O81" s="2">
        <v>1.6029611937069008E-2</v>
      </c>
      <c r="P81" s="2"/>
      <c r="Q81" t="s">
        <v>8</v>
      </c>
      <c r="R81" t="s">
        <v>160</v>
      </c>
      <c r="S81">
        <f t="shared" si="135"/>
        <v>480.88835811207025</v>
      </c>
      <c r="T81">
        <f t="shared" si="135"/>
        <v>480.88835811207025</v>
      </c>
      <c r="U81">
        <f t="shared" si="135"/>
        <v>480.88835811207025</v>
      </c>
      <c r="V81">
        <f t="shared" si="135"/>
        <v>480.88835811207025</v>
      </c>
      <c r="W81">
        <f t="shared" si="135"/>
        <v>480.88835811207025</v>
      </c>
      <c r="X81">
        <f t="shared" si="136"/>
        <v>60.111044764008795</v>
      </c>
      <c r="Y81">
        <f t="shared" si="136"/>
        <v>60.111044764008795</v>
      </c>
      <c r="Z81">
        <f t="shared" si="136"/>
        <v>60.111044764008795</v>
      </c>
      <c r="AA81">
        <f t="shared" si="136"/>
        <v>60.111044764008795</v>
      </c>
      <c r="AB81">
        <f t="shared" si="136"/>
        <v>60.111044764008795</v>
      </c>
      <c r="AC81">
        <f t="shared" si="137"/>
        <v>48.088835811207026</v>
      </c>
      <c r="AD81">
        <f t="shared" si="137"/>
        <v>48.088835811207026</v>
      </c>
      <c r="AE81">
        <f t="shared" si="137"/>
        <v>48.088835811207026</v>
      </c>
      <c r="AF81">
        <f t="shared" si="137"/>
        <v>48.088835811207026</v>
      </c>
      <c r="AG81">
        <f t="shared" si="137"/>
        <v>48.088835811207026</v>
      </c>
      <c r="AI81">
        <f t="shared" si="115"/>
        <v>2945.4411934364311</v>
      </c>
      <c r="AM81" t="s">
        <v>8</v>
      </c>
      <c r="AN81" t="s">
        <v>160</v>
      </c>
      <c r="AO81">
        <f t="shared" si="116"/>
        <v>480.88835811207025</v>
      </c>
      <c r="AP81">
        <f t="shared" ref="AP81:AQ81" si="141">AO81+T81</f>
        <v>961.7767162241405</v>
      </c>
      <c r="AQ81">
        <f t="shared" si="141"/>
        <v>1442.6650743362106</v>
      </c>
      <c r="AR81">
        <f t="shared" si="118"/>
        <v>1923.553432448281</v>
      </c>
      <c r="AS81">
        <f t="shared" si="119"/>
        <v>2404.4417905603514</v>
      </c>
      <c r="AT81">
        <f t="shared" si="120"/>
        <v>2464.5528353243603</v>
      </c>
      <c r="AU81">
        <f t="shared" si="121"/>
        <v>2524.6638800883693</v>
      </c>
      <c r="AV81">
        <f t="shared" si="122"/>
        <v>2584.7749248523783</v>
      </c>
      <c r="AW81">
        <f t="shared" si="123"/>
        <v>2644.8859696163872</v>
      </c>
      <c r="AX81">
        <f t="shared" si="124"/>
        <v>2704.9970143803962</v>
      </c>
      <c r="AY81">
        <f t="shared" si="125"/>
        <v>2753.0858501916032</v>
      </c>
      <c r="AZ81">
        <f t="shared" si="126"/>
        <v>2801.1746860028102</v>
      </c>
      <c r="BA81">
        <f t="shared" si="127"/>
        <v>2849.2635218140172</v>
      </c>
      <c r="BB81">
        <f t="shared" si="128"/>
        <v>2897.3523576252242</v>
      </c>
      <c r="BC81">
        <f t="shared" si="129"/>
        <v>2945.4411934364311</v>
      </c>
      <c r="BE81">
        <f t="shared" si="130"/>
        <v>34383.517605013032</v>
      </c>
    </row>
    <row r="82" spans="7:57">
      <c r="G82" t="s">
        <v>8</v>
      </c>
      <c r="H82" t="s">
        <v>162</v>
      </c>
      <c r="I82">
        <f t="shared" ref="I82:I98" si="142">B$12</f>
        <v>0.1</v>
      </c>
      <c r="J82">
        <f t="shared" si="140"/>
        <v>1</v>
      </c>
      <c r="K82">
        <f t="shared" si="140"/>
        <v>0.12500000000000003</v>
      </c>
      <c r="L82">
        <f t="shared" si="140"/>
        <v>0.1</v>
      </c>
      <c r="N82">
        <v>1714.9970000000001</v>
      </c>
      <c r="O82" s="2">
        <v>2.7031259042040925E-2</v>
      </c>
      <c r="P82" s="2"/>
      <c r="Q82" t="s">
        <v>8</v>
      </c>
      <c r="R82" t="s">
        <v>162</v>
      </c>
      <c r="S82">
        <f t="shared" si="135"/>
        <v>810.93777126122779</v>
      </c>
      <c r="T82">
        <f t="shared" si="135"/>
        <v>810.93777126122779</v>
      </c>
      <c r="U82">
        <f t="shared" si="135"/>
        <v>810.93777126122779</v>
      </c>
      <c r="V82">
        <f t="shared" si="135"/>
        <v>810.93777126122779</v>
      </c>
      <c r="W82">
        <f t="shared" si="135"/>
        <v>810.93777126122779</v>
      </c>
      <c r="X82">
        <f t="shared" si="136"/>
        <v>101.3672214076535</v>
      </c>
      <c r="Y82">
        <f t="shared" si="136"/>
        <v>101.3672214076535</v>
      </c>
      <c r="Z82">
        <f t="shared" si="136"/>
        <v>101.3672214076535</v>
      </c>
      <c r="AA82">
        <f t="shared" si="136"/>
        <v>101.3672214076535</v>
      </c>
      <c r="AB82">
        <f t="shared" si="136"/>
        <v>101.3672214076535</v>
      </c>
      <c r="AC82">
        <f t="shared" si="137"/>
        <v>81.093777126122788</v>
      </c>
      <c r="AD82">
        <f t="shared" si="137"/>
        <v>81.093777126122788</v>
      </c>
      <c r="AE82">
        <f t="shared" si="137"/>
        <v>81.093777126122788</v>
      </c>
      <c r="AF82">
        <f t="shared" si="137"/>
        <v>81.093777126122788</v>
      </c>
      <c r="AG82">
        <f t="shared" si="137"/>
        <v>81.093777126122788</v>
      </c>
      <c r="AI82">
        <f t="shared" si="115"/>
        <v>4966.9938489750175</v>
      </c>
      <c r="AM82" t="s">
        <v>8</v>
      </c>
      <c r="AN82" t="s">
        <v>162</v>
      </c>
      <c r="AO82">
        <f t="shared" si="116"/>
        <v>810.93777126122779</v>
      </c>
      <c r="AP82">
        <f t="shared" ref="AP82:AQ82" si="143">AO82+T82</f>
        <v>1621.8755425224556</v>
      </c>
      <c r="AQ82">
        <f t="shared" si="143"/>
        <v>2432.8133137836835</v>
      </c>
      <c r="AR82">
        <f t="shared" si="118"/>
        <v>3243.7510850449112</v>
      </c>
      <c r="AS82">
        <f t="shared" si="119"/>
        <v>4054.6888563061389</v>
      </c>
      <c r="AT82">
        <f t="shared" si="120"/>
        <v>4156.0560777137925</v>
      </c>
      <c r="AU82">
        <f t="shared" si="121"/>
        <v>4257.4232991214458</v>
      </c>
      <c r="AV82">
        <f t="shared" si="122"/>
        <v>4358.790520529099</v>
      </c>
      <c r="AW82">
        <f t="shared" si="123"/>
        <v>4460.1577419367522</v>
      </c>
      <c r="AX82">
        <f t="shared" si="124"/>
        <v>4561.5249633444055</v>
      </c>
      <c r="AY82">
        <f t="shared" si="125"/>
        <v>4642.6187404705279</v>
      </c>
      <c r="AZ82">
        <f t="shared" si="126"/>
        <v>4723.7125175966503</v>
      </c>
      <c r="BA82">
        <f t="shared" si="127"/>
        <v>4804.8062947227727</v>
      </c>
      <c r="BB82">
        <f t="shared" si="128"/>
        <v>4885.9000718488951</v>
      </c>
      <c r="BC82">
        <f t="shared" si="129"/>
        <v>4966.9938489750175</v>
      </c>
      <c r="BE82">
        <f t="shared" si="130"/>
        <v>57982.050645177784</v>
      </c>
    </row>
    <row r="83" spans="7:57">
      <c r="G83" t="s">
        <v>8</v>
      </c>
      <c r="H83" t="s">
        <v>164</v>
      </c>
      <c r="I83">
        <f t="shared" si="142"/>
        <v>0.1</v>
      </c>
      <c r="J83">
        <f t="shared" si="140"/>
        <v>1</v>
      </c>
      <c r="K83">
        <f t="shared" si="140"/>
        <v>0.12500000000000003</v>
      </c>
      <c r="L83">
        <f t="shared" si="140"/>
        <v>0.1</v>
      </c>
      <c r="N83">
        <v>1646.998</v>
      </c>
      <c r="O83" s="2">
        <v>2.595947956744141E-2</v>
      </c>
      <c r="P83" s="2"/>
      <c r="Q83" t="s">
        <v>8</v>
      </c>
      <c r="R83" t="s">
        <v>164</v>
      </c>
      <c r="S83">
        <f t="shared" si="135"/>
        <v>778.78438702324229</v>
      </c>
      <c r="T83">
        <f t="shared" si="135"/>
        <v>778.78438702324229</v>
      </c>
      <c r="U83">
        <f t="shared" si="135"/>
        <v>778.78438702324229</v>
      </c>
      <c r="V83">
        <f t="shared" si="135"/>
        <v>778.78438702324229</v>
      </c>
      <c r="W83">
        <f t="shared" si="135"/>
        <v>778.78438702324229</v>
      </c>
      <c r="X83">
        <f t="shared" si="136"/>
        <v>97.348048377905315</v>
      </c>
      <c r="Y83">
        <f t="shared" si="136"/>
        <v>97.348048377905315</v>
      </c>
      <c r="Z83">
        <f t="shared" si="136"/>
        <v>97.348048377905315</v>
      </c>
      <c r="AA83">
        <f t="shared" si="136"/>
        <v>97.348048377905315</v>
      </c>
      <c r="AB83">
        <f t="shared" si="136"/>
        <v>97.348048377905315</v>
      </c>
      <c r="AC83">
        <f t="shared" si="137"/>
        <v>77.878438702324232</v>
      </c>
      <c r="AD83">
        <f t="shared" si="137"/>
        <v>77.878438702324232</v>
      </c>
      <c r="AE83">
        <f t="shared" si="137"/>
        <v>77.878438702324232</v>
      </c>
      <c r="AF83">
        <f t="shared" si="137"/>
        <v>77.878438702324232</v>
      </c>
      <c r="AG83">
        <f t="shared" si="137"/>
        <v>77.878438702324232</v>
      </c>
      <c r="AI83">
        <f t="shared" si="115"/>
        <v>4770.0543705173586</v>
      </c>
      <c r="AM83" t="s">
        <v>8</v>
      </c>
      <c r="AN83" t="s">
        <v>164</v>
      </c>
      <c r="AO83">
        <f t="shared" si="116"/>
        <v>778.78438702324229</v>
      </c>
      <c r="AP83">
        <f t="shared" ref="AP83:AQ83" si="144">AO83+T83</f>
        <v>1557.5687740464846</v>
      </c>
      <c r="AQ83">
        <f t="shared" si="144"/>
        <v>2336.3531610697269</v>
      </c>
      <c r="AR83">
        <f t="shared" si="118"/>
        <v>3115.1375480929692</v>
      </c>
      <c r="AS83">
        <f t="shared" si="119"/>
        <v>3893.9219351162114</v>
      </c>
      <c r="AT83">
        <f t="shared" si="120"/>
        <v>3991.2699834941168</v>
      </c>
      <c r="AU83">
        <f t="shared" si="121"/>
        <v>4088.6180318720221</v>
      </c>
      <c r="AV83">
        <f t="shared" si="122"/>
        <v>4185.9660802499275</v>
      </c>
      <c r="AW83">
        <f t="shared" si="123"/>
        <v>4283.3141286278324</v>
      </c>
      <c r="AX83">
        <f t="shared" si="124"/>
        <v>4380.6621770057372</v>
      </c>
      <c r="AY83">
        <f t="shared" si="125"/>
        <v>4458.5406157080615</v>
      </c>
      <c r="AZ83">
        <f t="shared" si="126"/>
        <v>4536.4190544103858</v>
      </c>
      <c r="BA83">
        <f t="shared" si="127"/>
        <v>4614.2974931127101</v>
      </c>
      <c r="BB83">
        <f t="shared" si="128"/>
        <v>4692.1759318150343</v>
      </c>
      <c r="BC83">
        <f t="shared" si="129"/>
        <v>4770.0543705173586</v>
      </c>
      <c r="BE83">
        <f t="shared" si="130"/>
        <v>55683.083672161825</v>
      </c>
    </row>
    <row r="84" spans="7:57">
      <c r="G84" t="s">
        <v>8</v>
      </c>
      <c r="H84" t="s">
        <v>166</v>
      </c>
      <c r="I84">
        <f t="shared" si="142"/>
        <v>0.1</v>
      </c>
      <c r="J84">
        <f t="shared" si="140"/>
        <v>1</v>
      </c>
      <c r="K84">
        <f t="shared" si="140"/>
        <v>0.12500000000000003</v>
      </c>
      <c r="L84">
        <f t="shared" si="140"/>
        <v>0.1</v>
      </c>
      <c r="N84">
        <v>354.99979999999999</v>
      </c>
      <c r="O84" s="2">
        <v>5.5953984489026621E-3</v>
      </c>
      <c r="P84" s="2"/>
      <c r="Q84" t="s">
        <v>8</v>
      </c>
      <c r="R84" t="s">
        <v>166</v>
      </c>
      <c r="S84">
        <f t="shared" si="135"/>
        <v>167.86195346707987</v>
      </c>
      <c r="T84">
        <f t="shared" si="135"/>
        <v>167.86195346707987</v>
      </c>
      <c r="U84">
        <f t="shared" si="135"/>
        <v>167.86195346707987</v>
      </c>
      <c r="V84">
        <f t="shared" si="135"/>
        <v>167.86195346707987</v>
      </c>
      <c r="W84">
        <f t="shared" si="135"/>
        <v>167.86195346707987</v>
      </c>
      <c r="X84">
        <f t="shared" si="136"/>
        <v>20.982744183384987</v>
      </c>
      <c r="Y84">
        <f t="shared" si="136"/>
        <v>20.982744183384987</v>
      </c>
      <c r="Z84">
        <f t="shared" si="136"/>
        <v>20.982744183384987</v>
      </c>
      <c r="AA84">
        <f t="shared" si="136"/>
        <v>20.982744183384987</v>
      </c>
      <c r="AB84">
        <f t="shared" si="136"/>
        <v>20.982744183384987</v>
      </c>
      <c r="AC84">
        <f t="shared" si="137"/>
        <v>16.786195346707988</v>
      </c>
      <c r="AD84">
        <f t="shared" si="137"/>
        <v>16.786195346707988</v>
      </c>
      <c r="AE84">
        <f t="shared" si="137"/>
        <v>16.786195346707988</v>
      </c>
      <c r="AF84">
        <f t="shared" si="137"/>
        <v>16.786195346707988</v>
      </c>
      <c r="AG84">
        <f t="shared" si="137"/>
        <v>16.786195346707988</v>
      </c>
      <c r="AI84">
        <f t="shared" si="115"/>
        <v>1028.1544649858643</v>
      </c>
      <c r="AM84" t="s">
        <v>8</v>
      </c>
      <c r="AN84" t="s">
        <v>166</v>
      </c>
      <c r="AO84">
        <f t="shared" si="116"/>
        <v>167.86195346707987</v>
      </c>
      <c r="AP84">
        <f t="shared" ref="AP84:AQ84" si="145">AO84+T84</f>
        <v>335.72390693415974</v>
      </c>
      <c r="AQ84">
        <f t="shared" si="145"/>
        <v>503.58586040123964</v>
      </c>
      <c r="AR84">
        <f t="shared" si="118"/>
        <v>671.44781386831949</v>
      </c>
      <c r="AS84">
        <f t="shared" si="119"/>
        <v>839.30976733539933</v>
      </c>
      <c r="AT84">
        <f t="shared" si="120"/>
        <v>860.29251151878429</v>
      </c>
      <c r="AU84">
        <f t="shared" si="121"/>
        <v>881.27525570216926</v>
      </c>
      <c r="AV84">
        <f t="shared" si="122"/>
        <v>902.25799988555423</v>
      </c>
      <c r="AW84">
        <f t="shared" si="123"/>
        <v>923.24074406893919</v>
      </c>
      <c r="AX84">
        <f t="shared" si="124"/>
        <v>944.22348825232416</v>
      </c>
      <c r="AY84">
        <f t="shared" si="125"/>
        <v>961.0096835990322</v>
      </c>
      <c r="AZ84">
        <f t="shared" si="126"/>
        <v>977.79587894574024</v>
      </c>
      <c r="BA84">
        <f t="shared" si="127"/>
        <v>994.58207429244828</v>
      </c>
      <c r="BB84">
        <f t="shared" si="128"/>
        <v>1011.3682696391563</v>
      </c>
      <c r="BC84">
        <f t="shared" si="129"/>
        <v>1028.1544649858643</v>
      </c>
      <c r="BE84">
        <f t="shared" si="130"/>
        <v>12002.129672896212</v>
      </c>
    </row>
    <row r="85" spans="7:57">
      <c r="G85" t="s">
        <v>8</v>
      </c>
      <c r="H85" t="s">
        <v>168</v>
      </c>
      <c r="I85">
        <f t="shared" si="142"/>
        <v>0.1</v>
      </c>
      <c r="J85">
        <f t="shared" si="140"/>
        <v>1</v>
      </c>
      <c r="K85">
        <f t="shared" si="140"/>
        <v>0.12500000000000003</v>
      </c>
      <c r="L85">
        <f t="shared" si="140"/>
        <v>0.1</v>
      </c>
      <c r="N85">
        <v>346.99979999999999</v>
      </c>
      <c r="O85" s="2">
        <v>5.4693048916915846E-3</v>
      </c>
      <c r="P85" s="2"/>
      <c r="Q85" t="s">
        <v>8</v>
      </c>
      <c r="R85" t="s">
        <v>168</v>
      </c>
      <c r="S85">
        <f t="shared" si="135"/>
        <v>164.07914675074753</v>
      </c>
      <c r="T85">
        <f t="shared" si="135"/>
        <v>164.07914675074753</v>
      </c>
      <c r="U85">
        <f t="shared" si="135"/>
        <v>164.07914675074753</v>
      </c>
      <c r="V85">
        <f t="shared" si="135"/>
        <v>164.07914675074753</v>
      </c>
      <c r="W85">
        <f t="shared" si="135"/>
        <v>164.07914675074753</v>
      </c>
      <c r="X85">
        <f t="shared" si="136"/>
        <v>20.509893343843444</v>
      </c>
      <c r="Y85">
        <f t="shared" si="136"/>
        <v>20.509893343843444</v>
      </c>
      <c r="Z85">
        <f t="shared" si="136"/>
        <v>20.509893343843444</v>
      </c>
      <c r="AA85">
        <f t="shared" si="136"/>
        <v>20.509893343843444</v>
      </c>
      <c r="AB85">
        <f t="shared" si="136"/>
        <v>20.509893343843444</v>
      </c>
      <c r="AC85">
        <f t="shared" si="137"/>
        <v>16.407914675074753</v>
      </c>
      <c r="AD85">
        <f t="shared" si="137"/>
        <v>16.407914675074753</v>
      </c>
      <c r="AE85">
        <f t="shared" si="137"/>
        <v>16.407914675074753</v>
      </c>
      <c r="AF85">
        <f t="shared" si="137"/>
        <v>16.407914675074753</v>
      </c>
      <c r="AG85">
        <f t="shared" si="137"/>
        <v>16.407914675074753</v>
      </c>
      <c r="AI85">
        <f t="shared" si="115"/>
        <v>1004.9847738483287</v>
      </c>
      <c r="AM85" t="s">
        <v>8</v>
      </c>
      <c r="AN85" t="s">
        <v>168</v>
      </c>
      <c r="AO85">
        <f t="shared" si="116"/>
        <v>164.07914675074753</v>
      </c>
      <c r="AP85">
        <f t="shared" ref="AP85:AQ85" si="146">AO85+T85</f>
        <v>328.15829350149505</v>
      </c>
      <c r="AQ85">
        <f t="shared" si="146"/>
        <v>492.23744025224255</v>
      </c>
      <c r="AR85">
        <f t="shared" si="118"/>
        <v>656.3165870029901</v>
      </c>
      <c r="AS85">
        <f t="shared" si="119"/>
        <v>820.39573375373766</v>
      </c>
      <c r="AT85">
        <f t="shared" si="120"/>
        <v>840.90562709758115</v>
      </c>
      <c r="AU85">
        <f t="shared" si="121"/>
        <v>861.41552044142463</v>
      </c>
      <c r="AV85">
        <f t="shared" si="122"/>
        <v>881.92541378526812</v>
      </c>
      <c r="AW85">
        <f t="shared" si="123"/>
        <v>902.43530712911161</v>
      </c>
      <c r="AX85">
        <f t="shared" si="124"/>
        <v>922.94520047295509</v>
      </c>
      <c r="AY85">
        <f t="shared" si="125"/>
        <v>939.35311514802981</v>
      </c>
      <c r="AZ85">
        <f t="shared" si="126"/>
        <v>955.76102982310454</v>
      </c>
      <c r="BA85">
        <f t="shared" si="127"/>
        <v>972.16894449817926</v>
      </c>
      <c r="BB85">
        <f t="shared" si="128"/>
        <v>988.57685917325398</v>
      </c>
      <c r="BC85">
        <f t="shared" si="129"/>
        <v>1004.9847738483287</v>
      </c>
      <c r="BE85">
        <f t="shared" si="130"/>
        <v>11731.658992678449</v>
      </c>
    </row>
    <row r="86" spans="7:57">
      <c r="G86" t="s">
        <v>8</v>
      </c>
      <c r="H86" t="s">
        <v>170</v>
      </c>
      <c r="I86">
        <f t="shared" si="142"/>
        <v>0.1</v>
      </c>
      <c r="J86">
        <f t="shared" si="140"/>
        <v>1</v>
      </c>
      <c r="K86">
        <f t="shared" si="140"/>
        <v>0.12500000000000003</v>
      </c>
      <c r="L86">
        <f t="shared" si="140"/>
        <v>0.1</v>
      </c>
      <c r="N86">
        <v>8624.9889999999996</v>
      </c>
      <c r="O86" s="2">
        <v>0.13594444298955247</v>
      </c>
      <c r="P86" s="2"/>
      <c r="Q86" t="s">
        <v>8</v>
      </c>
      <c r="R86" t="s">
        <v>170</v>
      </c>
      <c r="S86">
        <f t="shared" si="135"/>
        <v>4078.3332896865741</v>
      </c>
      <c r="T86">
        <f t="shared" si="135"/>
        <v>4078.3332896865741</v>
      </c>
      <c r="U86">
        <f t="shared" si="135"/>
        <v>4078.3332896865741</v>
      </c>
      <c r="V86">
        <f t="shared" si="135"/>
        <v>4078.3332896865741</v>
      </c>
      <c r="W86">
        <f t="shared" si="135"/>
        <v>4078.3332896865741</v>
      </c>
      <c r="X86">
        <f t="shared" si="136"/>
        <v>509.79166121082187</v>
      </c>
      <c r="Y86">
        <f t="shared" si="136"/>
        <v>509.79166121082187</v>
      </c>
      <c r="Z86">
        <f t="shared" si="136"/>
        <v>509.79166121082187</v>
      </c>
      <c r="AA86">
        <f t="shared" si="136"/>
        <v>509.79166121082187</v>
      </c>
      <c r="AB86">
        <f t="shared" si="136"/>
        <v>509.79166121082187</v>
      </c>
      <c r="AC86">
        <f t="shared" si="137"/>
        <v>407.83332896865744</v>
      </c>
      <c r="AD86">
        <f t="shared" si="137"/>
        <v>407.83332896865744</v>
      </c>
      <c r="AE86">
        <f t="shared" si="137"/>
        <v>407.83332896865744</v>
      </c>
      <c r="AF86">
        <f t="shared" si="137"/>
        <v>407.83332896865744</v>
      </c>
      <c r="AG86">
        <f t="shared" si="137"/>
        <v>407.83332896865744</v>
      </c>
      <c r="AI86">
        <f t="shared" si="115"/>
        <v>24979.791399330254</v>
      </c>
      <c r="AM86" t="s">
        <v>8</v>
      </c>
      <c r="AN86" t="s">
        <v>170</v>
      </c>
      <c r="AO86">
        <f t="shared" si="116"/>
        <v>4078.3332896865741</v>
      </c>
      <c r="AP86">
        <f t="shared" ref="AP86:AQ86" si="147">AO86+T86</f>
        <v>8156.6665793731481</v>
      </c>
      <c r="AQ86">
        <f t="shared" si="147"/>
        <v>12234.999869059722</v>
      </c>
      <c r="AR86">
        <f t="shared" si="118"/>
        <v>16313.333158746296</v>
      </c>
      <c r="AS86">
        <f t="shared" si="119"/>
        <v>20391.666448432872</v>
      </c>
      <c r="AT86">
        <f t="shared" si="120"/>
        <v>20901.458109643692</v>
      </c>
      <c r="AU86">
        <f t="shared" si="121"/>
        <v>21411.249770854512</v>
      </c>
      <c r="AV86">
        <f t="shared" si="122"/>
        <v>21921.041432065333</v>
      </c>
      <c r="AW86">
        <f t="shared" si="123"/>
        <v>22430.833093276153</v>
      </c>
      <c r="AX86">
        <f t="shared" si="124"/>
        <v>22940.624754486973</v>
      </c>
      <c r="AY86">
        <f t="shared" si="125"/>
        <v>23348.458083455629</v>
      </c>
      <c r="AZ86">
        <f t="shared" si="126"/>
        <v>23756.291412424285</v>
      </c>
      <c r="BA86">
        <f t="shared" si="127"/>
        <v>24164.124741392941</v>
      </c>
      <c r="BB86">
        <f t="shared" si="128"/>
        <v>24571.958070361597</v>
      </c>
      <c r="BC86">
        <f t="shared" si="129"/>
        <v>24979.791399330254</v>
      </c>
      <c r="BE86">
        <f t="shared" si="130"/>
        <v>291600.83021258999</v>
      </c>
    </row>
    <row r="87" spans="7:57">
      <c r="G87" t="s">
        <v>8</v>
      </c>
      <c r="H87" t="s">
        <v>172</v>
      </c>
      <c r="I87">
        <f t="shared" si="142"/>
        <v>0.1</v>
      </c>
      <c r="J87">
        <f t="shared" si="140"/>
        <v>1</v>
      </c>
      <c r="K87">
        <f t="shared" si="140"/>
        <v>0.12500000000000003</v>
      </c>
      <c r="L87">
        <f t="shared" si="140"/>
        <v>0.1</v>
      </c>
      <c r="N87">
        <v>1112.999</v>
      </c>
      <c r="O87" s="2">
        <v>1.7542750385296596E-2</v>
      </c>
      <c r="P87" s="2"/>
      <c r="Q87" t="s">
        <v>8</v>
      </c>
      <c r="R87" t="s">
        <v>172</v>
      </c>
      <c r="S87">
        <f t="shared" si="135"/>
        <v>526.28251155889791</v>
      </c>
      <c r="T87">
        <f t="shared" si="135"/>
        <v>526.28251155889791</v>
      </c>
      <c r="U87">
        <f t="shared" si="135"/>
        <v>526.28251155889791</v>
      </c>
      <c r="V87">
        <f t="shared" si="135"/>
        <v>526.28251155889791</v>
      </c>
      <c r="W87">
        <f t="shared" si="135"/>
        <v>526.28251155889791</v>
      </c>
      <c r="X87">
        <f t="shared" si="136"/>
        <v>65.785313944862253</v>
      </c>
      <c r="Y87">
        <f t="shared" si="136"/>
        <v>65.785313944862253</v>
      </c>
      <c r="Z87">
        <f t="shared" si="136"/>
        <v>65.785313944862253</v>
      </c>
      <c r="AA87">
        <f t="shared" si="136"/>
        <v>65.785313944862253</v>
      </c>
      <c r="AB87">
        <f t="shared" si="136"/>
        <v>65.785313944862253</v>
      </c>
      <c r="AC87">
        <f t="shared" si="137"/>
        <v>52.628251155889792</v>
      </c>
      <c r="AD87">
        <f t="shared" si="137"/>
        <v>52.628251155889792</v>
      </c>
      <c r="AE87">
        <f t="shared" si="137"/>
        <v>52.628251155889792</v>
      </c>
      <c r="AF87">
        <f t="shared" si="137"/>
        <v>52.628251155889792</v>
      </c>
      <c r="AG87">
        <f t="shared" si="137"/>
        <v>52.628251155889792</v>
      </c>
      <c r="AI87">
        <f t="shared" si="115"/>
        <v>3223.4803832982489</v>
      </c>
      <c r="AM87" t="s">
        <v>8</v>
      </c>
      <c r="AN87" t="s">
        <v>172</v>
      </c>
      <c r="AO87">
        <f t="shared" si="116"/>
        <v>526.28251155889791</v>
      </c>
      <c r="AP87">
        <f t="shared" ref="AP87:AQ87" si="148">AO87+T87</f>
        <v>1052.5650231177958</v>
      </c>
      <c r="AQ87">
        <f t="shared" si="148"/>
        <v>1578.8475346766936</v>
      </c>
      <c r="AR87">
        <f t="shared" si="118"/>
        <v>2105.1300462355916</v>
      </c>
      <c r="AS87">
        <f t="shared" si="119"/>
        <v>2631.4125577944897</v>
      </c>
      <c r="AT87">
        <f t="shared" si="120"/>
        <v>2697.1978717393517</v>
      </c>
      <c r="AU87">
        <f t="shared" si="121"/>
        <v>2762.9831856842138</v>
      </c>
      <c r="AV87">
        <f t="shared" si="122"/>
        <v>2828.7684996290759</v>
      </c>
      <c r="AW87">
        <f t="shared" si="123"/>
        <v>2894.553813573938</v>
      </c>
      <c r="AX87">
        <f t="shared" si="124"/>
        <v>2960.3391275188001</v>
      </c>
      <c r="AY87">
        <f t="shared" si="125"/>
        <v>3012.9673786746898</v>
      </c>
      <c r="AZ87">
        <f t="shared" si="126"/>
        <v>3065.5956298305796</v>
      </c>
      <c r="BA87">
        <f t="shared" si="127"/>
        <v>3118.2238809864693</v>
      </c>
      <c r="BB87">
        <f t="shared" si="128"/>
        <v>3170.8521321423591</v>
      </c>
      <c r="BC87">
        <f t="shared" si="129"/>
        <v>3223.4803832982489</v>
      </c>
      <c r="BE87">
        <f t="shared" si="130"/>
        <v>37629.199576461193</v>
      </c>
    </row>
    <row r="88" spans="7:57">
      <c r="G88" t="s">
        <v>8</v>
      </c>
      <c r="H88" t="s">
        <v>174</v>
      </c>
      <c r="I88">
        <f t="shared" si="142"/>
        <v>0.1</v>
      </c>
      <c r="J88">
        <f t="shared" si="140"/>
        <v>1</v>
      </c>
      <c r="K88">
        <f t="shared" si="140"/>
        <v>0.12500000000000003</v>
      </c>
      <c r="L88">
        <f t="shared" si="140"/>
        <v>0.1</v>
      </c>
      <c r="N88">
        <v>17817.990000000002</v>
      </c>
      <c r="O88" s="2">
        <v>0.28084171768142729</v>
      </c>
      <c r="P88" s="2"/>
      <c r="Q88" t="s">
        <v>8</v>
      </c>
      <c r="R88" t="s">
        <v>174</v>
      </c>
      <c r="S88">
        <f t="shared" si="135"/>
        <v>8425.251530442818</v>
      </c>
      <c r="T88">
        <f t="shared" si="135"/>
        <v>8425.251530442818</v>
      </c>
      <c r="U88">
        <f t="shared" si="135"/>
        <v>8425.251530442818</v>
      </c>
      <c r="V88">
        <f t="shared" si="135"/>
        <v>8425.251530442818</v>
      </c>
      <c r="W88">
        <f t="shared" si="135"/>
        <v>8425.251530442818</v>
      </c>
      <c r="X88">
        <f t="shared" si="136"/>
        <v>1053.1564413053525</v>
      </c>
      <c r="Y88">
        <f t="shared" si="136"/>
        <v>1053.1564413053525</v>
      </c>
      <c r="Z88">
        <f t="shared" si="136"/>
        <v>1053.1564413053525</v>
      </c>
      <c r="AA88">
        <f t="shared" si="136"/>
        <v>1053.1564413053525</v>
      </c>
      <c r="AB88">
        <f t="shared" si="136"/>
        <v>1053.1564413053525</v>
      </c>
      <c r="AC88">
        <f t="shared" si="137"/>
        <v>842.52515304428186</v>
      </c>
      <c r="AD88">
        <f t="shared" si="137"/>
        <v>842.52515304428186</v>
      </c>
      <c r="AE88">
        <f t="shared" si="137"/>
        <v>842.52515304428186</v>
      </c>
      <c r="AF88">
        <f t="shared" si="137"/>
        <v>842.52515304428186</v>
      </c>
      <c r="AG88">
        <f t="shared" si="137"/>
        <v>842.52515304428186</v>
      </c>
      <c r="AI88">
        <f t="shared" si="115"/>
        <v>51604.665623962253</v>
      </c>
      <c r="AM88" t="s">
        <v>8</v>
      </c>
      <c r="AN88" t="s">
        <v>174</v>
      </c>
      <c r="AO88">
        <f t="shared" si="116"/>
        <v>8425.251530442818</v>
      </c>
      <c r="AP88">
        <f t="shared" ref="AP88:AQ88" si="149">AO88+T88</f>
        <v>16850.503060885636</v>
      </c>
      <c r="AQ88">
        <f t="shared" si="149"/>
        <v>25275.754591328456</v>
      </c>
      <c r="AR88">
        <f t="shared" si="118"/>
        <v>33701.006121771272</v>
      </c>
      <c r="AS88">
        <f t="shared" si="119"/>
        <v>42126.257652214088</v>
      </c>
      <c r="AT88">
        <f t="shared" si="120"/>
        <v>43179.414093519437</v>
      </c>
      <c r="AU88">
        <f t="shared" si="121"/>
        <v>44232.570534824787</v>
      </c>
      <c r="AV88">
        <f t="shared" si="122"/>
        <v>45285.726976130136</v>
      </c>
      <c r="AW88">
        <f t="shared" si="123"/>
        <v>46338.883417435485</v>
      </c>
      <c r="AX88">
        <f t="shared" si="124"/>
        <v>47392.039858740834</v>
      </c>
      <c r="AY88">
        <f t="shared" si="125"/>
        <v>48234.565011785118</v>
      </c>
      <c r="AZ88">
        <f t="shared" si="126"/>
        <v>49077.090164829402</v>
      </c>
      <c r="BA88">
        <f t="shared" si="127"/>
        <v>49919.615317873686</v>
      </c>
      <c r="BB88">
        <f t="shared" si="128"/>
        <v>50762.14047091797</v>
      </c>
      <c r="BC88">
        <f t="shared" si="129"/>
        <v>51604.665623962253</v>
      </c>
      <c r="BE88">
        <f t="shared" si="130"/>
        <v>602405.48442666139</v>
      </c>
    </row>
    <row r="89" spans="7:57">
      <c r="G89" t="s">
        <v>8</v>
      </c>
      <c r="H89" t="s">
        <v>176</v>
      </c>
      <c r="I89">
        <f t="shared" si="142"/>
        <v>0.1</v>
      </c>
      <c r="J89">
        <f t="shared" si="140"/>
        <v>1</v>
      </c>
      <c r="K89">
        <f t="shared" si="140"/>
        <v>0.12500000000000003</v>
      </c>
      <c r="L89">
        <f t="shared" si="140"/>
        <v>0.1</v>
      </c>
      <c r="N89">
        <v>4342.9979999999996</v>
      </c>
      <c r="O89" s="2">
        <v>6.8453008347574743E-2</v>
      </c>
      <c r="P89" s="2"/>
      <c r="Q89" t="s">
        <v>8</v>
      </c>
      <c r="R89" t="s">
        <v>176</v>
      </c>
      <c r="S89">
        <f t="shared" ref="S89:W98" si="150">$S$1*$O89*$J89</f>
        <v>2053.5902504272422</v>
      </c>
      <c r="T89">
        <f t="shared" si="150"/>
        <v>2053.5902504272422</v>
      </c>
      <c r="U89">
        <f t="shared" si="150"/>
        <v>2053.5902504272422</v>
      </c>
      <c r="V89">
        <f t="shared" si="150"/>
        <v>2053.5902504272422</v>
      </c>
      <c r="W89">
        <f t="shared" si="150"/>
        <v>2053.5902504272422</v>
      </c>
      <c r="X89">
        <f t="shared" ref="X89:AB98" si="151">$S$1*$O89*$K89</f>
        <v>256.69878130340533</v>
      </c>
      <c r="Y89">
        <f t="shared" si="151"/>
        <v>256.69878130340533</v>
      </c>
      <c r="Z89">
        <f t="shared" si="151"/>
        <v>256.69878130340533</v>
      </c>
      <c r="AA89">
        <f t="shared" si="151"/>
        <v>256.69878130340533</v>
      </c>
      <c r="AB89">
        <f t="shared" si="151"/>
        <v>256.69878130340533</v>
      </c>
      <c r="AC89">
        <f t="shared" ref="AC89:AG98" si="152">$S$1*$O89*$L89</f>
        <v>205.35902504272423</v>
      </c>
      <c r="AD89">
        <f t="shared" si="152"/>
        <v>205.35902504272423</v>
      </c>
      <c r="AE89">
        <f t="shared" si="152"/>
        <v>205.35902504272423</v>
      </c>
      <c r="AF89">
        <f t="shared" si="152"/>
        <v>205.35902504272423</v>
      </c>
      <c r="AG89">
        <f t="shared" si="152"/>
        <v>205.35902504272423</v>
      </c>
      <c r="AI89">
        <f t="shared" si="115"/>
        <v>12578.240283866855</v>
      </c>
      <c r="AM89" t="s">
        <v>8</v>
      </c>
      <c r="AN89" t="s">
        <v>176</v>
      </c>
      <c r="AO89">
        <f t="shared" si="116"/>
        <v>2053.5902504272422</v>
      </c>
      <c r="AP89">
        <f t="shared" ref="AP89:AQ89" si="153">AO89+T89</f>
        <v>4107.1805008544843</v>
      </c>
      <c r="AQ89">
        <f t="shared" si="153"/>
        <v>6160.7707512817269</v>
      </c>
      <c r="AR89">
        <f t="shared" si="118"/>
        <v>8214.3610017089686</v>
      </c>
      <c r="AS89">
        <f t="shared" si="119"/>
        <v>10267.95125213621</v>
      </c>
      <c r="AT89">
        <f t="shared" si="120"/>
        <v>10524.650033439615</v>
      </c>
      <c r="AU89">
        <f t="shared" si="121"/>
        <v>10781.34881474302</v>
      </c>
      <c r="AV89">
        <f t="shared" si="122"/>
        <v>11038.047596046425</v>
      </c>
      <c r="AW89">
        <f t="shared" si="123"/>
        <v>11294.746377349829</v>
      </c>
      <c r="AX89">
        <f t="shared" si="124"/>
        <v>11551.445158653234</v>
      </c>
      <c r="AY89">
        <f t="shared" si="125"/>
        <v>11756.804183695958</v>
      </c>
      <c r="AZ89">
        <f t="shared" si="126"/>
        <v>11962.163208738682</v>
      </c>
      <c r="BA89">
        <f t="shared" si="127"/>
        <v>12167.522233781407</v>
      </c>
      <c r="BB89">
        <f t="shared" si="128"/>
        <v>12372.881258824131</v>
      </c>
      <c r="BC89">
        <f t="shared" si="129"/>
        <v>12578.240283866855</v>
      </c>
      <c r="BE89">
        <f t="shared" si="130"/>
        <v>146831.70290554781</v>
      </c>
    </row>
    <row r="90" spans="7:57">
      <c r="G90" t="s">
        <v>8</v>
      </c>
      <c r="H90" t="s">
        <v>178</v>
      </c>
      <c r="I90">
        <f t="shared" si="142"/>
        <v>0.1</v>
      </c>
      <c r="J90">
        <f t="shared" si="140"/>
        <v>1</v>
      </c>
      <c r="K90">
        <f t="shared" si="140"/>
        <v>0.12500000000000003</v>
      </c>
      <c r="L90">
        <f t="shared" si="140"/>
        <v>0.1</v>
      </c>
      <c r="N90">
        <v>4265.9979999999996</v>
      </c>
      <c r="O90" s="2">
        <v>6.723935785941812E-2</v>
      </c>
      <c r="P90" s="2"/>
      <c r="Q90" t="s">
        <v>8</v>
      </c>
      <c r="R90" t="s">
        <v>178</v>
      </c>
      <c r="S90">
        <f t="shared" si="150"/>
        <v>2017.1807357825435</v>
      </c>
      <c r="T90">
        <f t="shared" si="150"/>
        <v>2017.1807357825435</v>
      </c>
      <c r="U90">
        <f t="shared" si="150"/>
        <v>2017.1807357825435</v>
      </c>
      <c r="V90">
        <f t="shared" si="150"/>
        <v>2017.1807357825435</v>
      </c>
      <c r="W90">
        <f t="shared" si="150"/>
        <v>2017.1807357825435</v>
      </c>
      <c r="X90">
        <f t="shared" si="151"/>
        <v>252.14759197281799</v>
      </c>
      <c r="Y90">
        <f t="shared" si="151"/>
        <v>252.14759197281799</v>
      </c>
      <c r="Z90">
        <f t="shared" si="151"/>
        <v>252.14759197281799</v>
      </c>
      <c r="AA90">
        <f t="shared" si="151"/>
        <v>252.14759197281799</v>
      </c>
      <c r="AB90">
        <f t="shared" si="151"/>
        <v>252.14759197281799</v>
      </c>
      <c r="AC90">
        <f t="shared" si="152"/>
        <v>201.71807357825435</v>
      </c>
      <c r="AD90">
        <f t="shared" si="152"/>
        <v>201.71807357825435</v>
      </c>
      <c r="AE90">
        <f t="shared" si="152"/>
        <v>201.71807357825435</v>
      </c>
      <c r="AF90">
        <f t="shared" si="152"/>
        <v>201.71807357825435</v>
      </c>
      <c r="AG90">
        <f t="shared" si="152"/>
        <v>201.71807357825435</v>
      </c>
      <c r="AI90">
        <f t="shared" si="115"/>
        <v>12355.232006668082</v>
      </c>
      <c r="AM90" t="s">
        <v>8</v>
      </c>
      <c r="AN90" t="s">
        <v>178</v>
      </c>
      <c r="AO90">
        <f t="shared" si="116"/>
        <v>2017.1807357825435</v>
      </c>
      <c r="AP90">
        <f t="shared" ref="AP90:AQ90" si="154">AO90+T90</f>
        <v>4034.361471565087</v>
      </c>
      <c r="AQ90">
        <f t="shared" si="154"/>
        <v>6051.5422073476302</v>
      </c>
      <c r="AR90">
        <f t="shared" si="118"/>
        <v>8068.7229431301739</v>
      </c>
      <c r="AS90">
        <f t="shared" si="119"/>
        <v>10085.903678912717</v>
      </c>
      <c r="AT90">
        <f t="shared" si="120"/>
        <v>10338.051270885535</v>
      </c>
      <c r="AU90">
        <f t="shared" si="121"/>
        <v>10590.198862858353</v>
      </c>
      <c r="AV90">
        <f t="shared" si="122"/>
        <v>10842.346454831171</v>
      </c>
      <c r="AW90">
        <f t="shared" si="123"/>
        <v>11094.494046803989</v>
      </c>
      <c r="AX90">
        <f t="shared" si="124"/>
        <v>11346.641638776808</v>
      </c>
      <c r="AY90">
        <f t="shared" si="125"/>
        <v>11548.359712355063</v>
      </c>
      <c r="AZ90">
        <f t="shared" si="126"/>
        <v>11750.077785933318</v>
      </c>
      <c r="BA90">
        <f t="shared" si="127"/>
        <v>11951.795859511572</v>
      </c>
      <c r="BB90">
        <f t="shared" si="128"/>
        <v>12153.513933089827</v>
      </c>
      <c r="BC90">
        <f t="shared" si="129"/>
        <v>12355.232006668082</v>
      </c>
      <c r="BE90">
        <f t="shared" si="130"/>
        <v>144228.42260845189</v>
      </c>
    </row>
    <row r="91" spans="7:57">
      <c r="G91" t="s">
        <v>8</v>
      </c>
      <c r="H91" t="s">
        <v>180</v>
      </c>
      <c r="I91">
        <f t="shared" si="142"/>
        <v>0.1</v>
      </c>
      <c r="J91">
        <f t="shared" si="140"/>
        <v>1</v>
      </c>
      <c r="K91">
        <f t="shared" si="140"/>
        <v>0.12500000000000003</v>
      </c>
      <c r="L91">
        <f t="shared" si="140"/>
        <v>0.1</v>
      </c>
      <c r="N91">
        <v>2426.998</v>
      </c>
      <c r="O91" s="2">
        <v>3.825360139552153E-2</v>
      </c>
      <c r="P91" s="2"/>
      <c r="Q91" t="s">
        <v>8</v>
      </c>
      <c r="R91" t="s">
        <v>180</v>
      </c>
      <c r="S91">
        <f t="shared" si="150"/>
        <v>1147.6080418656459</v>
      </c>
      <c r="T91">
        <f t="shared" si="150"/>
        <v>1147.6080418656459</v>
      </c>
      <c r="U91">
        <f t="shared" si="150"/>
        <v>1147.6080418656459</v>
      </c>
      <c r="V91">
        <f t="shared" si="150"/>
        <v>1147.6080418656459</v>
      </c>
      <c r="W91">
        <f t="shared" si="150"/>
        <v>1147.6080418656459</v>
      </c>
      <c r="X91">
        <f t="shared" si="151"/>
        <v>143.45100523320576</v>
      </c>
      <c r="Y91">
        <f t="shared" si="151"/>
        <v>143.45100523320576</v>
      </c>
      <c r="Z91">
        <f t="shared" si="151"/>
        <v>143.45100523320576</v>
      </c>
      <c r="AA91">
        <f t="shared" si="151"/>
        <v>143.45100523320576</v>
      </c>
      <c r="AB91">
        <f t="shared" si="151"/>
        <v>143.45100523320576</v>
      </c>
      <c r="AC91">
        <f t="shared" si="152"/>
        <v>114.7608041865646</v>
      </c>
      <c r="AD91">
        <f t="shared" si="152"/>
        <v>114.7608041865646</v>
      </c>
      <c r="AE91">
        <f t="shared" si="152"/>
        <v>114.7608041865646</v>
      </c>
      <c r="AF91">
        <f t="shared" si="152"/>
        <v>114.7608041865646</v>
      </c>
      <c r="AG91">
        <f t="shared" si="152"/>
        <v>114.7608041865646</v>
      </c>
      <c r="AI91">
        <f t="shared" si="115"/>
        <v>7029.0992564270809</v>
      </c>
      <c r="AM91" t="s">
        <v>8</v>
      </c>
      <c r="AN91" t="s">
        <v>180</v>
      </c>
      <c r="AO91">
        <f t="shared" si="116"/>
        <v>1147.6080418656459</v>
      </c>
      <c r="AP91">
        <f t="shared" ref="AP91:AQ91" si="155">AO91+T91</f>
        <v>2295.2160837312917</v>
      </c>
      <c r="AQ91">
        <f t="shared" si="155"/>
        <v>3442.8241255969378</v>
      </c>
      <c r="AR91">
        <f t="shared" si="118"/>
        <v>4590.4321674625835</v>
      </c>
      <c r="AS91">
        <f t="shared" si="119"/>
        <v>5738.0402093282291</v>
      </c>
      <c r="AT91">
        <f t="shared" si="120"/>
        <v>5881.4912145614353</v>
      </c>
      <c r="AU91">
        <f t="shared" si="121"/>
        <v>6024.9422197946415</v>
      </c>
      <c r="AV91">
        <f t="shared" si="122"/>
        <v>6168.3932250278476</v>
      </c>
      <c r="AW91">
        <f t="shared" si="123"/>
        <v>6311.8442302610538</v>
      </c>
      <c r="AX91">
        <f t="shared" si="124"/>
        <v>6455.2952354942599</v>
      </c>
      <c r="AY91">
        <f t="shared" si="125"/>
        <v>6570.0560396808241</v>
      </c>
      <c r="AZ91">
        <f t="shared" si="126"/>
        <v>6684.8168438673883</v>
      </c>
      <c r="BA91">
        <f t="shared" si="127"/>
        <v>6799.5776480539525</v>
      </c>
      <c r="BB91">
        <f t="shared" si="128"/>
        <v>6914.3384522405167</v>
      </c>
      <c r="BC91">
        <f t="shared" si="129"/>
        <v>7029.0992564270809</v>
      </c>
      <c r="BE91">
        <f t="shared" si="130"/>
        <v>82053.974993393684</v>
      </c>
    </row>
    <row r="92" spans="7:57">
      <c r="G92" t="s">
        <v>8</v>
      </c>
      <c r="H92" t="s">
        <v>182</v>
      </c>
      <c r="I92">
        <f t="shared" si="142"/>
        <v>0.1</v>
      </c>
      <c r="J92">
        <f t="shared" si="140"/>
        <v>1</v>
      </c>
      <c r="K92">
        <f t="shared" si="140"/>
        <v>0.12500000000000003</v>
      </c>
      <c r="L92">
        <f t="shared" si="140"/>
        <v>0.1</v>
      </c>
      <c r="N92">
        <v>368.99979999999999</v>
      </c>
      <c r="O92" s="2">
        <v>5.8160621740220488E-3</v>
      </c>
      <c r="P92" s="2"/>
      <c r="Q92" t="s">
        <v>8</v>
      </c>
      <c r="R92" t="s">
        <v>182</v>
      </c>
      <c r="S92">
        <f t="shared" si="150"/>
        <v>174.48186522066146</v>
      </c>
      <c r="T92">
        <f t="shared" si="150"/>
        <v>174.48186522066146</v>
      </c>
      <c r="U92">
        <f t="shared" si="150"/>
        <v>174.48186522066146</v>
      </c>
      <c r="V92">
        <f t="shared" si="150"/>
        <v>174.48186522066146</v>
      </c>
      <c r="W92">
        <f t="shared" si="150"/>
        <v>174.48186522066146</v>
      </c>
      <c r="X92">
        <f t="shared" si="151"/>
        <v>21.810233152582686</v>
      </c>
      <c r="Y92">
        <f t="shared" si="151"/>
        <v>21.810233152582686</v>
      </c>
      <c r="Z92">
        <f t="shared" si="151"/>
        <v>21.810233152582686</v>
      </c>
      <c r="AA92">
        <f t="shared" si="151"/>
        <v>21.810233152582686</v>
      </c>
      <c r="AB92">
        <f t="shared" si="151"/>
        <v>21.810233152582686</v>
      </c>
      <c r="AC92">
        <f t="shared" si="152"/>
        <v>17.448186522066148</v>
      </c>
      <c r="AD92">
        <f t="shared" si="152"/>
        <v>17.448186522066148</v>
      </c>
      <c r="AE92">
        <f t="shared" si="152"/>
        <v>17.448186522066148</v>
      </c>
      <c r="AF92">
        <f t="shared" si="152"/>
        <v>17.448186522066148</v>
      </c>
      <c r="AG92">
        <f t="shared" si="152"/>
        <v>17.448186522066148</v>
      </c>
      <c r="AI92">
        <f t="shared" si="115"/>
        <v>1068.7014244765514</v>
      </c>
      <c r="AM92" t="s">
        <v>8</v>
      </c>
      <c r="AN92" t="s">
        <v>182</v>
      </c>
      <c r="AO92">
        <f t="shared" si="116"/>
        <v>174.48186522066146</v>
      </c>
      <c r="AP92">
        <f t="shared" ref="AP92:AQ92" si="156">AO92+T92</f>
        <v>348.96373044132292</v>
      </c>
      <c r="AQ92">
        <f t="shared" si="156"/>
        <v>523.44559566198438</v>
      </c>
      <c r="AR92">
        <f t="shared" si="118"/>
        <v>697.92746088264585</v>
      </c>
      <c r="AS92">
        <f t="shared" si="119"/>
        <v>872.40932610330731</v>
      </c>
      <c r="AT92">
        <f t="shared" si="120"/>
        <v>894.21955925588998</v>
      </c>
      <c r="AU92">
        <f t="shared" si="121"/>
        <v>916.02979240847264</v>
      </c>
      <c r="AV92">
        <f t="shared" si="122"/>
        <v>937.84002556105531</v>
      </c>
      <c r="AW92">
        <f t="shared" si="123"/>
        <v>959.65025871363798</v>
      </c>
      <c r="AX92">
        <f t="shared" si="124"/>
        <v>981.46049186622065</v>
      </c>
      <c r="AY92">
        <f t="shared" si="125"/>
        <v>998.90867838828683</v>
      </c>
      <c r="AZ92">
        <f t="shared" si="126"/>
        <v>1016.356864910353</v>
      </c>
      <c r="BA92">
        <f t="shared" si="127"/>
        <v>1033.8050514324191</v>
      </c>
      <c r="BB92">
        <f t="shared" si="128"/>
        <v>1051.2532379544853</v>
      </c>
      <c r="BC92">
        <f t="shared" si="129"/>
        <v>1068.7014244765514</v>
      </c>
      <c r="BE92">
        <f t="shared" si="130"/>
        <v>12475.453363277295</v>
      </c>
    </row>
    <row r="93" spans="7:57">
      <c r="G93" t="s">
        <v>8</v>
      </c>
      <c r="H93" t="s">
        <v>184</v>
      </c>
      <c r="I93">
        <f t="shared" si="142"/>
        <v>0.1</v>
      </c>
      <c r="J93">
        <f t="shared" si="140"/>
        <v>1</v>
      </c>
      <c r="K93">
        <f t="shared" si="140"/>
        <v>0.12500000000000003</v>
      </c>
      <c r="L93">
        <f t="shared" si="140"/>
        <v>0.1</v>
      </c>
      <c r="N93">
        <v>9291.9969999999994</v>
      </c>
      <c r="O93" s="2">
        <v>0.1464576194155833</v>
      </c>
      <c r="P93" s="2"/>
      <c r="Q93" t="s">
        <v>8</v>
      </c>
      <c r="R93" t="s">
        <v>184</v>
      </c>
      <c r="S93">
        <f t="shared" si="150"/>
        <v>4393.7285824674991</v>
      </c>
      <c r="T93">
        <f t="shared" si="150"/>
        <v>4393.7285824674991</v>
      </c>
      <c r="U93">
        <f t="shared" si="150"/>
        <v>4393.7285824674991</v>
      </c>
      <c r="V93">
        <f t="shared" si="150"/>
        <v>4393.7285824674991</v>
      </c>
      <c r="W93">
        <f t="shared" si="150"/>
        <v>4393.7285824674991</v>
      </c>
      <c r="X93">
        <f t="shared" si="151"/>
        <v>549.2160728084375</v>
      </c>
      <c r="Y93">
        <f t="shared" si="151"/>
        <v>549.2160728084375</v>
      </c>
      <c r="Z93">
        <f t="shared" si="151"/>
        <v>549.2160728084375</v>
      </c>
      <c r="AA93">
        <f t="shared" si="151"/>
        <v>549.2160728084375</v>
      </c>
      <c r="AB93">
        <f t="shared" si="151"/>
        <v>549.2160728084375</v>
      </c>
      <c r="AC93">
        <f t="shared" si="152"/>
        <v>439.37285824674996</v>
      </c>
      <c r="AD93">
        <f t="shared" si="152"/>
        <v>439.37285824674996</v>
      </c>
      <c r="AE93">
        <f t="shared" si="152"/>
        <v>439.37285824674996</v>
      </c>
      <c r="AF93">
        <f t="shared" si="152"/>
        <v>439.37285824674996</v>
      </c>
      <c r="AG93">
        <f t="shared" si="152"/>
        <v>439.37285824674996</v>
      </c>
      <c r="AI93">
        <f t="shared" si="115"/>
        <v>26911.587567613427</v>
      </c>
      <c r="AM93" t="s">
        <v>8</v>
      </c>
      <c r="AN93" t="s">
        <v>184</v>
      </c>
      <c r="AO93">
        <f t="shared" si="116"/>
        <v>4393.7285824674991</v>
      </c>
      <c r="AP93">
        <f t="shared" ref="AP93:AQ93" si="157">AO93+T93</f>
        <v>8787.4571649349982</v>
      </c>
      <c r="AQ93">
        <f t="shared" si="157"/>
        <v>13181.185747402498</v>
      </c>
      <c r="AR93">
        <f t="shared" si="118"/>
        <v>17574.914329869996</v>
      </c>
      <c r="AS93">
        <f t="shared" si="119"/>
        <v>21968.642912337495</v>
      </c>
      <c r="AT93">
        <f t="shared" si="120"/>
        <v>22517.858985145933</v>
      </c>
      <c r="AU93">
        <f t="shared" si="121"/>
        <v>23067.075057954371</v>
      </c>
      <c r="AV93">
        <f t="shared" si="122"/>
        <v>23616.291130762809</v>
      </c>
      <c r="AW93">
        <f t="shared" si="123"/>
        <v>24165.507203571247</v>
      </c>
      <c r="AX93">
        <f t="shared" si="124"/>
        <v>24714.723276379686</v>
      </c>
      <c r="AY93">
        <f t="shared" si="125"/>
        <v>25154.096134626434</v>
      </c>
      <c r="AZ93">
        <f t="shared" si="126"/>
        <v>25593.468992873182</v>
      </c>
      <c r="BA93">
        <f t="shared" si="127"/>
        <v>26032.841851119931</v>
      </c>
      <c r="BB93">
        <f t="shared" si="128"/>
        <v>26472.214709366679</v>
      </c>
      <c r="BC93">
        <f t="shared" si="129"/>
        <v>26911.587567613427</v>
      </c>
      <c r="BE93">
        <f t="shared" si="130"/>
        <v>314151.59364642616</v>
      </c>
    </row>
    <row r="94" spans="7:57">
      <c r="G94" t="s">
        <v>8</v>
      </c>
      <c r="H94" t="s">
        <v>186</v>
      </c>
      <c r="I94">
        <f t="shared" si="142"/>
        <v>0.1</v>
      </c>
      <c r="J94">
        <f t="shared" si="140"/>
        <v>1</v>
      </c>
      <c r="K94">
        <f t="shared" si="140"/>
        <v>0.12500000000000003</v>
      </c>
      <c r="L94">
        <f t="shared" si="140"/>
        <v>0.1</v>
      </c>
      <c r="N94">
        <v>552.99950000000001</v>
      </c>
      <c r="O94" s="2">
        <v>8.716209261368452E-3</v>
      </c>
      <c r="P94" s="2"/>
      <c r="Q94" t="s">
        <v>8</v>
      </c>
      <c r="R94" t="s">
        <v>186</v>
      </c>
      <c r="S94">
        <f t="shared" si="150"/>
        <v>261.48627784105355</v>
      </c>
      <c r="T94">
        <f t="shared" si="150"/>
        <v>261.48627784105355</v>
      </c>
      <c r="U94">
        <f t="shared" si="150"/>
        <v>261.48627784105355</v>
      </c>
      <c r="V94">
        <f t="shared" si="150"/>
        <v>261.48627784105355</v>
      </c>
      <c r="W94">
        <f t="shared" si="150"/>
        <v>261.48627784105355</v>
      </c>
      <c r="X94">
        <f t="shared" si="151"/>
        <v>32.685784730131701</v>
      </c>
      <c r="Y94">
        <f t="shared" si="151"/>
        <v>32.685784730131701</v>
      </c>
      <c r="Z94">
        <f t="shared" si="151"/>
        <v>32.685784730131701</v>
      </c>
      <c r="AA94">
        <f t="shared" si="151"/>
        <v>32.685784730131701</v>
      </c>
      <c r="AB94">
        <f t="shared" si="151"/>
        <v>32.685784730131701</v>
      </c>
      <c r="AC94">
        <f t="shared" si="152"/>
        <v>26.148627784105358</v>
      </c>
      <c r="AD94">
        <f t="shared" si="152"/>
        <v>26.148627784105358</v>
      </c>
      <c r="AE94">
        <f t="shared" si="152"/>
        <v>26.148627784105358</v>
      </c>
      <c r="AF94">
        <f t="shared" si="152"/>
        <v>26.148627784105358</v>
      </c>
      <c r="AG94">
        <f t="shared" si="152"/>
        <v>26.148627784105358</v>
      </c>
      <c r="AI94">
        <f t="shared" si="115"/>
        <v>1601.6034517764533</v>
      </c>
      <c r="AM94" t="s">
        <v>8</v>
      </c>
      <c r="AN94" t="s">
        <v>186</v>
      </c>
      <c r="AO94">
        <f t="shared" si="116"/>
        <v>261.48627784105355</v>
      </c>
      <c r="AP94">
        <f t="shared" ref="AP94:AQ94" si="158">AO94+T94</f>
        <v>522.9725556821071</v>
      </c>
      <c r="AQ94">
        <f t="shared" si="158"/>
        <v>784.45883352316059</v>
      </c>
      <c r="AR94">
        <f t="shared" si="118"/>
        <v>1045.9451113642142</v>
      </c>
      <c r="AS94">
        <f t="shared" si="119"/>
        <v>1307.4313892052678</v>
      </c>
      <c r="AT94">
        <f t="shared" si="120"/>
        <v>1340.1171739353995</v>
      </c>
      <c r="AU94">
        <f t="shared" si="121"/>
        <v>1372.8029586655312</v>
      </c>
      <c r="AV94">
        <f t="shared" si="122"/>
        <v>1405.4887433956628</v>
      </c>
      <c r="AW94">
        <f t="shared" si="123"/>
        <v>1438.1745281257945</v>
      </c>
      <c r="AX94">
        <f t="shared" si="124"/>
        <v>1470.8603128559262</v>
      </c>
      <c r="AY94">
        <f t="shared" si="125"/>
        <v>1497.0089406400316</v>
      </c>
      <c r="AZ94">
        <f t="shared" si="126"/>
        <v>1523.157568424137</v>
      </c>
      <c r="BA94">
        <f t="shared" si="127"/>
        <v>1549.3061962082425</v>
      </c>
      <c r="BB94">
        <f t="shared" si="128"/>
        <v>1575.4548239923479</v>
      </c>
      <c r="BC94">
        <f t="shared" si="129"/>
        <v>1601.6034517764533</v>
      </c>
      <c r="BE94">
        <f t="shared" si="130"/>
        <v>18696.268865635331</v>
      </c>
    </row>
    <row r="95" spans="7:57">
      <c r="G95" t="s">
        <v>8</v>
      </c>
      <c r="H95" t="s">
        <v>188</v>
      </c>
      <c r="I95">
        <f t="shared" si="142"/>
        <v>0.1</v>
      </c>
      <c r="J95">
        <f t="shared" si="140"/>
        <v>1</v>
      </c>
      <c r="K95">
        <f t="shared" si="140"/>
        <v>0.12500000000000003</v>
      </c>
      <c r="L95">
        <f t="shared" si="140"/>
        <v>0.1</v>
      </c>
      <c r="N95">
        <v>4355.9949999999999</v>
      </c>
      <c r="O95" s="2">
        <v>6.8657863092958793E-2</v>
      </c>
      <c r="P95" s="2"/>
      <c r="Q95" t="s">
        <v>8</v>
      </c>
      <c r="R95" t="s">
        <v>188</v>
      </c>
      <c r="S95">
        <f t="shared" si="150"/>
        <v>2059.735892788764</v>
      </c>
      <c r="T95">
        <f t="shared" si="150"/>
        <v>2059.735892788764</v>
      </c>
      <c r="U95">
        <f t="shared" si="150"/>
        <v>2059.735892788764</v>
      </c>
      <c r="V95">
        <f t="shared" si="150"/>
        <v>2059.735892788764</v>
      </c>
      <c r="W95">
        <f t="shared" si="150"/>
        <v>2059.735892788764</v>
      </c>
      <c r="X95">
        <f t="shared" si="151"/>
        <v>257.46698659859555</v>
      </c>
      <c r="Y95">
        <f t="shared" si="151"/>
        <v>257.46698659859555</v>
      </c>
      <c r="Z95">
        <f t="shared" si="151"/>
        <v>257.46698659859555</v>
      </c>
      <c r="AA95">
        <f t="shared" si="151"/>
        <v>257.46698659859555</v>
      </c>
      <c r="AB95">
        <f t="shared" si="151"/>
        <v>257.46698659859555</v>
      </c>
      <c r="AC95">
        <f t="shared" si="152"/>
        <v>205.9735892788764</v>
      </c>
      <c r="AD95">
        <f t="shared" si="152"/>
        <v>205.9735892788764</v>
      </c>
      <c r="AE95">
        <f t="shared" si="152"/>
        <v>205.9735892788764</v>
      </c>
      <c r="AF95">
        <f t="shared" si="152"/>
        <v>205.9735892788764</v>
      </c>
      <c r="AG95">
        <f t="shared" si="152"/>
        <v>205.9735892788764</v>
      </c>
      <c r="AI95">
        <f t="shared" si="115"/>
        <v>12615.882343331179</v>
      </c>
      <c r="AM95" t="s">
        <v>8</v>
      </c>
      <c r="AN95" t="s">
        <v>188</v>
      </c>
      <c r="AO95">
        <f t="shared" si="116"/>
        <v>2059.735892788764</v>
      </c>
      <c r="AP95">
        <f t="shared" ref="AP95:AQ95" si="159">AO95+T95</f>
        <v>4119.471785577528</v>
      </c>
      <c r="AQ95">
        <f t="shared" si="159"/>
        <v>6179.2076783662924</v>
      </c>
      <c r="AR95">
        <f t="shared" si="118"/>
        <v>8238.9435711550559</v>
      </c>
      <c r="AS95">
        <f t="shared" si="119"/>
        <v>10298.679463943819</v>
      </c>
      <c r="AT95">
        <f t="shared" si="120"/>
        <v>10556.146450542416</v>
      </c>
      <c r="AU95">
        <f t="shared" si="121"/>
        <v>10813.613437141012</v>
      </c>
      <c r="AV95">
        <f t="shared" si="122"/>
        <v>11071.080423739608</v>
      </c>
      <c r="AW95">
        <f t="shared" si="123"/>
        <v>11328.547410338204</v>
      </c>
      <c r="AX95">
        <f t="shared" si="124"/>
        <v>11586.0143969368</v>
      </c>
      <c r="AY95">
        <f t="shared" si="125"/>
        <v>11791.987986215676</v>
      </c>
      <c r="AZ95">
        <f t="shared" si="126"/>
        <v>11997.961575494552</v>
      </c>
      <c r="BA95">
        <f t="shared" si="127"/>
        <v>12203.935164773427</v>
      </c>
      <c r="BB95">
        <f t="shared" si="128"/>
        <v>12409.908754052303</v>
      </c>
      <c r="BC95">
        <f t="shared" si="129"/>
        <v>12615.882343331179</v>
      </c>
      <c r="BE95">
        <f t="shared" si="130"/>
        <v>147271.11633439665</v>
      </c>
    </row>
    <row r="96" spans="7:57">
      <c r="G96" t="s">
        <v>8</v>
      </c>
      <c r="H96" t="s">
        <v>190</v>
      </c>
      <c r="I96">
        <f t="shared" si="142"/>
        <v>0.1</v>
      </c>
      <c r="J96">
        <f t="shared" si="140"/>
        <v>1</v>
      </c>
      <c r="K96">
        <f t="shared" si="140"/>
        <v>0.12500000000000003</v>
      </c>
      <c r="L96">
        <f t="shared" si="140"/>
        <v>0.1</v>
      </c>
      <c r="N96">
        <v>3586.9989999999998</v>
      </c>
      <c r="O96" s="2">
        <v>5.6537182952822514E-2</v>
      </c>
      <c r="P96" s="2"/>
      <c r="Q96" t="s">
        <v>8</v>
      </c>
      <c r="R96" t="s">
        <v>190</v>
      </c>
      <c r="S96">
        <f t="shared" si="150"/>
        <v>1696.1154885846754</v>
      </c>
      <c r="T96">
        <f t="shared" si="150"/>
        <v>1696.1154885846754</v>
      </c>
      <c r="U96">
        <f t="shared" si="150"/>
        <v>1696.1154885846754</v>
      </c>
      <c r="V96">
        <f t="shared" si="150"/>
        <v>1696.1154885846754</v>
      </c>
      <c r="W96">
        <f t="shared" si="150"/>
        <v>1696.1154885846754</v>
      </c>
      <c r="X96">
        <f t="shared" si="151"/>
        <v>212.01443607308448</v>
      </c>
      <c r="Y96">
        <f t="shared" si="151"/>
        <v>212.01443607308448</v>
      </c>
      <c r="Z96">
        <f t="shared" si="151"/>
        <v>212.01443607308448</v>
      </c>
      <c r="AA96">
        <f t="shared" si="151"/>
        <v>212.01443607308448</v>
      </c>
      <c r="AB96">
        <f t="shared" si="151"/>
        <v>212.01443607308448</v>
      </c>
      <c r="AC96">
        <f t="shared" si="152"/>
        <v>169.61154885846756</v>
      </c>
      <c r="AD96">
        <f t="shared" si="152"/>
        <v>169.61154885846756</v>
      </c>
      <c r="AE96">
        <f t="shared" si="152"/>
        <v>169.61154885846756</v>
      </c>
      <c r="AF96">
        <f t="shared" si="152"/>
        <v>169.61154885846756</v>
      </c>
      <c r="AG96">
        <f t="shared" si="152"/>
        <v>169.61154885846756</v>
      </c>
      <c r="AI96">
        <f t="shared" si="115"/>
        <v>10388.707367581137</v>
      </c>
      <c r="AM96" t="s">
        <v>8</v>
      </c>
      <c r="AN96" t="s">
        <v>190</v>
      </c>
      <c r="AO96">
        <f t="shared" si="116"/>
        <v>1696.1154885846754</v>
      </c>
      <c r="AP96">
        <f t="shared" ref="AP96:AQ96" si="160">AO96+T96</f>
        <v>3392.2309771693508</v>
      </c>
      <c r="AQ96">
        <f t="shared" si="160"/>
        <v>5088.3464657540262</v>
      </c>
      <c r="AR96">
        <f t="shared" si="118"/>
        <v>6784.4619543387016</v>
      </c>
      <c r="AS96">
        <f t="shared" si="119"/>
        <v>8480.577442923377</v>
      </c>
      <c r="AT96">
        <f t="shared" si="120"/>
        <v>8692.5918789964617</v>
      </c>
      <c r="AU96">
        <f t="shared" si="121"/>
        <v>8904.6063150695463</v>
      </c>
      <c r="AV96">
        <f t="shared" si="122"/>
        <v>9116.620751142631</v>
      </c>
      <c r="AW96">
        <f t="shared" si="123"/>
        <v>9328.6351872157156</v>
      </c>
      <c r="AX96">
        <f t="shared" si="124"/>
        <v>9540.6496232888003</v>
      </c>
      <c r="AY96">
        <f t="shared" si="125"/>
        <v>9710.2611721472676</v>
      </c>
      <c r="AZ96">
        <f t="shared" si="126"/>
        <v>9879.872721005735</v>
      </c>
      <c r="BA96">
        <f t="shared" si="127"/>
        <v>10049.484269864202</v>
      </c>
      <c r="BB96">
        <f t="shared" si="128"/>
        <v>10219.09581872267</v>
      </c>
      <c r="BC96">
        <f t="shared" si="129"/>
        <v>10388.707367581137</v>
      </c>
      <c r="BE96">
        <f t="shared" si="130"/>
        <v>121272.25743380431</v>
      </c>
    </row>
    <row r="97" spans="7:57">
      <c r="G97" t="s">
        <v>8</v>
      </c>
      <c r="H97" t="s">
        <v>192</v>
      </c>
      <c r="I97">
        <f t="shared" si="142"/>
        <v>0.1</v>
      </c>
      <c r="J97">
        <f t="shared" ref="J97:J98" si="161">C$12</f>
        <v>1</v>
      </c>
      <c r="K97">
        <f t="shared" ref="K97:K98" si="162">D$12</f>
        <v>0.12500000000000003</v>
      </c>
      <c r="L97">
        <f t="shared" ref="L97:L98" si="163">E$12</f>
        <v>0.1</v>
      </c>
      <c r="N97">
        <v>1206</v>
      </c>
      <c r="O97" s="2">
        <v>1.900860374957003E-2</v>
      </c>
      <c r="P97" s="2"/>
      <c r="Q97" t="s">
        <v>8</v>
      </c>
      <c r="R97" t="s">
        <v>192</v>
      </c>
      <c r="S97">
        <f t="shared" si="150"/>
        <v>570.2581124871009</v>
      </c>
      <c r="T97">
        <f t="shared" si="150"/>
        <v>570.2581124871009</v>
      </c>
      <c r="U97">
        <f t="shared" si="150"/>
        <v>570.2581124871009</v>
      </c>
      <c r="V97">
        <f t="shared" si="150"/>
        <v>570.2581124871009</v>
      </c>
      <c r="W97">
        <f t="shared" si="150"/>
        <v>570.2581124871009</v>
      </c>
      <c r="X97">
        <f t="shared" si="151"/>
        <v>71.282264060887627</v>
      </c>
      <c r="Y97">
        <f t="shared" si="151"/>
        <v>71.282264060887627</v>
      </c>
      <c r="Z97">
        <f t="shared" si="151"/>
        <v>71.282264060887627</v>
      </c>
      <c r="AA97">
        <f t="shared" si="151"/>
        <v>71.282264060887627</v>
      </c>
      <c r="AB97">
        <f t="shared" si="151"/>
        <v>71.282264060887627</v>
      </c>
      <c r="AC97">
        <f t="shared" si="152"/>
        <v>57.025811248710092</v>
      </c>
      <c r="AD97">
        <f t="shared" si="152"/>
        <v>57.025811248710092</v>
      </c>
      <c r="AE97">
        <f t="shared" si="152"/>
        <v>57.025811248710092</v>
      </c>
      <c r="AF97">
        <f t="shared" si="152"/>
        <v>57.025811248710092</v>
      </c>
      <c r="AG97">
        <f t="shared" si="152"/>
        <v>57.025811248710092</v>
      </c>
      <c r="AI97">
        <f t="shared" si="115"/>
        <v>3492.8309389834913</v>
      </c>
      <c r="AM97" t="s">
        <v>8</v>
      </c>
      <c r="AN97" t="s">
        <v>192</v>
      </c>
      <c r="AO97">
        <f t="shared" si="116"/>
        <v>570.2581124871009</v>
      </c>
      <c r="AP97">
        <f t="shared" ref="AP97:AQ97" si="164">AO97+T97</f>
        <v>1140.5162249742018</v>
      </c>
      <c r="AQ97">
        <f t="shared" si="164"/>
        <v>1710.7743374613028</v>
      </c>
      <c r="AR97">
        <f t="shared" si="118"/>
        <v>2281.0324499484036</v>
      </c>
      <c r="AS97">
        <f t="shared" si="119"/>
        <v>2851.2905624355044</v>
      </c>
      <c r="AT97">
        <f t="shared" si="120"/>
        <v>2922.5728264963918</v>
      </c>
      <c r="AU97">
        <f t="shared" si="121"/>
        <v>2993.8550905572793</v>
      </c>
      <c r="AV97">
        <f t="shared" si="122"/>
        <v>3065.1373546181667</v>
      </c>
      <c r="AW97">
        <f t="shared" si="123"/>
        <v>3136.4196186790541</v>
      </c>
      <c r="AX97">
        <f t="shared" si="124"/>
        <v>3207.7018827399415</v>
      </c>
      <c r="AY97">
        <f t="shared" si="125"/>
        <v>3264.7276939886515</v>
      </c>
      <c r="AZ97">
        <f t="shared" si="126"/>
        <v>3321.7535052373614</v>
      </c>
      <c r="BA97">
        <f t="shared" si="127"/>
        <v>3378.7793164860714</v>
      </c>
      <c r="BB97">
        <f t="shared" si="128"/>
        <v>3435.8051277347813</v>
      </c>
      <c r="BC97">
        <f t="shared" si="129"/>
        <v>3492.8309389834913</v>
      </c>
      <c r="BE97">
        <f t="shared" si="130"/>
        <v>40773.4550428277</v>
      </c>
    </row>
    <row r="98" spans="7:57">
      <c r="G98" t="s">
        <v>8</v>
      </c>
      <c r="H98" t="s">
        <v>194</v>
      </c>
      <c r="I98">
        <f t="shared" si="142"/>
        <v>0.1</v>
      </c>
      <c r="J98">
        <f t="shared" si="161"/>
        <v>1</v>
      </c>
      <c r="K98">
        <f t="shared" si="162"/>
        <v>0.12500000000000003</v>
      </c>
      <c r="L98">
        <f t="shared" si="163"/>
        <v>0.1</v>
      </c>
      <c r="N98">
        <v>408.99959999999999</v>
      </c>
      <c r="O98" s="2">
        <v>6.4465268077385099E-3</v>
      </c>
      <c r="P98" s="2"/>
      <c r="Q98" t="s">
        <v>8</v>
      </c>
      <c r="R98" t="s">
        <v>194</v>
      </c>
      <c r="S98">
        <f t="shared" si="150"/>
        <v>193.39580423215529</v>
      </c>
      <c r="T98">
        <f t="shared" si="150"/>
        <v>193.39580423215529</v>
      </c>
      <c r="U98">
        <f t="shared" si="150"/>
        <v>193.39580423215529</v>
      </c>
      <c r="V98">
        <f t="shared" si="150"/>
        <v>193.39580423215529</v>
      </c>
      <c r="W98">
        <f t="shared" si="150"/>
        <v>193.39580423215529</v>
      </c>
      <c r="X98">
        <f t="shared" si="151"/>
        <v>24.174475529019418</v>
      </c>
      <c r="Y98">
        <f t="shared" si="151"/>
        <v>24.174475529019418</v>
      </c>
      <c r="Z98">
        <f t="shared" si="151"/>
        <v>24.174475529019418</v>
      </c>
      <c r="AA98">
        <f t="shared" si="151"/>
        <v>24.174475529019418</v>
      </c>
      <c r="AB98">
        <f t="shared" si="151"/>
        <v>24.174475529019418</v>
      </c>
      <c r="AC98">
        <f t="shared" si="152"/>
        <v>19.33958042321553</v>
      </c>
      <c r="AD98">
        <f t="shared" si="152"/>
        <v>19.33958042321553</v>
      </c>
      <c r="AE98">
        <f t="shared" si="152"/>
        <v>19.33958042321553</v>
      </c>
      <c r="AF98">
        <f t="shared" si="152"/>
        <v>19.33958042321553</v>
      </c>
      <c r="AG98">
        <f t="shared" si="152"/>
        <v>19.33958042321553</v>
      </c>
      <c r="AI98">
        <f t="shared" si="115"/>
        <v>1184.549300921951</v>
      </c>
      <c r="AM98" t="s">
        <v>8</v>
      </c>
      <c r="AN98" t="s">
        <v>194</v>
      </c>
      <c r="AO98">
        <f t="shared" si="116"/>
        <v>193.39580423215529</v>
      </c>
      <c r="AP98">
        <f t="shared" ref="AP98:AQ98" si="165">AO98+T98</f>
        <v>386.79160846431057</v>
      </c>
      <c r="AQ98">
        <f t="shared" si="165"/>
        <v>580.1874126964658</v>
      </c>
      <c r="AR98">
        <f t="shared" si="118"/>
        <v>773.58321692862114</v>
      </c>
      <c r="AS98">
        <f t="shared" si="119"/>
        <v>966.97902116077648</v>
      </c>
      <c r="AT98">
        <f t="shared" si="120"/>
        <v>991.15349668979593</v>
      </c>
      <c r="AU98">
        <f t="shared" si="121"/>
        <v>1015.3279722188154</v>
      </c>
      <c r="AV98">
        <f t="shared" si="122"/>
        <v>1039.5024477478348</v>
      </c>
      <c r="AW98">
        <f t="shared" si="123"/>
        <v>1063.6769232768543</v>
      </c>
      <c r="AX98">
        <f t="shared" si="124"/>
        <v>1087.8513988058737</v>
      </c>
      <c r="AY98">
        <f t="shared" si="125"/>
        <v>1107.1909792290892</v>
      </c>
      <c r="AZ98">
        <f t="shared" si="126"/>
        <v>1126.5305596523046</v>
      </c>
      <c r="BA98">
        <f t="shared" si="127"/>
        <v>1145.8701400755201</v>
      </c>
      <c r="BB98">
        <f t="shared" si="128"/>
        <v>1165.2097204987356</v>
      </c>
      <c r="BC98">
        <f t="shared" si="129"/>
        <v>1184.549300921951</v>
      </c>
      <c r="BE98">
        <f t="shared" si="130"/>
        <v>13827.800002599104</v>
      </c>
    </row>
    <row r="99" spans="7:57">
      <c r="G99" t="s">
        <v>9</v>
      </c>
      <c r="H99" t="s">
        <v>196</v>
      </c>
      <c r="I99">
        <f>B$13</f>
        <v>0.1</v>
      </c>
      <c r="J99">
        <f t="shared" ref="J99:L111" si="166">C$13</f>
        <v>0</v>
      </c>
      <c r="K99">
        <f t="shared" si="166"/>
        <v>0</v>
      </c>
      <c r="L99">
        <f t="shared" si="166"/>
        <v>0.1</v>
      </c>
      <c r="N99">
        <v>2307</v>
      </c>
      <c r="O99" s="2">
        <v>3.9916977600514485E-2</v>
      </c>
      <c r="P99" s="2"/>
      <c r="Q99" t="s">
        <v>9</v>
      </c>
      <c r="R99" t="s">
        <v>196</v>
      </c>
      <c r="S99">
        <f t="shared" ref="S99:W108" si="167">$S$1*$O99*$J99</f>
        <v>0</v>
      </c>
      <c r="T99">
        <f t="shared" si="167"/>
        <v>0</v>
      </c>
      <c r="U99">
        <f t="shared" si="167"/>
        <v>0</v>
      </c>
      <c r="V99">
        <f t="shared" si="167"/>
        <v>0</v>
      </c>
      <c r="W99">
        <f t="shared" si="167"/>
        <v>0</v>
      </c>
      <c r="X99">
        <f t="shared" ref="X99:AB108" si="168">$S$1*$O99*$K99</f>
        <v>0</v>
      </c>
      <c r="Y99">
        <f t="shared" si="168"/>
        <v>0</v>
      </c>
      <c r="Z99">
        <f t="shared" si="168"/>
        <v>0</v>
      </c>
      <c r="AA99">
        <f t="shared" si="168"/>
        <v>0</v>
      </c>
      <c r="AB99">
        <f t="shared" si="168"/>
        <v>0</v>
      </c>
      <c r="AC99">
        <f t="shared" ref="AC99:AG108" si="169">$S$1*$O99*$L99</f>
        <v>119.75093280154346</v>
      </c>
      <c r="AD99">
        <f t="shared" si="169"/>
        <v>119.75093280154346</v>
      </c>
      <c r="AE99">
        <f t="shared" si="169"/>
        <v>119.75093280154346</v>
      </c>
      <c r="AF99">
        <f t="shared" si="169"/>
        <v>119.75093280154346</v>
      </c>
      <c r="AG99">
        <f t="shared" si="169"/>
        <v>119.75093280154346</v>
      </c>
      <c r="AI99">
        <f t="shared" si="115"/>
        <v>598.75466400771734</v>
      </c>
      <c r="AM99" t="s">
        <v>9</v>
      </c>
      <c r="AN99" t="s">
        <v>196</v>
      </c>
      <c r="AO99">
        <f t="shared" si="116"/>
        <v>0</v>
      </c>
      <c r="AP99">
        <f t="shared" ref="AP99:AQ99" si="170">AO99+T99</f>
        <v>0</v>
      </c>
      <c r="AQ99">
        <f t="shared" si="170"/>
        <v>0</v>
      </c>
      <c r="AR99">
        <f t="shared" si="118"/>
        <v>0</v>
      </c>
      <c r="AS99">
        <f t="shared" si="119"/>
        <v>0</v>
      </c>
      <c r="AT99">
        <f t="shared" si="120"/>
        <v>0</v>
      </c>
      <c r="AU99">
        <f t="shared" si="121"/>
        <v>0</v>
      </c>
      <c r="AV99">
        <f t="shared" si="122"/>
        <v>0</v>
      </c>
      <c r="AW99">
        <f t="shared" si="123"/>
        <v>0</v>
      </c>
      <c r="AX99">
        <f t="shared" si="124"/>
        <v>0</v>
      </c>
      <c r="AY99">
        <f t="shared" si="125"/>
        <v>119.75093280154346</v>
      </c>
      <c r="AZ99">
        <f t="shared" si="126"/>
        <v>239.50186560308691</v>
      </c>
      <c r="BA99">
        <f t="shared" si="127"/>
        <v>359.25279840463037</v>
      </c>
      <c r="BB99">
        <f t="shared" si="128"/>
        <v>479.00373120617382</v>
      </c>
      <c r="BC99">
        <f t="shared" si="129"/>
        <v>598.75466400771734</v>
      </c>
      <c r="BE99">
        <f t="shared" si="130"/>
        <v>1796.263992023152</v>
      </c>
    </row>
    <row r="100" spans="7:57">
      <c r="G100" t="s">
        <v>9</v>
      </c>
      <c r="H100" t="s">
        <v>198</v>
      </c>
      <c r="I100">
        <f t="shared" ref="I100:I111" si="171">B$13</f>
        <v>0.1</v>
      </c>
      <c r="J100">
        <f t="shared" si="166"/>
        <v>0</v>
      </c>
      <c r="K100">
        <f t="shared" si="166"/>
        <v>0</v>
      </c>
      <c r="L100">
        <f t="shared" si="166"/>
        <v>0.1</v>
      </c>
      <c r="N100">
        <v>1750.9960000000001</v>
      </c>
      <c r="O100" s="2">
        <v>3.0296691855479178E-2</v>
      </c>
      <c r="P100" s="2"/>
      <c r="Q100" t="s">
        <v>9</v>
      </c>
      <c r="R100" t="s">
        <v>198</v>
      </c>
      <c r="S100">
        <f t="shared" si="167"/>
        <v>0</v>
      </c>
      <c r="T100">
        <f t="shared" si="167"/>
        <v>0</v>
      </c>
      <c r="U100">
        <f t="shared" si="167"/>
        <v>0</v>
      </c>
      <c r="V100">
        <f t="shared" si="167"/>
        <v>0</v>
      </c>
      <c r="W100">
        <f t="shared" si="167"/>
        <v>0</v>
      </c>
      <c r="X100">
        <f t="shared" si="168"/>
        <v>0</v>
      </c>
      <c r="Y100">
        <f t="shared" si="168"/>
        <v>0</v>
      </c>
      <c r="Z100">
        <f t="shared" si="168"/>
        <v>0</v>
      </c>
      <c r="AA100">
        <f t="shared" si="168"/>
        <v>0</v>
      </c>
      <c r="AB100">
        <f t="shared" si="168"/>
        <v>0</v>
      </c>
      <c r="AC100">
        <f t="shared" si="169"/>
        <v>90.890075566437531</v>
      </c>
      <c r="AD100">
        <f t="shared" si="169"/>
        <v>90.890075566437531</v>
      </c>
      <c r="AE100">
        <f t="shared" si="169"/>
        <v>90.890075566437531</v>
      </c>
      <c r="AF100">
        <f t="shared" si="169"/>
        <v>90.890075566437531</v>
      </c>
      <c r="AG100">
        <f t="shared" si="169"/>
        <v>90.890075566437531</v>
      </c>
      <c r="AI100">
        <f t="shared" si="115"/>
        <v>454.45037783218766</v>
      </c>
      <c r="AM100" t="s">
        <v>9</v>
      </c>
      <c r="AN100" t="s">
        <v>198</v>
      </c>
      <c r="AO100">
        <f t="shared" si="116"/>
        <v>0</v>
      </c>
      <c r="AP100">
        <f t="shared" ref="AP100:AQ100" si="172">AO100+T100</f>
        <v>0</v>
      </c>
      <c r="AQ100">
        <f t="shared" si="172"/>
        <v>0</v>
      </c>
      <c r="AR100">
        <f t="shared" si="118"/>
        <v>0</v>
      </c>
      <c r="AS100">
        <f t="shared" si="119"/>
        <v>0</v>
      </c>
      <c r="AT100">
        <f t="shared" si="120"/>
        <v>0</v>
      </c>
      <c r="AU100">
        <f t="shared" si="121"/>
        <v>0</v>
      </c>
      <c r="AV100">
        <f t="shared" si="122"/>
        <v>0</v>
      </c>
      <c r="AW100">
        <f t="shared" si="123"/>
        <v>0</v>
      </c>
      <c r="AX100">
        <f t="shared" si="124"/>
        <v>0</v>
      </c>
      <c r="AY100">
        <f t="shared" si="125"/>
        <v>90.890075566437531</v>
      </c>
      <c r="AZ100">
        <f t="shared" si="126"/>
        <v>181.78015113287506</v>
      </c>
      <c r="BA100">
        <f t="shared" si="127"/>
        <v>272.67022669931259</v>
      </c>
      <c r="BB100">
        <f t="shared" si="128"/>
        <v>363.56030226575012</v>
      </c>
      <c r="BC100">
        <f t="shared" si="129"/>
        <v>454.45037783218766</v>
      </c>
      <c r="BE100">
        <f t="shared" si="130"/>
        <v>1363.3511334965629</v>
      </c>
    </row>
    <row r="101" spans="7:57">
      <c r="G101" t="s">
        <v>9</v>
      </c>
      <c r="H101" t="s">
        <v>200</v>
      </c>
      <c r="I101">
        <f t="shared" si="171"/>
        <v>0.1</v>
      </c>
      <c r="J101">
        <f t="shared" si="166"/>
        <v>0</v>
      </c>
      <c r="K101">
        <f t="shared" si="166"/>
        <v>0</v>
      </c>
      <c r="L101">
        <f t="shared" si="166"/>
        <v>0.1</v>
      </c>
      <c r="N101">
        <v>7735.0010000000002</v>
      </c>
      <c r="O101" s="2">
        <v>0.13383522395186701</v>
      </c>
      <c r="P101" s="2"/>
      <c r="Q101" t="s">
        <v>9</v>
      </c>
      <c r="R101" t="s">
        <v>200</v>
      </c>
      <c r="S101">
        <f t="shared" si="167"/>
        <v>0</v>
      </c>
      <c r="T101">
        <f t="shared" si="167"/>
        <v>0</v>
      </c>
      <c r="U101">
        <f t="shared" si="167"/>
        <v>0</v>
      </c>
      <c r="V101">
        <f t="shared" si="167"/>
        <v>0</v>
      </c>
      <c r="W101">
        <f t="shared" si="167"/>
        <v>0</v>
      </c>
      <c r="X101">
        <f t="shared" si="168"/>
        <v>0</v>
      </c>
      <c r="Y101">
        <f t="shared" si="168"/>
        <v>0</v>
      </c>
      <c r="Z101">
        <f t="shared" si="168"/>
        <v>0</v>
      </c>
      <c r="AA101">
        <f t="shared" si="168"/>
        <v>0</v>
      </c>
      <c r="AB101">
        <f t="shared" si="168"/>
        <v>0</v>
      </c>
      <c r="AC101">
        <f t="shared" si="169"/>
        <v>401.50567185560107</v>
      </c>
      <c r="AD101">
        <f t="shared" si="169"/>
        <v>401.50567185560107</v>
      </c>
      <c r="AE101">
        <f t="shared" si="169"/>
        <v>401.50567185560107</v>
      </c>
      <c r="AF101">
        <f t="shared" si="169"/>
        <v>401.50567185560107</v>
      </c>
      <c r="AG101">
        <f t="shared" si="169"/>
        <v>401.50567185560107</v>
      </c>
      <c r="AI101">
        <f t="shared" si="115"/>
        <v>2007.5283592780054</v>
      </c>
      <c r="AM101" t="s">
        <v>9</v>
      </c>
      <c r="AN101" t="s">
        <v>200</v>
      </c>
      <c r="AO101">
        <f t="shared" si="116"/>
        <v>0</v>
      </c>
      <c r="AP101">
        <f t="shared" ref="AP101:AQ101" si="173">AO101+T101</f>
        <v>0</v>
      </c>
      <c r="AQ101">
        <f t="shared" si="173"/>
        <v>0</v>
      </c>
      <c r="AR101">
        <f t="shared" si="118"/>
        <v>0</v>
      </c>
      <c r="AS101">
        <f t="shared" si="119"/>
        <v>0</v>
      </c>
      <c r="AT101">
        <f t="shared" si="120"/>
        <v>0</v>
      </c>
      <c r="AU101">
        <f t="shared" si="121"/>
        <v>0</v>
      </c>
      <c r="AV101">
        <f t="shared" si="122"/>
        <v>0</v>
      </c>
      <c r="AW101">
        <f t="shared" si="123"/>
        <v>0</v>
      </c>
      <c r="AX101">
        <f t="shared" si="124"/>
        <v>0</v>
      </c>
      <c r="AY101">
        <f t="shared" si="125"/>
        <v>401.50567185560107</v>
      </c>
      <c r="AZ101">
        <f t="shared" si="126"/>
        <v>803.01134371120213</v>
      </c>
      <c r="BA101">
        <f t="shared" si="127"/>
        <v>1204.5170155668031</v>
      </c>
      <c r="BB101">
        <f t="shared" si="128"/>
        <v>1606.0226874224043</v>
      </c>
      <c r="BC101">
        <f t="shared" si="129"/>
        <v>2007.5283592780054</v>
      </c>
      <c r="BE101">
        <f t="shared" si="130"/>
        <v>6022.5850778340155</v>
      </c>
    </row>
    <row r="102" spans="7:57">
      <c r="G102" t="s">
        <v>9</v>
      </c>
      <c r="H102" t="s">
        <v>202</v>
      </c>
      <c r="I102">
        <f t="shared" si="171"/>
        <v>0.1</v>
      </c>
      <c r="J102">
        <f t="shared" si="166"/>
        <v>0</v>
      </c>
      <c r="K102">
        <f t="shared" si="166"/>
        <v>0</v>
      </c>
      <c r="L102">
        <f t="shared" si="166"/>
        <v>0.1</v>
      </c>
      <c r="N102">
        <v>10454.99</v>
      </c>
      <c r="O102" s="2">
        <v>0.18089796343459164</v>
      </c>
      <c r="P102" s="2"/>
      <c r="Q102" t="s">
        <v>9</v>
      </c>
      <c r="R102" t="s">
        <v>202</v>
      </c>
      <c r="S102">
        <f t="shared" si="167"/>
        <v>0</v>
      </c>
      <c r="T102">
        <f t="shared" si="167"/>
        <v>0</v>
      </c>
      <c r="U102">
        <f t="shared" si="167"/>
        <v>0</v>
      </c>
      <c r="V102">
        <f t="shared" si="167"/>
        <v>0</v>
      </c>
      <c r="W102">
        <f t="shared" si="167"/>
        <v>0</v>
      </c>
      <c r="X102">
        <f t="shared" si="168"/>
        <v>0</v>
      </c>
      <c r="Y102">
        <f t="shared" si="168"/>
        <v>0</v>
      </c>
      <c r="Z102">
        <f t="shared" si="168"/>
        <v>0</v>
      </c>
      <c r="AA102">
        <f t="shared" si="168"/>
        <v>0</v>
      </c>
      <c r="AB102">
        <f t="shared" si="168"/>
        <v>0</v>
      </c>
      <c r="AC102">
        <f t="shared" si="169"/>
        <v>542.69389030377488</v>
      </c>
      <c r="AD102">
        <f t="shared" si="169"/>
        <v>542.69389030377488</v>
      </c>
      <c r="AE102">
        <f t="shared" si="169"/>
        <v>542.69389030377488</v>
      </c>
      <c r="AF102">
        <f t="shared" si="169"/>
        <v>542.69389030377488</v>
      </c>
      <c r="AG102">
        <f t="shared" si="169"/>
        <v>542.69389030377488</v>
      </c>
      <c r="AI102">
        <f t="shared" si="115"/>
        <v>2713.4694515188744</v>
      </c>
      <c r="AM102" t="s">
        <v>9</v>
      </c>
      <c r="AN102" t="s">
        <v>202</v>
      </c>
      <c r="AO102">
        <f t="shared" si="116"/>
        <v>0</v>
      </c>
      <c r="AP102">
        <f t="shared" ref="AP102:AQ102" si="174">AO102+T102</f>
        <v>0</v>
      </c>
      <c r="AQ102">
        <f t="shared" si="174"/>
        <v>0</v>
      </c>
      <c r="AR102">
        <f t="shared" si="118"/>
        <v>0</v>
      </c>
      <c r="AS102">
        <f t="shared" si="119"/>
        <v>0</v>
      </c>
      <c r="AT102">
        <f t="shared" si="120"/>
        <v>0</v>
      </c>
      <c r="AU102">
        <f t="shared" si="121"/>
        <v>0</v>
      </c>
      <c r="AV102">
        <f t="shared" si="122"/>
        <v>0</v>
      </c>
      <c r="AW102">
        <f t="shared" si="123"/>
        <v>0</v>
      </c>
      <c r="AX102">
        <f t="shared" si="124"/>
        <v>0</v>
      </c>
      <c r="AY102">
        <f t="shared" si="125"/>
        <v>542.69389030377488</v>
      </c>
      <c r="AZ102">
        <f t="shared" si="126"/>
        <v>1085.3877806075498</v>
      </c>
      <c r="BA102">
        <f t="shared" si="127"/>
        <v>1628.0816709113246</v>
      </c>
      <c r="BB102">
        <f t="shared" si="128"/>
        <v>2170.7755612150995</v>
      </c>
      <c r="BC102">
        <f t="shared" si="129"/>
        <v>2713.4694515188744</v>
      </c>
      <c r="BE102">
        <f t="shared" si="130"/>
        <v>8140.4083545566227</v>
      </c>
    </row>
    <row r="103" spans="7:57">
      <c r="G103" t="s">
        <v>9</v>
      </c>
      <c r="H103" t="s">
        <v>204</v>
      </c>
      <c r="I103">
        <f t="shared" si="171"/>
        <v>0.1</v>
      </c>
      <c r="J103">
        <f t="shared" si="166"/>
        <v>0</v>
      </c>
      <c r="K103">
        <f t="shared" si="166"/>
        <v>0</v>
      </c>
      <c r="L103">
        <f t="shared" si="166"/>
        <v>0.1</v>
      </c>
      <c r="N103">
        <v>686.9991</v>
      </c>
      <c r="O103" s="2">
        <v>1.1886834714466239E-2</v>
      </c>
      <c r="P103" s="2"/>
      <c r="Q103" t="s">
        <v>9</v>
      </c>
      <c r="R103" t="s">
        <v>204</v>
      </c>
      <c r="S103">
        <f t="shared" si="167"/>
        <v>0</v>
      </c>
      <c r="T103">
        <f t="shared" si="167"/>
        <v>0</v>
      </c>
      <c r="U103">
        <f t="shared" si="167"/>
        <v>0</v>
      </c>
      <c r="V103">
        <f t="shared" si="167"/>
        <v>0</v>
      </c>
      <c r="W103">
        <f t="shared" si="167"/>
        <v>0</v>
      </c>
      <c r="X103">
        <f t="shared" si="168"/>
        <v>0</v>
      </c>
      <c r="Y103">
        <f t="shared" si="168"/>
        <v>0</v>
      </c>
      <c r="Z103">
        <f t="shared" si="168"/>
        <v>0</v>
      </c>
      <c r="AA103">
        <f t="shared" si="168"/>
        <v>0</v>
      </c>
      <c r="AB103">
        <f t="shared" si="168"/>
        <v>0</v>
      </c>
      <c r="AC103">
        <f t="shared" si="169"/>
        <v>35.660504143398718</v>
      </c>
      <c r="AD103">
        <f t="shared" si="169"/>
        <v>35.660504143398718</v>
      </c>
      <c r="AE103">
        <f t="shared" si="169"/>
        <v>35.660504143398718</v>
      </c>
      <c r="AF103">
        <f t="shared" si="169"/>
        <v>35.660504143398718</v>
      </c>
      <c r="AG103">
        <f t="shared" si="169"/>
        <v>35.660504143398718</v>
      </c>
      <c r="AI103">
        <f t="shared" si="115"/>
        <v>178.3025207169936</v>
      </c>
      <c r="AM103" t="s">
        <v>9</v>
      </c>
      <c r="AN103" t="s">
        <v>204</v>
      </c>
      <c r="AO103">
        <f t="shared" si="116"/>
        <v>0</v>
      </c>
      <c r="AP103">
        <f t="shared" ref="AP103:AQ103" si="175">AO103+T103</f>
        <v>0</v>
      </c>
      <c r="AQ103">
        <f t="shared" si="175"/>
        <v>0</v>
      </c>
      <c r="AR103">
        <f t="shared" si="118"/>
        <v>0</v>
      </c>
      <c r="AS103">
        <f t="shared" si="119"/>
        <v>0</v>
      </c>
      <c r="AT103">
        <f t="shared" si="120"/>
        <v>0</v>
      </c>
      <c r="AU103">
        <f t="shared" si="121"/>
        <v>0</v>
      </c>
      <c r="AV103">
        <f t="shared" si="122"/>
        <v>0</v>
      </c>
      <c r="AW103">
        <f t="shared" si="123"/>
        <v>0</v>
      </c>
      <c r="AX103">
        <f t="shared" si="124"/>
        <v>0</v>
      </c>
      <c r="AY103">
        <f t="shared" si="125"/>
        <v>35.660504143398718</v>
      </c>
      <c r="AZ103">
        <f t="shared" si="126"/>
        <v>71.321008286797436</v>
      </c>
      <c r="BA103">
        <f t="shared" si="127"/>
        <v>106.98151243019615</v>
      </c>
      <c r="BB103">
        <f t="shared" si="128"/>
        <v>142.64201657359487</v>
      </c>
      <c r="BC103">
        <f t="shared" si="129"/>
        <v>178.3025207169936</v>
      </c>
      <c r="BE103">
        <f t="shared" si="130"/>
        <v>534.90756215098077</v>
      </c>
    </row>
    <row r="104" spans="7:57">
      <c r="G104" t="s">
        <v>9</v>
      </c>
      <c r="H104" t="s">
        <v>206</v>
      </c>
      <c r="I104">
        <f t="shared" si="171"/>
        <v>0.1</v>
      </c>
      <c r="J104">
        <f t="shared" si="166"/>
        <v>0</v>
      </c>
      <c r="K104">
        <f t="shared" si="166"/>
        <v>0</v>
      </c>
      <c r="L104">
        <f t="shared" si="166"/>
        <v>0.1</v>
      </c>
      <c r="N104">
        <v>621.99980000000005</v>
      </c>
      <c r="O104" s="2">
        <v>1.0762181224154526E-2</v>
      </c>
      <c r="P104" s="2"/>
      <c r="Q104" t="s">
        <v>9</v>
      </c>
      <c r="R104" t="s">
        <v>206</v>
      </c>
      <c r="S104">
        <f t="shared" si="167"/>
        <v>0</v>
      </c>
      <c r="T104">
        <f t="shared" si="167"/>
        <v>0</v>
      </c>
      <c r="U104">
        <f t="shared" si="167"/>
        <v>0</v>
      </c>
      <c r="V104">
        <f t="shared" si="167"/>
        <v>0</v>
      </c>
      <c r="W104">
        <f t="shared" si="167"/>
        <v>0</v>
      </c>
      <c r="X104">
        <f t="shared" si="168"/>
        <v>0</v>
      </c>
      <c r="Y104">
        <f t="shared" si="168"/>
        <v>0</v>
      </c>
      <c r="Z104">
        <f t="shared" si="168"/>
        <v>0</v>
      </c>
      <c r="AA104">
        <f t="shared" si="168"/>
        <v>0</v>
      </c>
      <c r="AB104">
        <f t="shared" si="168"/>
        <v>0</v>
      </c>
      <c r="AC104">
        <f t="shared" si="169"/>
        <v>32.286543672463573</v>
      </c>
      <c r="AD104">
        <f t="shared" si="169"/>
        <v>32.286543672463573</v>
      </c>
      <c r="AE104">
        <f t="shared" si="169"/>
        <v>32.286543672463573</v>
      </c>
      <c r="AF104">
        <f t="shared" si="169"/>
        <v>32.286543672463573</v>
      </c>
      <c r="AG104">
        <f t="shared" si="169"/>
        <v>32.286543672463573</v>
      </c>
      <c r="AI104">
        <f t="shared" si="115"/>
        <v>161.43271836231787</v>
      </c>
      <c r="AM104" t="s">
        <v>9</v>
      </c>
      <c r="AN104" t="s">
        <v>206</v>
      </c>
      <c r="AO104">
        <f t="shared" si="116"/>
        <v>0</v>
      </c>
      <c r="AP104">
        <f t="shared" ref="AP104:AQ104" si="176">AO104+T104</f>
        <v>0</v>
      </c>
      <c r="AQ104">
        <f t="shared" si="176"/>
        <v>0</v>
      </c>
      <c r="AR104">
        <f t="shared" si="118"/>
        <v>0</v>
      </c>
      <c r="AS104">
        <f t="shared" si="119"/>
        <v>0</v>
      </c>
      <c r="AT104">
        <f t="shared" si="120"/>
        <v>0</v>
      </c>
      <c r="AU104">
        <f t="shared" si="121"/>
        <v>0</v>
      </c>
      <c r="AV104">
        <f t="shared" si="122"/>
        <v>0</v>
      </c>
      <c r="AW104">
        <f t="shared" si="123"/>
        <v>0</v>
      </c>
      <c r="AX104">
        <f t="shared" si="124"/>
        <v>0</v>
      </c>
      <c r="AY104">
        <f t="shared" si="125"/>
        <v>32.286543672463573</v>
      </c>
      <c r="AZ104">
        <f t="shared" si="126"/>
        <v>64.573087344927146</v>
      </c>
      <c r="BA104">
        <f t="shared" si="127"/>
        <v>96.859631017390711</v>
      </c>
      <c r="BB104">
        <f t="shared" si="128"/>
        <v>129.14617468985429</v>
      </c>
      <c r="BC104">
        <f t="shared" si="129"/>
        <v>161.43271836231787</v>
      </c>
      <c r="BE104">
        <f t="shared" si="130"/>
        <v>484.29815508695361</v>
      </c>
    </row>
    <row r="105" spans="7:57">
      <c r="G105" t="s">
        <v>9</v>
      </c>
      <c r="H105" t="s">
        <v>208</v>
      </c>
      <c r="I105">
        <f t="shared" si="171"/>
        <v>0.1</v>
      </c>
      <c r="J105">
        <f t="shared" si="166"/>
        <v>0</v>
      </c>
      <c r="K105">
        <f t="shared" si="166"/>
        <v>0</v>
      </c>
      <c r="L105">
        <f t="shared" si="166"/>
        <v>0.1</v>
      </c>
      <c r="N105">
        <v>5635.9979999999996</v>
      </c>
      <c r="O105" s="2">
        <v>9.751712437041371E-2</v>
      </c>
      <c r="P105" s="2"/>
      <c r="Q105" t="s">
        <v>9</v>
      </c>
      <c r="R105" t="s">
        <v>208</v>
      </c>
      <c r="S105">
        <f t="shared" si="167"/>
        <v>0</v>
      </c>
      <c r="T105">
        <f t="shared" si="167"/>
        <v>0</v>
      </c>
      <c r="U105">
        <f t="shared" si="167"/>
        <v>0</v>
      </c>
      <c r="V105">
        <f t="shared" si="167"/>
        <v>0</v>
      </c>
      <c r="W105">
        <f t="shared" si="167"/>
        <v>0</v>
      </c>
      <c r="X105">
        <f t="shared" si="168"/>
        <v>0</v>
      </c>
      <c r="Y105">
        <f t="shared" si="168"/>
        <v>0</v>
      </c>
      <c r="Z105">
        <f t="shared" si="168"/>
        <v>0</v>
      </c>
      <c r="AA105">
        <f t="shared" si="168"/>
        <v>0</v>
      </c>
      <c r="AB105">
        <f t="shared" si="168"/>
        <v>0</v>
      </c>
      <c r="AC105">
        <f t="shared" si="169"/>
        <v>292.55137311124116</v>
      </c>
      <c r="AD105">
        <f t="shared" si="169"/>
        <v>292.55137311124116</v>
      </c>
      <c r="AE105">
        <f t="shared" si="169"/>
        <v>292.55137311124116</v>
      </c>
      <c r="AF105">
        <f t="shared" si="169"/>
        <v>292.55137311124116</v>
      </c>
      <c r="AG105">
        <f t="shared" si="169"/>
        <v>292.55137311124116</v>
      </c>
      <c r="AI105">
        <f t="shared" si="115"/>
        <v>1462.7568655562059</v>
      </c>
      <c r="AM105" t="s">
        <v>9</v>
      </c>
      <c r="AN105" t="s">
        <v>208</v>
      </c>
      <c r="AO105">
        <f t="shared" si="116"/>
        <v>0</v>
      </c>
      <c r="AP105">
        <f t="shared" ref="AP105:AQ105" si="177">AO105+T105</f>
        <v>0</v>
      </c>
      <c r="AQ105">
        <f t="shared" si="177"/>
        <v>0</v>
      </c>
      <c r="AR105">
        <f t="shared" si="118"/>
        <v>0</v>
      </c>
      <c r="AS105">
        <f t="shared" si="119"/>
        <v>0</v>
      </c>
      <c r="AT105">
        <f t="shared" si="120"/>
        <v>0</v>
      </c>
      <c r="AU105">
        <f t="shared" si="121"/>
        <v>0</v>
      </c>
      <c r="AV105">
        <f t="shared" si="122"/>
        <v>0</v>
      </c>
      <c r="AW105">
        <f t="shared" si="123"/>
        <v>0</v>
      </c>
      <c r="AX105">
        <f t="shared" si="124"/>
        <v>0</v>
      </c>
      <c r="AY105">
        <f t="shared" si="125"/>
        <v>292.55137311124116</v>
      </c>
      <c r="AZ105">
        <f t="shared" si="126"/>
        <v>585.10274622248232</v>
      </c>
      <c r="BA105">
        <f t="shared" si="127"/>
        <v>877.65411933372343</v>
      </c>
      <c r="BB105">
        <f t="shared" si="128"/>
        <v>1170.2054924449646</v>
      </c>
      <c r="BC105">
        <f t="shared" si="129"/>
        <v>1462.7568655562059</v>
      </c>
      <c r="BE105">
        <f t="shared" si="130"/>
        <v>4388.2705966686171</v>
      </c>
    </row>
    <row r="106" spans="7:57">
      <c r="G106" t="s">
        <v>9</v>
      </c>
      <c r="H106" t="s">
        <v>210</v>
      </c>
      <c r="I106">
        <f t="shared" si="171"/>
        <v>0.1</v>
      </c>
      <c r="J106">
        <f t="shared" si="166"/>
        <v>0</v>
      </c>
      <c r="K106">
        <f t="shared" si="166"/>
        <v>0</v>
      </c>
      <c r="L106">
        <f t="shared" si="166"/>
        <v>0.1</v>
      </c>
      <c r="N106">
        <v>1687.999</v>
      </c>
      <c r="O106" s="2">
        <v>2.9206683256476313E-2</v>
      </c>
      <c r="P106" s="2"/>
      <c r="Q106" t="s">
        <v>9</v>
      </c>
      <c r="R106" t="s">
        <v>210</v>
      </c>
      <c r="S106">
        <f t="shared" si="167"/>
        <v>0</v>
      </c>
      <c r="T106">
        <f t="shared" si="167"/>
        <v>0</v>
      </c>
      <c r="U106">
        <f t="shared" si="167"/>
        <v>0</v>
      </c>
      <c r="V106">
        <f t="shared" si="167"/>
        <v>0</v>
      </c>
      <c r="W106">
        <f t="shared" si="167"/>
        <v>0</v>
      </c>
      <c r="X106">
        <f t="shared" si="168"/>
        <v>0</v>
      </c>
      <c r="Y106">
        <f t="shared" si="168"/>
        <v>0</v>
      </c>
      <c r="Z106">
        <f t="shared" si="168"/>
        <v>0</v>
      </c>
      <c r="AA106">
        <f t="shared" si="168"/>
        <v>0</v>
      </c>
      <c r="AB106">
        <f t="shared" si="168"/>
        <v>0</v>
      </c>
      <c r="AC106">
        <f t="shared" si="169"/>
        <v>87.620049769428945</v>
      </c>
      <c r="AD106">
        <f t="shared" si="169"/>
        <v>87.620049769428945</v>
      </c>
      <c r="AE106">
        <f t="shared" si="169"/>
        <v>87.620049769428945</v>
      </c>
      <c r="AF106">
        <f t="shared" si="169"/>
        <v>87.620049769428945</v>
      </c>
      <c r="AG106">
        <f t="shared" si="169"/>
        <v>87.620049769428945</v>
      </c>
      <c r="AI106">
        <f t="shared" si="115"/>
        <v>438.10024884714471</v>
      </c>
      <c r="AM106" t="s">
        <v>9</v>
      </c>
      <c r="AN106" t="s">
        <v>210</v>
      </c>
      <c r="AO106">
        <f t="shared" si="116"/>
        <v>0</v>
      </c>
      <c r="AP106">
        <f t="shared" ref="AP106:AQ106" si="178">AO106+T106</f>
        <v>0</v>
      </c>
      <c r="AQ106">
        <f t="shared" si="178"/>
        <v>0</v>
      </c>
      <c r="AR106">
        <f t="shared" si="118"/>
        <v>0</v>
      </c>
      <c r="AS106">
        <f t="shared" si="119"/>
        <v>0</v>
      </c>
      <c r="AT106">
        <f t="shared" si="120"/>
        <v>0</v>
      </c>
      <c r="AU106">
        <f t="shared" si="121"/>
        <v>0</v>
      </c>
      <c r="AV106">
        <f t="shared" si="122"/>
        <v>0</v>
      </c>
      <c r="AW106">
        <f t="shared" si="123"/>
        <v>0</v>
      </c>
      <c r="AX106">
        <f t="shared" si="124"/>
        <v>0</v>
      </c>
      <c r="AY106">
        <f t="shared" si="125"/>
        <v>87.620049769428945</v>
      </c>
      <c r="AZ106">
        <f t="shared" si="126"/>
        <v>175.24009953885789</v>
      </c>
      <c r="BA106">
        <f t="shared" si="127"/>
        <v>262.86014930828685</v>
      </c>
      <c r="BB106">
        <f t="shared" si="128"/>
        <v>350.48019907771578</v>
      </c>
      <c r="BC106">
        <f t="shared" si="129"/>
        <v>438.10024884714471</v>
      </c>
      <c r="BE106">
        <f t="shared" si="130"/>
        <v>1314.3007465414341</v>
      </c>
    </row>
    <row r="107" spans="7:57">
      <c r="G107" t="s">
        <v>9</v>
      </c>
      <c r="H107" t="s">
        <v>212</v>
      </c>
      <c r="I107">
        <f t="shared" si="171"/>
        <v>0.1</v>
      </c>
      <c r="J107">
        <f t="shared" si="166"/>
        <v>0</v>
      </c>
      <c r="K107">
        <f t="shared" si="166"/>
        <v>0</v>
      </c>
      <c r="L107">
        <f t="shared" si="166"/>
        <v>0.1</v>
      </c>
      <c r="N107">
        <v>4356.9970000000003</v>
      </c>
      <c r="O107" s="2">
        <v>7.5387148528178946E-2</v>
      </c>
      <c r="P107" s="2"/>
      <c r="Q107" t="s">
        <v>9</v>
      </c>
      <c r="R107" t="s">
        <v>212</v>
      </c>
      <c r="S107">
        <f t="shared" si="167"/>
        <v>0</v>
      </c>
      <c r="T107">
        <f t="shared" si="167"/>
        <v>0</v>
      </c>
      <c r="U107">
        <f t="shared" si="167"/>
        <v>0</v>
      </c>
      <c r="V107">
        <f t="shared" si="167"/>
        <v>0</v>
      </c>
      <c r="W107">
        <f t="shared" si="167"/>
        <v>0</v>
      </c>
      <c r="X107">
        <f t="shared" si="168"/>
        <v>0</v>
      </c>
      <c r="Y107">
        <f t="shared" si="168"/>
        <v>0</v>
      </c>
      <c r="Z107">
        <f t="shared" si="168"/>
        <v>0</v>
      </c>
      <c r="AA107">
        <f t="shared" si="168"/>
        <v>0</v>
      </c>
      <c r="AB107">
        <f t="shared" si="168"/>
        <v>0</v>
      </c>
      <c r="AC107">
        <f t="shared" si="169"/>
        <v>226.16144558453686</v>
      </c>
      <c r="AD107">
        <f t="shared" si="169"/>
        <v>226.16144558453686</v>
      </c>
      <c r="AE107">
        <f t="shared" si="169"/>
        <v>226.16144558453686</v>
      </c>
      <c r="AF107">
        <f t="shared" si="169"/>
        <v>226.16144558453686</v>
      </c>
      <c r="AG107">
        <f t="shared" si="169"/>
        <v>226.16144558453686</v>
      </c>
      <c r="AI107">
        <f t="shared" si="115"/>
        <v>1130.8072279226844</v>
      </c>
      <c r="AM107" t="s">
        <v>9</v>
      </c>
      <c r="AN107" t="s">
        <v>212</v>
      </c>
      <c r="AO107">
        <f t="shared" si="116"/>
        <v>0</v>
      </c>
      <c r="AP107">
        <f t="shared" ref="AP107:AQ107" si="179">AO107+T107</f>
        <v>0</v>
      </c>
      <c r="AQ107">
        <f t="shared" si="179"/>
        <v>0</v>
      </c>
      <c r="AR107">
        <f t="shared" si="118"/>
        <v>0</v>
      </c>
      <c r="AS107">
        <f t="shared" si="119"/>
        <v>0</v>
      </c>
      <c r="AT107">
        <f t="shared" si="120"/>
        <v>0</v>
      </c>
      <c r="AU107">
        <f t="shared" si="121"/>
        <v>0</v>
      </c>
      <c r="AV107">
        <f t="shared" si="122"/>
        <v>0</v>
      </c>
      <c r="AW107">
        <f t="shared" si="123"/>
        <v>0</v>
      </c>
      <c r="AX107">
        <f t="shared" si="124"/>
        <v>0</v>
      </c>
      <c r="AY107">
        <f t="shared" si="125"/>
        <v>226.16144558453686</v>
      </c>
      <c r="AZ107">
        <f t="shared" si="126"/>
        <v>452.32289116907373</v>
      </c>
      <c r="BA107">
        <f t="shared" si="127"/>
        <v>678.48433675361059</v>
      </c>
      <c r="BB107">
        <f t="shared" si="128"/>
        <v>904.64578233814746</v>
      </c>
      <c r="BC107">
        <f t="shared" si="129"/>
        <v>1130.8072279226844</v>
      </c>
      <c r="BE107">
        <f t="shared" si="130"/>
        <v>3392.4216837680533</v>
      </c>
    </row>
    <row r="108" spans="7:57">
      <c r="G108" t="s">
        <v>9</v>
      </c>
      <c r="H108" t="s">
        <v>214</v>
      </c>
      <c r="I108">
        <f t="shared" si="171"/>
        <v>0.1</v>
      </c>
      <c r="J108">
        <f t="shared" si="166"/>
        <v>0</v>
      </c>
      <c r="K108">
        <f t="shared" si="166"/>
        <v>0</v>
      </c>
      <c r="L108">
        <f t="shared" si="166"/>
        <v>0.1</v>
      </c>
      <c r="N108">
        <v>2929.9989999999998</v>
      </c>
      <c r="O108" s="2">
        <v>5.0696447530355369E-2</v>
      </c>
      <c r="P108" s="2"/>
      <c r="Q108" t="s">
        <v>9</v>
      </c>
      <c r="R108" t="s">
        <v>214</v>
      </c>
      <c r="S108">
        <f t="shared" si="167"/>
        <v>0</v>
      </c>
      <c r="T108">
        <f t="shared" si="167"/>
        <v>0</v>
      </c>
      <c r="U108">
        <f t="shared" si="167"/>
        <v>0</v>
      </c>
      <c r="V108">
        <f t="shared" si="167"/>
        <v>0</v>
      </c>
      <c r="W108">
        <f t="shared" si="167"/>
        <v>0</v>
      </c>
      <c r="X108">
        <f t="shared" si="168"/>
        <v>0</v>
      </c>
      <c r="Y108">
        <f t="shared" si="168"/>
        <v>0</v>
      </c>
      <c r="Z108">
        <f t="shared" si="168"/>
        <v>0</v>
      </c>
      <c r="AA108">
        <f t="shared" si="168"/>
        <v>0</v>
      </c>
      <c r="AB108">
        <f t="shared" si="168"/>
        <v>0</v>
      </c>
      <c r="AC108">
        <f t="shared" si="169"/>
        <v>152.08934259106613</v>
      </c>
      <c r="AD108">
        <f t="shared" si="169"/>
        <v>152.08934259106613</v>
      </c>
      <c r="AE108">
        <f t="shared" si="169"/>
        <v>152.08934259106613</v>
      </c>
      <c r="AF108">
        <f t="shared" si="169"/>
        <v>152.08934259106613</v>
      </c>
      <c r="AG108">
        <f t="shared" si="169"/>
        <v>152.08934259106613</v>
      </c>
      <c r="AI108">
        <f t="shared" si="115"/>
        <v>760.44671295533067</v>
      </c>
      <c r="AM108" t="s">
        <v>9</v>
      </c>
      <c r="AN108" t="s">
        <v>214</v>
      </c>
      <c r="AO108">
        <f t="shared" si="116"/>
        <v>0</v>
      </c>
      <c r="AP108">
        <f t="shared" ref="AP108:AQ108" si="180">AO108+T108</f>
        <v>0</v>
      </c>
      <c r="AQ108">
        <f t="shared" si="180"/>
        <v>0</v>
      </c>
      <c r="AR108">
        <f t="shared" si="118"/>
        <v>0</v>
      </c>
      <c r="AS108">
        <f t="shared" si="119"/>
        <v>0</v>
      </c>
      <c r="AT108">
        <f t="shared" si="120"/>
        <v>0</v>
      </c>
      <c r="AU108">
        <f t="shared" si="121"/>
        <v>0</v>
      </c>
      <c r="AV108">
        <f t="shared" si="122"/>
        <v>0</v>
      </c>
      <c r="AW108">
        <f t="shared" si="123"/>
        <v>0</v>
      </c>
      <c r="AX108">
        <f t="shared" si="124"/>
        <v>0</v>
      </c>
      <c r="AY108">
        <f t="shared" si="125"/>
        <v>152.08934259106613</v>
      </c>
      <c r="AZ108">
        <f t="shared" si="126"/>
        <v>304.17868518213226</v>
      </c>
      <c r="BA108">
        <f t="shared" si="127"/>
        <v>456.26802777319836</v>
      </c>
      <c r="BB108">
        <f t="shared" si="128"/>
        <v>608.35737036426451</v>
      </c>
      <c r="BC108">
        <f t="shared" si="129"/>
        <v>760.44671295533067</v>
      </c>
      <c r="BE108">
        <f t="shared" si="130"/>
        <v>2281.3401388659922</v>
      </c>
    </row>
    <row r="109" spans="7:57">
      <c r="G109" t="s">
        <v>9</v>
      </c>
      <c r="H109" t="s">
        <v>216</v>
      </c>
      <c r="I109">
        <f t="shared" si="171"/>
        <v>0.1</v>
      </c>
      <c r="J109">
        <f t="shared" si="166"/>
        <v>0</v>
      </c>
      <c r="K109">
        <f t="shared" si="166"/>
        <v>0</v>
      </c>
      <c r="L109">
        <f t="shared" si="166"/>
        <v>0.1</v>
      </c>
      <c r="N109">
        <v>15245.98</v>
      </c>
      <c r="O109" s="2">
        <v>0.26379429655738701</v>
      </c>
      <c r="P109" s="2"/>
      <c r="Q109" t="s">
        <v>9</v>
      </c>
      <c r="R109" t="s">
        <v>216</v>
      </c>
      <c r="S109">
        <f t="shared" ref="S109:W118" si="181">$S$1*$O109*$J109</f>
        <v>0</v>
      </c>
      <c r="T109">
        <f t="shared" si="181"/>
        <v>0</v>
      </c>
      <c r="U109">
        <f t="shared" si="181"/>
        <v>0</v>
      </c>
      <c r="V109">
        <f t="shared" si="181"/>
        <v>0</v>
      </c>
      <c r="W109">
        <f t="shared" si="181"/>
        <v>0</v>
      </c>
      <c r="X109">
        <f t="shared" ref="X109:AB118" si="182">$S$1*$O109*$K109</f>
        <v>0</v>
      </c>
      <c r="Y109">
        <f t="shared" si="182"/>
        <v>0</v>
      </c>
      <c r="Z109">
        <f t="shared" si="182"/>
        <v>0</v>
      </c>
      <c r="AA109">
        <f t="shared" si="182"/>
        <v>0</v>
      </c>
      <c r="AB109">
        <f t="shared" si="182"/>
        <v>0</v>
      </c>
      <c r="AC109">
        <f t="shared" ref="AC109:AG118" si="183">$S$1*$O109*$L109</f>
        <v>791.38288967216113</v>
      </c>
      <c r="AD109">
        <f t="shared" si="183"/>
        <v>791.38288967216113</v>
      </c>
      <c r="AE109">
        <f t="shared" si="183"/>
        <v>791.38288967216113</v>
      </c>
      <c r="AF109">
        <f t="shared" si="183"/>
        <v>791.38288967216113</v>
      </c>
      <c r="AG109">
        <f t="shared" si="183"/>
        <v>791.38288967216113</v>
      </c>
      <c r="AI109">
        <f t="shared" si="115"/>
        <v>3956.9144483608056</v>
      </c>
      <c r="AM109" t="s">
        <v>9</v>
      </c>
      <c r="AN109" t="s">
        <v>216</v>
      </c>
      <c r="AO109">
        <f t="shared" si="116"/>
        <v>0</v>
      </c>
      <c r="AP109">
        <f t="shared" ref="AP109:AQ109" si="184">AO109+T109</f>
        <v>0</v>
      </c>
      <c r="AQ109">
        <f t="shared" si="184"/>
        <v>0</v>
      </c>
      <c r="AR109">
        <f t="shared" si="118"/>
        <v>0</v>
      </c>
      <c r="AS109">
        <f t="shared" si="119"/>
        <v>0</v>
      </c>
      <c r="AT109">
        <f t="shared" si="120"/>
        <v>0</v>
      </c>
      <c r="AU109">
        <f t="shared" si="121"/>
        <v>0</v>
      </c>
      <c r="AV109">
        <f t="shared" si="122"/>
        <v>0</v>
      </c>
      <c r="AW109">
        <f t="shared" si="123"/>
        <v>0</v>
      </c>
      <c r="AX109">
        <f t="shared" si="124"/>
        <v>0</v>
      </c>
      <c r="AY109">
        <f t="shared" si="125"/>
        <v>791.38288967216113</v>
      </c>
      <c r="AZ109">
        <f t="shared" si="126"/>
        <v>1582.7657793443223</v>
      </c>
      <c r="BA109">
        <f t="shared" si="127"/>
        <v>2374.1486690164834</v>
      </c>
      <c r="BB109">
        <f t="shared" si="128"/>
        <v>3165.5315586886445</v>
      </c>
      <c r="BC109">
        <f t="shared" si="129"/>
        <v>3956.9144483608056</v>
      </c>
      <c r="BE109">
        <f t="shared" si="130"/>
        <v>11870.743345082417</v>
      </c>
    </row>
    <row r="110" spans="7:57">
      <c r="G110" t="s">
        <v>9</v>
      </c>
      <c r="H110" t="s">
        <v>218</v>
      </c>
      <c r="I110">
        <f t="shared" si="171"/>
        <v>0.1</v>
      </c>
      <c r="J110">
        <f t="shared" si="166"/>
        <v>0</v>
      </c>
      <c r="K110">
        <f t="shared" si="166"/>
        <v>0</v>
      </c>
      <c r="L110">
        <f t="shared" si="166"/>
        <v>0.1</v>
      </c>
      <c r="N110">
        <v>2890.9989999999998</v>
      </c>
      <c r="O110" s="2">
        <v>5.0021648169098293E-2</v>
      </c>
      <c r="P110" s="2"/>
      <c r="Q110" t="s">
        <v>9</v>
      </c>
      <c r="R110" t="s">
        <v>218</v>
      </c>
      <c r="S110">
        <f t="shared" si="181"/>
        <v>0</v>
      </c>
      <c r="T110">
        <f t="shared" si="181"/>
        <v>0</v>
      </c>
      <c r="U110">
        <f t="shared" si="181"/>
        <v>0</v>
      </c>
      <c r="V110">
        <f t="shared" si="181"/>
        <v>0</v>
      </c>
      <c r="W110">
        <f t="shared" si="181"/>
        <v>0</v>
      </c>
      <c r="X110">
        <f t="shared" si="182"/>
        <v>0</v>
      </c>
      <c r="Y110">
        <f t="shared" si="182"/>
        <v>0</v>
      </c>
      <c r="Z110">
        <f t="shared" si="182"/>
        <v>0</v>
      </c>
      <c r="AA110">
        <f t="shared" si="182"/>
        <v>0</v>
      </c>
      <c r="AB110">
        <f t="shared" si="182"/>
        <v>0</v>
      </c>
      <c r="AC110">
        <f t="shared" si="183"/>
        <v>150.06494450729488</v>
      </c>
      <c r="AD110">
        <f t="shared" si="183"/>
        <v>150.06494450729488</v>
      </c>
      <c r="AE110">
        <f t="shared" si="183"/>
        <v>150.06494450729488</v>
      </c>
      <c r="AF110">
        <f t="shared" si="183"/>
        <v>150.06494450729488</v>
      </c>
      <c r="AG110">
        <f t="shared" si="183"/>
        <v>150.06494450729488</v>
      </c>
      <c r="AI110">
        <f t="shared" si="115"/>
        <v>750.32472253647438</v>
      </c>
      <c r="AM110" t="s">
        <v>9</v>
      </c>
      <c r="AN110" t="s">
        <v>218</v>
      </c>
      <c r="AO110">
        <f t="shared" si="116"/>
        <v>0</v>
      </c>
      <c r="AP110">
        <f t="shared" ref="AP110:AQ110" si="185">AO110+T110</f>
        <v>0</v>
      </c>
      <c r="AQ110">
        <f t="shared" si="185"/>
        <v>0</v>
      </c>
      <c r="AR110">
        <f t="shared" si="118"/>
        <v>0</v>
      </c>
      <c r="AS110">
        <f t="shared" si="119"/>
        <v>0</v>
      </c>
      <c r="AT110">
        <f t="shared" si="120"/>
        <v>0</v>
      </c>
      <c r="AU110">
        <f t="shared" si="121"/>
        <v>0</v>
      </c>
      <c r="AV110">
        <f t="shared" si="122"/>
        <v>0</v>
      </c>
      <c r="AW110">
        <f t="shared" si="123"/>
        <v>0</v>
      </c>
      <c r="AX110">
        <f t="shared" si="124"/>
        <v>0</v>
      </c>
      <c r="AY110">
        <f t="shared" si="125"/>
        <v>150.06494450729488</v>
      </c>
      <c r="AZ110">
        <f t="shared" si="126"/>
        <v>300.12988901458976</v>
      </c>
      <c r="BA110">
        <f t="shared" si="127"/>
        <v>450.19483352188468</v>
      </c>
      <c r="BB110">
        <f t="shared" si="128"/>
        <v>600.25977802917953</v>
      </c>
      <c r="BC110">
        <f t="shared" si="129"/>
        <v>750.32472253647438</v>
      </c>
      <c r="BE110">
        <f t="shared" si="130"/>
        <v>2250.9741676094231</v>
      </c>
    </row>
    <row r="111" spans="7:57">
      <c r="G111" t="s">
        <v>9</v>
      </c>
      <c r="H111" t="s">
        <v>220</v>
      </c>
      <c r="I111">
        <f t="shared" si="171"/>
        <v>0.1</v>
      </c>
      <c r="J111">
        <f t="shared" si="166"/>
        <v>0</v>
      </c>
      <c r="K111">
        <f t="shared" si="166"/>
        <v>0</v>
      </c>
      <c r="L111">
        <f t="shared" si="166"/>
        <v>0.1</v>
      </c>
      <c r="N111">
        <v>1489.999</v>
      </c>
      <c r="O111" s="2">
        <v>2.5780778807017332E-2</v>
      </c>
      <c r="P111" s="2"/>
      <c r="Q111" t="s">
        <v>9</v>
      </c>
      <c r="R111" t="s">
        <v>220</v>
      </c>
      <c r="S111">
        <f t="shared" si="181"/>
        <v>0</v>
      </c>
      <c r="T111">
        <f t="shared" si="181"/>
        <v>0</v>
      </c>
      <c r="U111">
        <f t="shared" si="181"/>
        <v>0</v>
      </c>
      <c r="V111">
        <f t="shared" si="181"/>
        <v>0</v>
      </c>
      <c r="W111">
        <f t="shared" si="181"/>
        <v>0</v>
      </c>
      <c r="X111">
        <f t="shared" si="182"/>
        <v>0</v>
      </c>
      <c r="Y111">
        <f t="shared" si="182"/>
        <v>0</v>
      </c>
      <c r="Z111">
        <f t="shared" si="182"/>
        <v>0</v>
      </c>
      <c r="AA111">
        <f t="shared" si="182"/>
        <v>0</v>
      </c>
      <c r="AB111">
        <f t="shared" si="182"/>
        <v>0</v>
      </c>
      <c r="AC111">
        <f t="shared" si="183"/>
        <v>77.342336421051996</v>
      </c>
      <c r="AD111">
        <f t="shared" si="183"/>
        <v>77.342336421051996</v>
      </c>
      <c r="AE111">
        <f t="shared" si="183"/>
        <v>77.342336421051996</v>
      </c>
      <c r="AF111">
        <f t="shared" si="183"/>
        <v>77.342336421051996</v>
      </c>
      <c r="AG111">
        <f t="shared" si="183"/>
        <v>77.342336421051996</v>
      </c>
      <c r="AI111">
        <f t="shared" si="115"/>
        <v>386.71168210525997</v>
      </c>
      <c r="AM111" t="s">
        <v>9</v>
      </c>
      <c r="AN111" t="s">
        <v>220</v>
      </c>
      <c r="AO111">
        <f t="shared" si="116"/>
        <v>0</v>
      </c>
      <c r="AP111">
        <f t="shared" ref="AP111:AQ111" si="186">AO111+T111</f>
        <v>0</v>
      </c>
      <c r="AQ111">
        <f t="shared" si="186"/>
        <v>0</v>
      </c>
      <c r="AR111">
        <f t="shared" si="118"/>
        <v>0</v>
      </c>
      <c r="AS111">
        <f t="shared" si="119"/>
        <v>0</v>
      </c>
      <c r="AT111">
        <f t="shared" si="120"/>
        <v>0</v>
      </c>
      <c r="AU111">
        <f t="shared" si="121"/>
        <v>0</v>
      </c>
      <c r="AV111">
        <f t="shared" si="122"/>
        <v>0</v>
      </c>
      <c r="AW111">
        <f t="shared" si="123"/>
        <v>0</v>
      </c>
      <c r="AX111">
        <f t="shared" si="124"/>
        <v>0</v>
      </c>
      <c r="AY111">
        <f t="shared" si="125"/>
        <v>77.342336421051996</v>
      </c>
      <c r="AZ111">
        <f t="shared" si="126"/>
        <v>154.68467284210399</v>
      </c>
      <c r="BA111">
        <f t="shared" si="127"/>
        <v>232.027009263156</v>
      </c>
      <c r="BB111">
        <f t="shared" si="128"/>
        <v>309.36934568420799</v>
      </c>
      <c r="BC111">
        <f t="shared" si="129"/>
        <v>386.71168210525997</v>
      </c>
      <c r="BE111">
        <f t="shared" si="130"/>
        <v>1160.1350463157801</v>
      </c>
    </row>
    <row r="112" spans="7:57">
      <c r="G112" t="s">
        <v>10</v>
      </c>
      <c r="H112" t="s">
        <v>256</v>
      </c>
      <c r="I112">
        <f>B$14</f>
        <v>0.1</v>
      </c>
      <c r="J112">
        <f t="shared" ref="J112:L127" si="187">C$14</f>
        <v>0</v>
      </c>
      <c r="K112">
        <f t="shared" si="187"/>
        <v>0.12500000000000003</v>
      </c>
      <c r="L112">
        <f t="shared" si="187"/>
        <v>0.1</v>
      </c>
      <c r="N112">
        <v>19096.990000000002</v>
      </c>
      <c r="O112" s="2">
        <v>0.21472986064791591</v>
      </c>
      <c r="P112" s="2"/>
      <c r="Q112" t="s">
        <v>10</v>
      </c>
      <c r="R112" t="s">
        <v>256</v>
      </c>
      <c r="S112">
        <f t="shared" si="181"/>
        <v>0</v>
      </c>
      <c r="T112">
        <f t="shared" si="181"/>
        <v>0</v>
      </c>
      <c r="U112">
        <f t="shared" si="181"/>
        <v>0</v>
      </c>
      <c r="V112">
        <f t="shared" si="181"/>
        <v>0</v>
      </c>
      <c r="W112">
        <f t="shared" si="181"/>
        <v>0</v>
      </c>
      <c r="X112">
        <f t="shared" si="182"/>
        <v>805.23697742968488</v>
      </c>
      <c r="Y112">
        <f t="shared" si="182"/>
        <v>805.23697742968488</v>
      </c>
      <c r="Z112">
        <f t="shared" si="182"/>
        <v>805.23697742968488</v>
      </c>
      <c r="AA112">
        <f t="shared" si="182"/>
        <v>805.23697742968488</v>
      </c>
      <c r="AB112">
        <f t="shared" si="182"/>
        <v>805.23697742968488</v>
      </c>
      <c r="AC112">
        <f t="shared" si="183"/>
        <v>644.18958194374773</v>
      </c>
      <c r="AD112">
        <f t="shared" si="183"/>
        <v>644.18958194374773</v>
      </c>
      <c r="AE112">
        <f t="shared" si="183"/>
        <v>644.18958194374773</v>
      </c>
      <c r="AF112">
        <f t="shared" si="183"/>
        <v>644.18958194374773</v>
      </c>
      <c r="AG112">
        <f t="shared" si="183"/>
        <v>644.18958194374773</v>
      </c>
      <c r="AI112">
        <f t="shared" si="115"/>
        <v>7247.1327968671631</v>
      </c>
      <c r="AM112" t="s">
        <v>10</v>
      </c>
      <c r="AN112" t="s">
        <v>256</v>
      </c>
      <c r="AO112">
        <f t="shared" si="116"/>
        <v>0</v>
      </c>
      <c r="AP112">
        <f t="shared" ref="AP112:AQ112" si="188">AO112+T112</f>
        <v>0</v>
      </c>
      <c r="AQ112">
        <f t="shared" si="188"/>
        <v>0</v>
      </c>
      <c r="AR112">
        <f t="shared" si="118"/>
        <v>0</v>
      </c>
      <c r="AS112">
        <f t="shared" si="119"/>
        <v>0</v>
      </c>
      <c r="AT112">
        <f t="shared" si="120"/>
        <v>805.23697742968488</v>
      </c>
      <c r="AU112">
        <f t="shared" si="121"/>
        <v>1610.4739548593698</v>
      </c>
      <c r="AV112">
        <f t="shared" si="122"/>
        <v>2415.7109322890547</v>
      </c>
      <c r="AW112">
        <f t="shared" si="123"/>
        <v>3220.9479097187395</v>
      </c>
      <c r="AX112">
        <f t="shared" si="124"/>
        <v>4026.1848871484244</v>
      </c>
      <c r="AY112">
        <f t="shared" si="125"/>
        <v>4670.3744690921721</v>
      </c>
      <c r="AZ112">
        <f t="shared" si="126"/>
        <v>5314.5640510359199</v>
      </c>
      <c r="BA112">
        <f t="shared" si="127"/>
        <v>5958.7536329796676</v>
      </c>
      <c r="BB112">
        <f t="shared" si="128"/>
        <v>6602.9432149234153</v>
      </c>
      <c r="BC112">
        <f t="shared" si="129"/>
        <v>7247.1327968671631</v>
      </c>
      <c r="BE112">
        <f t="shared" si="130"/>
        <v>41872.322826343603</v>
      </c>
    </row>
    <row r="113" spans="7:57">
      <c r="G113" t="s">
        <v>10</v>
      </c>
      <c r="H113" t="s">
        <v>258</v>
      </c>
      <c r="I113">
        <f t="shared" ref="I113:I142" si="189">B$14</f>
        <v>0.1</v>
      </c>
      <c r="J113">
        <f t="shared" si="187"/>
        <v>0</v>
      </c>
      <c r="K113">
        <f t="shared" si="187"/>
        <v>0.12500000000000003</v>
      </c>
      <c r="L113">
        <f t="shared" si="187"/>
        <v>0.1</v>
      </c>
      <c r="N113">
        <v>4341.9949999999999</v>
      </c>
      <c r="O113" s="2">
        <v>4.8822143242675815E-2</v>
      </c>
      <c r="P113" s="2"/>
      <c r="Q113" t="s">
        <v>10</v>
      </c>
      <c r="R113" t="s">
        <v>258</v>
      </c>
      <c r="S113">
        <f t="shared" si="181"/>
        <v>0</v>
      </c>
      <c r="T113">
        <f t="shared" si="181"/>
        <v>0</v>
      </c>
      <c r="U113">
        <f t="shared" si="181"/>
        <v>0</v>
      </c>
      <c r="V113">
        <f t="shared" si="181"/>
        <v>0</v>
      </c>
      <c r="W113">
        <f t="shared" si="181"/>
        <v>0</v>
      </c>
      <c r="X113">
        <f t="shared" si="182"/>
        <v>183.08303716003434</v>
      </c>
      <c r="Y113">
        <f t="shared" si="182"/>
        <v>183.08303716003434</v>
      </c>
      <c r="Z113">
        <f t="shared" si="182"/>
        <v>183.08303716003434</v>
      </c>
      <c r="AA113">
        <f t="shared" si="182"/>
        <v>183.08303716003434</v>
      </c>
      <c r="AB113">
        <f t="shared" si="182"/>
        <v>183.08303716003434</v>
      </c>
      <c r="AC113">
        <f t="shared" si="183"/>
        <v>146.46642972802746</v>
      </c>
      <c r="AD113">
        <f t="shared" si="183"/>
        <v>146.46642972802746</v>
      </c>
      <c r="AE113">
        <f t="shared" si="183"/>
        <v>146.46642972802746</v>
      </c>
      <c r="AF113">
        <f t="shared" si="183"/>
        <v>146.46642972802746</v>
      </c>
      <c r="AG113">
        <f t="shared" si="183"/>
        <v>146.46642972802746</v>
      </c>
      <c r="AI113">
        <f t="shared" si="115"/>
        <v>1647.7473344403086</v>
      </c>
      <c r="AM113" t="s">
        <v>10</v>
      </c>
      <c r="AN113" t="s">
        <v>258</v>
      </c>
      <c r="AO113">
        <f t="shared" si="116"/>
        <v>0</v>
      </c>
      <c r="AP113">
        <f t="shared" ref="AP113:AQ113" si="190">AO113+T113</f>
        <v>0</v>
      </c>
      <c r="AQ113">
        <f t="shared" si="190"/>
        <v>0</v>
      </c>
      <c r="AR113">
        <f t="shared" si="118"/>
        <v>0</v>
      </c>
      <c r="AS113">
        <f t="shared" si="119"/>
        <v>0</v>
      </c>
      <c r="AT113">
        <f t="shared" si="120"/>
        <v>183.08303716003434</v>
      </c>
      <c r="AU113">
        <f t="shared" si="121"/>
        <v>366.16607432006867</v>
      </c>
      <c r="AV113">
        <f t="shared" si="122"/>
        <v>549.24911148010301</v>
      </c>
      <c r="AW113">
        <f t="shared" si="123"/>
        <v>732.33214864013735</v>
      </c>
      <c r="AX113">
        <f t="shared" si="124"/>
        <v>915.41518580017168</v>
      </c>
      <c r="AY113">
        <f t="shared" si="125"/>
        <v>1061.8816155281991</v>
      </c>
      <c r="AZ113">
        <f t="shared" si="126"/>
        <v>1208.3480452562264</v>
      </c>
      <c r="BA113">
        <f t="shared" si="127"/>
        <v>1354.8144749842538</v>
      </c>
      <c r="BB113">
        <f t="shared" si="128"/>
        <v>1501.2809047122812</v>
      </c>
      <c r="BC113">
        <f t="shared" si="129"/>
        <v>1647.7473344403086</v>
      </c>
      <c r="BE113">
        <f t="shared" si="130"/>
        <v>9520.3179323217846</v>
      </c>
    </row>
    <row r="114" spans="7:57">
      <c r="G114" t="s">
        <v>10</v>
      </c>
      <c r="H114" t="s">
        <v>260</v>
      </c>
      <c r="I114">
        <f t="shared" si="189"/>
        <v>0.1</v>
      </c>
      <c r="J114">
        <f t="shared" si="187"/>
        <v>0</v>
      </c>
      <c r="K114">
        <f t="shared" si="187"/>
        <v>0.12500000000000003</v>
      </c>
      <c r="L114">
        <f t="shared" si="187"/>
        <v>0.1</v>
      </c>
      <c r="N114">
        <v>2239.9989999999998</v>
      </c>
      <c r="O114" s="2">
        <v>2.5186936429325821E-2</v>
      </c>
      <c r="P114" s="2"/>
      <c r="Q114" t="s">
        <v>10</v>
      </c>
      <c r="R114" t="s">
        <v>260</v>
      </c>
      <c r="S114">
        <f t="shared" si="181"/>
        <v>0</v>
      </c>
      <c r="T114">
        <f t="shared" si="181"/>
        <v>0</v>
      </c>
      <c r="U114">
        <f t="shared" si="181"/>
        <v>0</v>
      </c>
      <c r="V114">
        <f t="shared" si="181"/>
        <v>0</v>
      </c>
      <c r="W114">
        <f t="shared" si="181"/>
        <v>0</v>
      </c>
      <c r="X114">
        <f t="shared" si="182"/>
        <v>94.451011609971843</v>
      </c>
      <c r="Y114">
        <f t="shared" si="182"/>
        <v>94.451011609971843</v>
      </c>
      <c r="Z114">
        <f t="shared" si="182"/>
        <v>94.451011609971843</v>
      </c>
      <c r="AA114">
        <f t="shared" si="182"/>
        <v>94.451011609971843</v>
      </c>
      <c r="AB114">
        <f t="shared" si="182"/>
        <v>94.451011609971843</v>
      </c>
      <c r="AC114">
        <f t="shared" si="183"/>
        <v>75.560809287977463</v>
      </c>
      <c r="AD114">
        <f t="shared" si="183"/>
        <v>75.560809287977463</v>
      </c>
      <c r="AE114">
        <f t="shared" si="183"/>
        <v>75.560809287977463</v>
      </c>
      <c r="AF114">
        <f t="shared" si="183"/>
        <v>75.560809287977463</v>
      </c>
      <c r="AG114">
        <f t="shared" si="183"/>
        <v>75.560809287977463</v>
      </c>
      <c r="AI114">
        <f t="shared" si="115"/>
        <v>850.05910448974646</v>
      </c>
      <c r="AM114" t="s">
        <v>10</v>
      </c>
      <c r="AN114" t="s">
        <v>260</v>
      </c>
      <c r="AO114">
        <f t="shared" si="116"/>
        <v>0</v>
      </c>
      <c r="AP114">
        <f t="shared" ref="AP114:AQ114" si="191">AO114+T114</f>
        <v>0</v>
      </c>
      <c r="AQ114">
        <f t="shared" si="191"/>
        <v>0</v>
      </c>
      <c r="AR114">
        <f t="shared" si="118"/>
        <v>0</v>
      </c>
      <c r="AS114">
        <f t="shared" si="119"/>
        <v>0</v>
      </c>
      <c r="AT114">
        <f t="shared" si="120"/>
        <v>94.451011609971843</v>
      </c>
      <c r="AU114">
        <f t="shared" si="121"/>
        <v>188.90202321994369</v>
      </c>
      <c r="AV114">
        <f t="shared" si="122"/>
        <v>283.35303482991554</v>
      </c>
      <c r="AW114">
        <f t="shared" si="123"/>
        <v>377.80404643988737</v>
      </c>
      <c r="AX114">
        <f t="shared" si="124"/>
        <v>472.2550580498592</v>
      </c>
      <c r="AY114">
        <f t="shared" si="125"/>
        <v>547.81586733783661</v>
      </c>
      <c r="AZ114">
        <f t="shared" si="126"/>
        <v>623.37667662581407</v>
      </c>
      <c r="BA114">
        <f t="shared" si="127"/>
        <v>698.93748591379153</v>
      </c>
      <c r="BB114">
        <f t="shared" si="128"/>
        <v>774.498295201769</v>
      </c>
      <c r="BC114">
        <f t="shared" si="129"/>
        <v>850.05910448974646</v>
      </c>
      <c r="BE114">
        <f t="shared" si="130"/>
        <v>4911.4526037185351</v>
      </c>
    </row>
    <row r="115" spans="7:57">
      <c r="G115" t="s">
        <v>10</v>
      </c>
      <c r="H115" t="s">
        <v>262</v>
      </c>
      <c r="I115">
        <f t="shared" si="189"/>
        <v>0.1</v>
      </c>
      <c r="J115">
        <f t="shared" si="187"/>
        <v>0</v>
      </c>
      <c r="K115">
        <f t="shared" si="187"/>
        <v>0.12500000000000003</v>
      </c>
      <c r="L115">
        <f t="shared" si="187"/>
        <v>0.1</v>
      </c>
      <c r="N115">
        <v>597.99929999999995</v>
      </c>
      <c r="O115" s="2">
        <v>6.7240076240575736E-3</v>
      </c>
      <c r="P115" s="2"/>
      <c r="Q115" t="s">
        <v>10</v>
      </c>
      <c r="R115" t="s">
        <v>262</v>
      </c>
      <c r="S115">
        <f t="shared" si="181"/>
        <v>0</v>
      </c>
      <c r="T115">
        <f t="shared" si="181"/>
        <v>0</v>
      </c>
      <c r="U115">
        <f t="shared" si="181"/>
        <v>0</v>
      </c>
      <c r="V115">
        <f t="shared" si="181"/>
        <v>0</v>
      </c>
      <c r="W115">
        <f t="shared" si="181"/>
        <v>0</v>
      </c>
      <c r="X115">
        <f t="shared" si="182"/>
        <v>25.215028590215908</v>
      </c>
      <c r="Y115">
        <f t="shared" si="182"/>
        <v>25.215028590215908</v>
      </c>
      <c r="Z115">
        <f t="shared" si="182"/>
        <v>25.215028590215908</v>
      </c>
      <c r="AA115">
        <f t="shared" si="182"/>
        <v>25.215028590215908</v>
      </c>
      <c r="AB115">
        <f t="shared" si="182"/>
        <v>25.215028590215908</v>
      </c>
      <c r="AC115">
        <f t="shared" si="183"/>
        <v>20.172022872172722</v>
      </c>
      <c r="AD115">
        <f t="shared" si="183"/>
        <v>20.172022872172722</v>
      </c>
      <c r="AE115">
        <f t="shared" si="183"/>
        <v>20.172022872172722</v>
      </c>
      <c r="AF115">
        <f t="shared" si="183"/>
        <v>20.172022872172722</v>
      </c>
      <c r="AG115">
        <f t="shared" si="183"/>
        <v>20.172022872172722</v>
      </c>
      <c r="AI115">
        <f t="shared" si="115"/>
        <v>226.93525731194319</v>
      </c>
      <c r="AM115" t="s">
        <v>10</v>
      </c>
      <c r="AN115" t="s">
        <v>262</v>
      </c>
      <c r="AO115">
        <f t="shared" si="116"/>
        <v>0</v>
      </c>
      <c r="AP115">
        <f t="shared" ref="AP115:AQ115" si="192">AO115+T115</f>
        <v>0</v>
      </c>
      <c r="AQ115">
        <f t="shared" si="192"/>
        <v>0</v>
      </c>
      <c r="AR115">
        <f t="shared" si="118"/>
        <v>0</v>
      </c>
      <c r="AS115">
        <f t="shared" si="119"/>
        <v>0</v>
      </c>
      <c r="AT115">
        <f t="shared" si="120"/>
        <v>25.215028590215908</v>
      </c>
      <c r="AU115">
        <f t="shared" si="121"/>
        <v>50.430057180431817</v>
      </c>
      <c r="AV115">
        <f t="shared" si="122"/>
        <v>75.645085770647725</v>
      </c>
      <c r="AW115">
        <f t="shared" si="123"/>
        <v>100.86011436086363</v>
      </c>
      <c r="AX115">
        <f t="shared" si="124"/>
        <v>126.07514295107954</v>
      </c>
      <c r="AY115">
        <f t="shared" si="125"/>
        <v>146.24716582325226</v>
      </c>
      <c r="AZ115">
        <f t="shared" si="126"/>
        <v>166.41918869542499</v>
      </c>
      <c r="BA115">
        <f t="shared" si="127"/>
        <v>186.59121156759772</v>
      </c>
      <c r="BB115">
        <f t="shared" si="128"/>
        <v>206.76323443977046</v>
      </c>
      <c r="BC115">
        <f t="shared" si="129"/>
        <v>226.93525731194319</v>
      </c>
      <c r="BE115">
        <f t="shared" si="130"/>
        <v>1311.1814866912271</v>
      </c>
    </row>
    <row r="116" spans="7:57">
      <c r="G116" t="s">
        <v>10</v>
      </c>
      <c r="H116" t="s">
        <v>264</v>
      </c>
      <c r="I116">
        <f t="shared" si="189"/>
        <v>0.1</v>
      </c>
      <c r="J116">
        <f t="shared" si="187"/>
        <v>0</v>
      </c>
      <c r="K116">
        <f t="shared" si="187"/>
        <v>0.12500000000000003</v>
      </c>
      <c r="L116">
        <f t="shared" si="187"/>
        <v>0.1</v>
      </c>
      <c r="N116">
        <v>1553.998</v>
      </c>
      <c r="O116" s="2">
        <v>1.7473422460143721E-2</v>
      </c>
      <c r="P116" s="2"/>
      <c r="Q116" t="s">
        <v>10</v>
      </c>
      <c r="R116" t="s">
        <v>264</v>
      </c>
      <c r="S116">
        <f t="shared" si="181"/>
        <v>0</v>
      </c>
      <c r="T116">
        <f t="shared" si="181"/>
        <v>0</v>
      </c>
      <c r="U116">
        <f t="shared" si="181"/>
        <v>0</v>
      </c>
      <c r="V116">
        <f t="shared" si="181"/>
        <v>0</v>
      </c>
      <c r="W116">
        <f t="shared" si="181"/>
        <v>0</v>
      </c>
      <c r="X116">
        <f t="shared" si="182"/>
        <v>65.52533422553897</v>
      </c>
      <c r="Y116">
        <f t="shared" si="182"/>
        <v>65.52533422553897</v>
      </c>
      <c r="Z116">
        <f t="shared" si="182"/>
        <v>65.52533422553897</v>
      </c>
      <c r="AA116">
        <f t="shared" si="182"/>
        <v>65.52533422553897</v>
      </c>
      <c r="AB116">
        <f t="shared" si="182"/>
        <v>65.52533422553897</v>
      </c>
      <c r="AC116">
        <f t="shared" si="183"/>
        <v>52.42026738043117</v>
      </c>
      <c r="AD116">
        <f t="shared" si="183"/>
        <v>52.42026738043117</v>
      </c>
      <c r="AE116">
        <f t="shared" si="183"/>
        <v>52.42026738043117</v>
      </c>
      <c r="AF116">
        <f t="shared" si="183"/>
        <v>52.42026738043117</v>
      </c>
      <c r="AG116">
        <f t="shared" si="183"/>
        <v>52.42026738043117</v>
      </c>
      <c r="AI116">
        <f t="shared" si="115"/>
        <v>589.72800802985057</v>
      </c>
      <c r="AM116" t="s">
        <v>10</v>
      </c>
      <c r="AN116" t="s">
        <v>264</v>
      </c>
      <c r="AO116">
        <f t="shared" si="116"/>
        <v>0</v>
      </c>
      <c r="AP116">
        <f t="shared" ref="AP116:AQ116" si="193">AO116+T116</f>
        <v>0</v>
      </c>
      <c r="AQ116">
        <f t="shared" si="193"/>
        <v>0</v>
      </c>
      <c r="AR116">
        <f t="shared" si="118"/>
        <v>0</v>
      </c>
      <c r="AS116">
        <f t="shared" si="119"/>
        <v>0</v>
      </c>
      <c r="AT116">
        <f t="shared" si="120"/>
        <v>65.52533422553897</v>
      </c>
      <c r="AU116">
        <f t="shared" si="121"/>
        <v>131.05066845107794</v>
      </c>
      <c r="AV116">
        <f t="shared" si="122"/>
        <v>196.57600267661689</v>
      </c>
      <c r="AW116">
        <f t="shared" si="123"/>
        <v>262.10133690215588</v>
      </c>
      <c r="AX116">
        <f t="shared" si="124"/>
        <v>327.62667112769486</v>
      </c>
      <c r="AY116">
        <f t="shared" si="125"/>
        <v>380.046938508126</v>
      </c>
      <c r="AZ116">
        <f t="shared" si="126"/>
        <v>432.46720588855715</v>
      </c>
      <c r="BA116">
        <f t="shared" si="127"/>
        <v>484.88747326898829</v>
      </c>
      <c r="BB116">
        <f t="shared" si="128"/>
        <v>537.30774064941943</v>
      </c>
      <c r="BC116">
        <f t="shared" si="129"/>
        <v>589.72800802985057</v>
      </c>
      <c r="BE116">
        <f t="shared" si="130"/>
        <v>3407.317379728026</v>
      </c>
    </row>
    <row r="117" spans="7:57">
      <c r="G117" t="s">
        <v>10</v>
      </c>
      <c r="H117" t="s">
        <v>266</v>
      </c>
      <c r="I117">
        <f t="shared" si="189"/>
        <v>0.1</v>
      </c>
      <c r="J117">
        <f t="shared" si="187"/>
        <v>0</v>
      </c>
      <c r="K117">
        <f t="shared" si="187"/>
        <v>0.12500000000000003</v>
      </c>
      <c r="L117">
        <f t="shared" si="187"/>
        <v>0.1</v>
      </c>
      <c r="N117">
        <v>9187.9959999999992</v>
      </c>
      <c r="O117" s="2">
        <v>0.10331141717692728</v>
      </c>
      <c r="P117" s="2"/>
      <c r="Q117" t="s">
        <v>10</v>
      </c>
      <c r="R117" t="s">
        <v>266</v>
      </c>
      <c r="S117">
        <f t="shared" si="181"/>
        <v>0</v>
      </c>
      <c r="T117">
        <f t="shared" si="181"/>
        <v>0</v>
      </c>
      <c r="U117">
        <f t="shared" si="181"/>
        <v>0</v>
      </c>
      <c r="V117">
        <f t="shared" si="181"/>
        <v>0</v>
      </c>
      <c r="W117">
        <f t="shared" si="181"/>
        <v>0</v>
      </c>
      <c r="X117">
        <f t="shared" si="182"/>
        <v>387.4178144134774</v>
      </c>
      <c r="Y117">
        <f t="shared" si="182"/>
        <v>387.4178144134774</v>
      </c>
      <c r="Z117">
        <f t="shared" si="182"/>
        <v>387.4178144134774</v>
      </c>
      <c r="AA117">
        <f t="shared" si="182"/>
        <v>387.4178144134774</v>
      </c>
      <c r="AB117">
        <f t="shared" si="182"/>
        <v>387.4178144134774</v>
      </c>
      <c r="AC117">
        <f t="shared" si="183"/>
        <v>309.93425153078186</v>
      </c>
      <c r="AD117">
        <f t="shared" si="183"/>
        <v>309.93425153078186</v>
      </c>
      <c r="AE117">
        <f t="shared" si="183"/>
        <v>309.93425153078186</v>
      </c>
      <c r="AF117">
        <f t="shared" si="183"/>
        <v>309.93425153078186</v>
      </c>
      <c r="AG117">
        <f t="shared" si="183"/>
        <v>309.93425153078186</v>
      </c>
      <c r="AI117">
        <f t="shared" si="115"/>
        <v>3486.7603297212954</v>
      </c>
      <c r="AM117" t="s">
        <v>10</v>
      </c>
      <c r="AN117" t="s">
        <v>266</v>
      </c>
      <c r="AO117">
        <f t="shared" si="116"/>
        <v>0</v>
      </c>
      <c r="AP117">
        <f t="shared" ref="AP117:AQ117" si="194">AO117+T117</f>
        <v>0</v>
      </c>
      <c r="AQ117">
        <f t="shared" si="194"/>
        <v>0</v>
      </c>
      <c r="AR117">
        <f t="shared" si="118"/>
        <v>0</v>
      </c>
      <c r="AS117">
        <f t="shared" si="119"/>
        <v>0</v>
      </c>
      <c r="AT117">
        <f t="shared" si="120"/>
        <v>387.4178144134774</v>
      </c>
      <c r="AU117">
        <f t="shared" si="121"/>
        <v>774.8356288269548</v>
      </c>
      <c r="AV117">
        <f t="shared" si="122"/>
        <v>1162.2534432404323</v>
      </c>
      <c r="AW117">
        <f t="shared" si="123"/>
        <v>1549.6712576539096</v>
      </c>
      <c r="AX117">
        <f t="shared" si="124"/>
        <v>1937.089072067387</v>
      </c>
      <c r="AY117">
        <f t="shared" si="125"/>
        <v>2247.0233235981686</v>
      </c>
      <c r="AZ117">
        <f t="shared" si="126"/>
        <v>2556.9575751289503</v>
      </c>
      <c r="BA117">
        <f t="shared" si="127"/>
        <v>2866.891826659732</v>
      </c>
      <c r="BB117">
        <f t="shared" si="128"/>
        <v>3176.8260781905137</v>
      </c>
      <c r="BC117">
        <f t="shared" si="129"/>
        <v>3486.7603297212954</v>
      </c>
      <c r="BE117">
        <f t="shared" si="130"/>
        <v>20145.726349500819</v>
      </c>
    </row>
    <row r="118" spans="7:57">
      <c r="G118" t="s">
        <v>10</v>
      </c>
      <c r="H118" t="s">
        <v>268</v>
      </c>
      <c r="I118">
        <f t="shared" si="189"/>
        <v>0.1</v>
      </c>
      <c r="J118">
        <f t="shared" si="187"/>
        <v>0</v>
      </c>
      <c r="K118">
        <f t="shared" si="187"/>
        <v>0.12500000000000003</v>
      </c>
      <c r="L118">
        <f t="shared" si="187"/>
        <v>0.1</v>
      </c>
      <c r="N118">
        <v>634.99959999999999</v>
      </c>
      <c r="O118" s="2">
        <v>7.1400454008449677E-3</v>
      </c>
      <c r="P118" s="2"/>
      <c r="Q118" t="s">
        <v>10</v>
      </c>
      <c r="R118" t="s">
        <v>268</v>
      </c>
      <c r="S118">
        <f t="shared" si="181"/>
        <v>0</v>
      </c>
      <c r="T118">
        <f t="shared" si="181"/>
        <v>0</v>
      </c>
      <c r="U118">
        <f t="shared" si="181"/>
        <v>0</v>
      </c>
      <c r="V118">
        <f t="shared" si="181"/>
        <v>0</v>
      </c>
      <c r="W118">
        <f t="shared" si="181"/>
        <v>0</v>
      </c>
      <c r="X118">
        <f t="shared" si="182"/>
        <v>26.775170253168636</v>
      </c>
      <c r="Y118">
        <f t="shared" si="182"/>
        <v>26.775170253168636</v>
      </c>
      <c r="Z118">
        <f t="shared" si="182"/>
        <v>26.775170253168636</v>
      </c>
      <c r="AA118">
        <f t="shared" si="182"/>
        <v>26.775170253168636</v>
      </c>
      <c r="AB118">
        <f t="shared" si="182"/>
        <v>26.775170253168636</v>
      </c>
      <c r="AC118">
        <f t="shared" si="183"/>
        <v>21.420136202534906</v>
      </c>
      <c r="AD118">
        <f t="shared" si="183"/>
        <v>21.420136202534906</v>
      </c>
      <c r="AE118">
        <f t="shared" si="183"/>
        <v>21.420136202534906</v>
      </c>
      <c r="AF118">
        <f t="shared" si="183"/>
        <v>21.420136202534906</v>
      </c>
      <c r="AG118">
        <f t="shared" si="183"/>
        <v>21.420136202534906</v>
      </c>
      <c r="AI118">
        <f t="shared" si="115"/>
        <v>240.97653227851771</v>
      </c>
      <c r="AM118" t="s">
        <v>10</v>
      </c>
      <c r="AN118" t="s">
        <v>268</v>
      </c>
      <c r="AO118">
        <f t="shared" si="116"/>
        <v>0</v>
      </c>
      <c r="AP118">
        <f t="shared" ref="AP118:AQ118" si="195">AO118+T118</f>
        <v>0</v>
      </c>
      <c r="AQ118">
        <f t="shared" si="195"/>
        <v>0</v>
      </c>
      <c r="AR118">
        <f t="shared" si="118"/>
        <v>0</v>
      </c>
      <c r="AS118">
        <f t="shared" si="119"/>
        <v>0</v>
      </c>
      <c r="AT118">
        <f t="shared" si="120"/>
        <v>26.775170253168636</v>
      </c>
      <c r="AU118">
        <f t="shared" si="121"/>
        <v>53.550340506337271</v>
      </c>
      <c r="AV118">
        <f t="shared" si="122"/>
        <v>80.325510759505903</v>
      </c>
      <c r="AW118">
        <f t="shared" si="123"/>
        <v>107.10068101267454</v>
      </c>
      <c r="AX118">
        <f t="shared" si="124"/>
        <v>133.87585126584318</v>
      </c>
      <c r="AY118">
        <f t="shared" si="125"/>
        <v>155.29598746837809</v>
      </c>
      <c r="AZ118">
        <f t="shared" si="126"/>
        <v>176.71612367091299</v>
      </c>
      <c r="BA118">
        <f t="shared" si="127"/>
        <v>198.1362598734479</v>
      </c>
      <c r="BB118">
        <f t="shared" si="128"/>
        <v>219.5563960759828</v>
      </c>
      <c r="BC118">
        <f t="shared" si="129"/>
        <v>240.97653227851771</v>
      </c>
      <c r="BE118">
        <f t="shared" si="130"/>
        <v>1392.3088531647691</v>
      </c>
    </row>
    <row r="119" spans="7:57">
      <c r="G119" t="s">
        <v>10</v>
      </c>
      <c r="H119" t="s">
        <v>270</v>
      </c>
      <c r="I119">
        <f t="shared" si="189"/>
        <v>0.1</v>
      </c>
      <c r="J119">
        <f t="shared" si="187"/>
        <v>0</v>
      </c>
      <c r="K119">
        <f t="shared" si="187"/>
        <v>0.12500000000000003</v>
      </c>
      <c r="L119">
        <f t="shared" si="187"/>
        <v>0.1</v>
      </c>
      <c r="N119">
        <v>2492.9940000000001</v>
      </c>
      <c r="O119" s="2">
        <v>2.8031655994797636E-2</v>
      </c>
      <c r="P119" s="2"/>
      <c r="Q119" t="s">
        <v>10</v>
      </c>
      <c r="R119" t="s">
        <v>270</v>
      </c>
      <c r="S119">
        <f t="shared" ref="S119:W128" si="196">$S$1*$O119*$J119</f>
        <v>0</v>
      </c>
      <c r="T119">
        <f t="shared" si="196"/>
        <v>0</v>
      </c>
      <c r="U119">
        <f t="shared" si="196"/>
        <v>0</v>
      </c>
      <c r="V119">
        <f t="shared" si="196"/>
        <v>0</v>
      </c>
      <c r="W119">
        <f t="shared" si="196"/>
        <v>0</v>
      </c>
      <c r="X119">
        <f t="shared" ref="X119:AB128" si="197">$S$1*$O119*$K119</f>
        <v>105.11870998049116</v>
      </c>
      <c r="Y119">
        <f t="shared" si="197"/>
        <v>105.11870998049116</v>
      </c>
      <c r="Z119">
        <f t="shared" si="197"/>
        <v>105.11870998049116</v>
      </c>
      <c r="AA119">
        <f t="shared" si="197"/>
        <v>105.11870998049116</v>
      </c>
      <c r="AB119">
        <f t="shared" si="197"/>
        <v>105.11870998049116</v>
      </c>
      <c r="AC119">
        <f t="shared" ref="AC119:AG128" si="198">$S$1*$O119*$L119</f>
        <v>84.094967984392909</v>
      </c>
      <c r="AD119">
        <f t="shared" si="198"/>
        <v>84.094967984392909</v>
      </c>
      <c r="AE119">
        <f t="shared" si="198"/>
        <v>84.094967984392909</v>
      </c>
      <c r="AF119">
        <f t="shared" si="198"/>
        <v>84.094967984392909</v>
      </c>
      <c r="AG119">
        <f t="shared" si="198"/>
        <v>84.094967984392909</v>
      </c>
      <c r="AI119">
        <f t="shared" si="115"/>
        <v>946.06838982442059</v>
      </c>
      <c r="AM119" t="s">
        <v>10</v>
      </c>
      <c r="AN119" t="s">
        <v>270</v>
      </c>
      <c r="AO119">
        <f t="shared" si="116"/>
        <v>0</v>
      </c>
      <c r="AP119">
        <f t="shared" ref="AP119:AQ119" si="199">AO119+T119</f>
        <v>0</v>
      </c>
      <c r="AQ119">
        <f t="shared" si="199"/>
        <v>0</v>
      </c>
      <c r="AR119">
        <f t="shared" si="118"/>
        <v>0</v>
      </c>
      <c r="AS119">
        <f t="shared" si="119"/>
        <v>0</v>
      </c>
      <c r="AT119">
        <f t="shared" si="120"/>
        <v>105.11870998049116</v>
      </c>
      <c r="AU119">
        <f t="shared" si="121"/>
        <v>210.23741996098232</v>
      </c>
      <c r="AV119">
        <f t="shared" si="122"/>
        <v>315.35612994147345</v>
      </c>
      <c r="AW119">
        <f t="shared" si="123"/>
        <v>420.47483992196464</v>
      </c>
      <c r="AX119">
        <f t="shared" si="124"/>
        <v>525.59354990245583</v>
      </c>
      <c r="AY119">
        <f t="shared" si="125"/>
        <v>609.68851788684879</v>
      </c>
      <c r="AZ119">
        <f t="shared" si="126"/>
        <v>693.78348587124174</v>
      </c>
      <c r="BA119">
        <f t="shared" si="127"/>
        <v>777.87845385563469</v>
      </c>
      <c r="BB119">
        <f t="shared" si="128"/>
        <v>861.97342184002764</v>
      </c>
      <c r="BC119">
        <f t="shared" si="129"/>
        <v>946.06838982442059</v>
      </c>
      <c r="BE119">
        <f t="shared" si="130"/>
        <v>5466.1729189855414</v>
      </c>
    </row>
    <row r="120" spans="7:57">
      <c r="G120" t="s">
        <v>10</v>
      </c>
      <c r="H120" t="s">
        <v>272</v>
      </c>
      <c r="I120">
        <f t="shared" si="189"/>
        <v>0.1</v>
      </c>
      <c r="J120">
        <f t="shared" si="187"/>
        <v>0</v>
      </c>
      <c r="K120">
        <f t="shared" si="187"/>
        <v>0.12500000000000003</v>
      </c>
      <c r="L120">
        <f t="shared" si="187"/>
        <v>0.1</v>
      </c>
      <c r="N120">
        <v>193.99959999999999</v>
      </c>
      <c r="O120" s="2">
        <v>2.1813650776248729E-3</v>
      </c>
      <c r="P120" s="2"/>
      <c r="Q120" t="s">
        <v>10</v>
      </c>
      <c r="R120" t="s">
        <v>272</v>
      </c>
      <c r="S120">
        <f t="shared" si="196"/>
        <v>0</v>
      </c>
      <c r="T120">
        <f t="shared" si="196"/>
        <v>0</v>
      </c>
      <c r="U120">
        <f t="shared" si="196"/>
        <v>0</v>
      </c>
      <c r="V120">
        <f t="shared" si="196"/>
        <v>0</v>
      </c>
      <c r="W120">
        <f t="shared" si="196"/>
        <v>0</v>
      </c>
      <c r="X120">
        <f t="shared" si="197"/>
        <v>8.1801190410932758</v>
      </c>
      <c r="Y120">
        <f t="shared" si="197"/>
        <v>8.1801190410932758</v>
      </c>
      <c r="Z120">
        <f t="shared" si="197"/>
        <v>8.1801190410932758</v>
      </c>
      <c r="AA120">
        <f t="shared" si="197"/>
        <v>8.1801190410932758</v>
      </c>
      <c r="AB120">
        <f t="shared" si="197"/>
        <v>8.1801190410932758</v>
      </c>
      <c r="AC120">
        <f t="shared" si="198"/>
        <v>6.5440952328746196</v>
      </c>
      <c r="AD120">
        <f t="shared" si="198"/>
        <v>6.5440952328746196</v>
      </c>
      <c r="AE120">
        <f t="shared" si="198"/>
        <v>6.5440952328746196</v>
      </c>
      <c r="AF120">
        <f t="shared" si="198"/>
        <v>6.5440952328746196</v>
      </c>
      <c r="AG120">
        <f t="shared" si="198"/>
        <v>6.5440952328746196</v>
      </c>
      <c r="AI120">
        <f t="shared" si="115"/>
        <v>73.621071369839484</v>
      </c>
      <c r="AM120" t="s">
        <v>10</v>
      </c>
      <c r="AN120" t="s">
        <v>272</v>
      </c>
      <c r="AO120">
        <f t="shared" si="116"/>
        <v>0</v>
      </c>
      <c r="AP120">
        <f t="shared" ref="AP120:AQ120" si="200">AO120+T120</f>
        <v>0</v>
      </c>
      <c r="AQ120">
        <f t="shared" si="200"/>
        <v>0</v>
      </c>
      <c r="AR120">
        <f t="shared" si="118"/>
        <v>0</v>
      </c>
      <c r="AS120">
        <f t="shared" si="119"/>
        <v>0</v>
      </c>
      <c r="AT120">
        <f t="shared" si="120"/>
        <v>8.1801190410932758</v>
      </c>
      <c r="AU120">
        <f t="shared" si="121"/>
        <v>16.360238082186552</v>
      </c>
      <c r="AV120">
        <f t="shared" si="122"/>
        <v>24.540357123279826</v>
      </c>
      <c r="AW120">
        <f t="shared" si="123"/>
        <v>32.720476164373103</v>
      </c>
      <c r="AX120">
        <f t="shared" si="124"/>
        <v>40.900595205466381</v>
      </c>
      <c r="AY120">
        <f t="shared" si="125"/>
        <v>47.444690438340999</v>
      </c>
      <c r="AZ120">
        <f t="shared" si="126"/>
        <v>53.988785671215616</v>
      </c>
      <c r="BA120">
        <f t="shared" si="127"/>
        <v>60.532880904090234</v>
      </c>
      <c r="BB120">
        <f t="shared" si="128"/>
        <v>67.076976136964859</v>
      </c>
      <c r="BC120">
        <f t="shared" si="129"/>
        <v>73.621071369839484</v>
      </c>
      <c r="BE120">
        <f t="shared" si="130"/>
        <v>425.36619013685026</v>
      </c>
    </row>
    <row r="121" spans="7:57">
      <c r="G121" t="s">
        <v>10</v>
      </c>
      <c r="H121" t="s">
        <v>274</v>
      </c>
      <c r="I121">
        <f t="shared" si="189"/>
        <v>0.1</v>
      </c>
      <c r="J121">
        <f t="shared" si="187"/>
        <v>0</v>
      </c>
      <c r="K121">
        <f t="shared" si="187"/>
        <v>0.12500000000000003</v>
      </c>
      <c r="L121">
        <f t="shared" si="187"/>
        <v>0.1</v>
      </c>
      <c r="N121">
        <v>1284.998</v>
      </c>
      <c r="O121" s="2">
        <v>1.4448739904710147E-2</v>
      </c>
      <c r="P121" s="2"/>
      <c r="Q121" t="s">
        <v>10</v>
      </c>
      <c r="R121" t="s">
        <v>274</v>
      </c>
      <c r="S121">
        <f t="shared" si="196"/>
        <v>0</v>
      </c>
      <c r="T121">
        <f t="shared" si="196"/>
        <v>0</v>
      </c>
      <c r="U121">
        <f t="shared" si="196"/>
        <v>0</v>
      </c>
      <c r="V121">
        <f t="shared" si="196"/>
        <v>0</v>
      </c>
      <c r="W121">
        <f t="shared" si="196"/>
        <v>0</v>
      </c>
      <c r="X121">
        <f t="shared" si="197"/>
        <v>54.18277464266307</v>
      </c>
      <c r="Y121">
        <f t="shared" si="197"/>
        <v>54.18277464266307</v>
      </c>
      <c r="Z121">
        <f t="shared" si="197"/>
        <v>54.18277464266307</v>
      </c>
      <c r="AA121">
        <f t="shared" si="197"/>
        <v>54.18277464266307</v>
      </c>
      <c r="AB121">
        <f t="shared" si="197"/>
        <v>54.18277464266307</v>
      </c>
      <c r="AC121">
        <f t="shared" si="198"/>
        <v>43.346219714130449</v>
      </c>
      <c r="AD121">
        <f t="shared" si="198"/>
        <v>43.346219714130449</v>
      </c>
      <c r="AE121">
        <f t="shared" si="198"/>
        <v>43.346219714130449</v>
      </c>
      <c r="AF121">
        <f t="shared" si="198"/>
        <v>43.346219714130449</v>
      </c>
      <c r="AG121">
        <f t="shared" si="198"/>
        <v>43.346219714130449</v>
      </c>
      <c r="AI121">
        <f t="shared" si="115"/>
        <v>487.64497178396749</v>
      </c>
      <c r="AM121" t="s">
        <v>10</v>
      </c>
      <c r="AN121" t="s">
        <v>274</v>
      </c>
      <c r="AO121">
        <f t="shared" si="116"/>
        <v>0</v>
      </c>
      <c r="AP121">
        <f t="shared" ref="AP121:AQ121" si="201">AO121+T121</f>
        <v>0</v>
      </c>
      <c r="AQ121">
        <f t="shared" si="201"/>
        <v>0</v>
      </c>
      <c r="AR121">
        <f t="shared" si="118"/>
        <v>0</v>
      </c>
      <c r="AS121">
        <f t="shared" si="119"/>
        <v>0</v>
      </c>
      <c r="AT121">
        <f t="shared" si="120"/>
        <v>54.18277464266307</v>
      </c>
      <c r="AU121">
        <f t="shared" si="121"/>
        <v>108.36554928532614</v>
      </c>
      <c r="AV121">
        <f t="shared" si="122"/>
        <v>162.5483239279892</v>
      </c>
      <c r="AW121">
        <f t="shared" si="123"/>
        <v>216.73109857065228</v>
      </c>
      <c r="AX121">
        <f t="shared" si="124"/>
        <v>270.91387321331536</v>
      </c>
      <c r="AY121">
        <f t="shared" si="125"/>
        <v>314.26009292744578</v>
      </c>
      <c r="AZ121">
        <f t="shared" si="126"/>
        <v>357.60631264157621</v>
      </c>
      <c r="BA121">
        <f t="shared" si="127"/>
        <v>400.95253235570664</v>
      </c>
      <c r="BB121">
        <f t="shared" si="128"/>
        <v>444.29875206983706</v>
      </c>
      <c r="BC121">
        <f t="shared" si="129"/>
        <v>487.64497178396749</v>
      </c>
      <c r="BE121">
        <f t="shared" si="130"/>
        <v>2817.5042814184794</v>
      </c>
    </row>
    <row r="122" spans="7:57">
      <c r="G122" t="s">
        <v>10</v>
      </c>
      <c r="H122" t="s">
        <v>276</v>
      </c>
      <c r="I122">
        <f t="shared" si="189"/>
        <v>0.1</v>
      </c>
      <c r="J122">
        <f t="shared" si="187"/>
        <v>0</v>
      </c>
      <c r="K122">
        <f t="shared" si="187"/>
        <v>0.12500000000000003</v>
      </c>
      <c r="L122">
        <f t="shared" si="187"/>
        <v>0.1</v>
      </c>
      <c r="N122">
        <v>1513.999</v>
      </c>
      <c r="O122" s="2">
        <v>1.7023666781575738E-2</v>
      </c>
      <c r="P122" s="2"/>
      <c r="Q122" t="s">
        <v>10</v>
      </c>
      <c r="R122" t="s">
        <v>276</v>
      </c>
      <c r="S122">
        <f t="shared" si="196"/>
        <v>0</v>
      </c>
      <c r="T122">
        <f t="shared" si="196"/>
        <v>0</v>
      </c>
      <c r="U122">
        <f t="shared" si="196"/>
        <v>0</v>
      </c>
      <c r="V122">
        <f t="shared" si="196"/>
        <v>0</v>
      </c>
      <c r="W122">
        <f t="shared" si="196"/>
        <v>0</v>
      </c>
      <c r="X122">
        <f t="shared" si="197"/>
        <v>63.83875043090903</v>
      </c>
      <c r="Y122">
        <f t="shared" si="197"/>
        <v>63.83875043090903</v>
      </c>
      <c r="Z122">
        <f t="shared" si="197"/>
        <v>63.83875043090903</v>
      </c>
      <c r="AA122">
        <f t="shared" si="197"/>
        <v>63.83875043090903</v>
      </c>
      <c r="AB122">
        <f t="shared" si="197"/>
        <v>63.83875043090903</v>
      </c>
      <c r="AC122">
        <f t="shared" si="198"/>
        <v>51.071000344727217</v>
      </c>
      <c r="AD122">
        <f t="shared" si="198"/>
        <v>51.071000344727217</v>
      </c>
      <c r="AE122">
        <f t="shared" si="198"/>
        <v>51.071000344727217</v>
      </c>
      <c r="AF122">
        <f t="shared" si="198"/>
        <v>51.071000344727217</v>
      </c>
      <c r="AG122">
        <f t="shared" si="198"/>
        <v>51.071000344727217</v>
      </c>
      <c r="AI122">
        <f t="shared" si="115"/>
        <v>574.54875387818117</v>
      </c>
      <c r="AM122" t="s">
        <v>10</v>
      </c>
      <c r="AN122" t="s">
        <v>276</v>
      </c>
      <c r="AO122">
        <f t="shared" si="116"/>
        <v>0</v>
      </c>
      <c r="AP122">
        <f t="shared" ref="AP122:AQ122" si="202">AO122+T122</f>
        <v>0</v>
      </c>
      <c r="AQ122">
        <f t="shared" si="202"/>
        <v>0</v>
      </c>
      <c r="AR122">
        <f t="shared" si="118"/>
        <v>0</v>
      </c>
      <c r="AS122">
        <f t="shared" si="119"/>
        <v>0</v>
      </c>
      <c r="AT122">
        <f t="shared" si="120"/>
        <v>63.83875043090903</v>
      </c>
      <c r="AU122">
        <f t="shared" si="121"/>
        <v>127.67750086181806</v>
      </c>
      <c r="AV122">
        <f t="shared" si="122"/>
        <v>191.51625129272708</v>
      </c>
      <c r="AW122">
        <f t="shared" si="123"/>
        <v>255.35500172363612</v>
      </c>
      <c r="AX122">
        <f t="shared" si="124"/>
        <v>319.19375215454517</v>
      </c>
      <c r="AY122">
        <f t="shared" si="125"/>
        <v>370.26475249927239</v>
      </c>
      <c r="AZ122">
        <f t="shared" si="126"/>
        <v>421.33575284399961</v>
      </c>
      <c r="BA122">
        <f t="shared" si="127"/>
        <v>472.40675318872684</v>
      </c>
      <c r="BB122">
        <f t="shared" si="128"/>
        <v>523.47775353345401</v>
      </c>
      <c r="BC122">
        <f t="shared" si="129"/>
        <v>574.54875387818117</v>
      </c>
      <c r="BE122">
        <f t="shared" si="130"/>
        <v>3319.6150224072694</v>
      </c>
    </row>
    <row r="123" spans="7:57">
      <c r="G123" t="s">
        <v>10</v>
      </c>
      <c r="H123" t="s">
        <v>278</v>
      </c>
      <c r="I123">
        <f t="shared" si="189"/>
        <v>0.1</v>
      </c>
      <c r="J123">
        <f t="shared" si="187"/>
        <v>0</v>
      </c>
      <c r="K123">
        <f t="shared" si="187"/>
        <v>0.12500000000000003</v>
      </c>
      <c r="L123">
        <f t="shared" si="187"/>
        <v>0.1</v>
      </c>
      <c r="N123">
        <v>1760</v>
      </c>
      <c r="O123" s="2">
        <v>1.9789744600606271E-2</v>
      </c>
      <c r="P123" s="2"/>
      <c r="Q123" t="s">
        <v>10</v>
      </c>
      <c r="R123" t="s">
        <v>278</v>
      </c>
      <c r="S123">
        <f t="shared" si="196"/>
        <v>0</v>
      </c>
      <c r="T123">
        <f t="shared" si="196"/>
        <v>0</v>
      </c>
      <c r="U123">
        <f t="shared" si="196"/>
        <v>0</v>
      </c>
      <c r="V123">
        <f t="shared" si="196"/>
        <v>0</v>
      </c>
      <c r="W123">
        <f t="shared" si="196"/>
        <v>0</v>
      </c>
      <c r="X123">
        <f t="shared" si="197"/>
        <v>74.211542252273532</v>
      </c>
      <c r="Y123">
        <f t="shared" si="197"/>
        <v>74.211542252273532</v>
      </c>
      <c r="Z123">
        <f t="shared" si="197"/>
        <v>74.211542252273532</v>
      </c>
      <c r="AA123">
        <f t="shared" si="197"/>
        <v>74.211542252273532</v>
      </c>
      <c r="AB123">
        <f t="shared" si="197"/>
        <v>74.211542252273532</v>
      </c>
      <c r="AC123">
        <f t="shared" si="198"/>
        <v>59.369233801818815</v>
      </c>
      <c r="AD123">
        <f t="shared" si="198"/>
        <v>59.369233801818815</v>
      </c>
      <c r="AE123">
        <f t="shared" si="198"/>
        <v>59.369233801818815</v>
      </c>
      <c r="AF123">
        <f t="shared" si="198"/>
        <v>59.369233801818815</v>
      </c>
      <c r="AG123">
        <f t="shared" si="198"/>
        <v>59.369233801818815</v>
      </c>
      <c r="AI123">
        <f t="shared" si="115"/>
        <v>667.90388027046185</v>
      </c>
      <c r="AM123" t="s">
        <v>10</v>
      </c>
      <c r="AN123" t="s">
        <v>278</v>
      </c>
      <c r="AO123">
        <f t="shared" si="116"/>
        <v>0</v>
      </c>
      <c r="AP123">
        <f t="shared" ref="AP123:AQ123" si="203">AO123+T123</f>
        <v>0</v>
      </c>
      <c r="AQ123">
        <f t="shared" si="203"/>
        <v>0</v>
      </c>
      <c r="AR123">
        <f t="shared" si="118"/>
        <v>0</v>
      </c>
      <c r="AS123">
        <f t="shared" si="119"/>
        <v>0</v>
      </c>
      <c r="AT123">
        <f t="shared" si="120"/>
        <v>74.211542252273532</v>
      </c>
      <c r="AU123">
        <f t="shared" si="121"/>
        <v>148.42308450454706</v>
      </c>
      <c r="AV123">
        <f t="shared" si="122"/>
        <v>222.63462675682058</v>
      </c>
      <c r="AW123">
        <f t="shared" si="123"/>
        <v>296.84616900909413</v>
      </c>
      <c r="AX123">
        <f t="shared" si="124"/>
        <v>371.05771126136767</v>
      </c>
      <c r="AY123">
        <f t="shared" si="125"/>
        <v>430.42694506318651</v>
      </c>
      <c r="AZ123">
        <f t="shared" si="126"/>
        <v>489.79617886500534</v>
      </c>
      <c r="BA123">
        <f t="shared" si="127"/>
        <v>549.16541266682418</v>
      </c>
      <c r="BB123">
        <f t="shared" si="128"/>
        <v>608.53464646864302</v>
      </c>
      <c r="BC123">
        <f t="shared" si="129"/>
        <v>667.90388027046185</v>
      </c>
      <c r="BE123">
        <f t="shared" si="130"/>
        <v>3859.0001971182237</v>
      </c>
    </row>
    <row r="124" spans="7:57">
      <c r="G124" t="s">
        <v>10</v>
      </c>
      <c r="H124" t="s">
        <v>280</v>
      </c>
      <c r="I124">
        <f t="shared" si="189"/>
        <v>0.1</v>
      </c>
      <c r="J124">
        <f t="shared" si="187"/>
        <v>0</v>
      </c>
      <c r="K124">
        <f t="shared" si="187"/>
        <v>0.12500000000000003</v>
      </c>
      <c r="L124">
        <f t="shared" si="187"/>
        <v>0.1</v>
      </c>
      <c r="N124">
        <v>493.99930000000001</v>
      </c>
      <c r="O124" s="2">
        <v>5.5546136249308396E-3</v>
      </c>
      <c r="P124" s="2"/>
      <c r="Q124" t="s">
        <v>10</v>
      </c>
      <c r="R124" t="s">
        <v>280</v>
      </c>
      <c r="S124">
        <f t="shared" si="196"/>
        <v>0</v>
      </c>
      <c r="T124">
        <f t="shared" si="196"/>
        <v>0</v>
      </c>
      <c r="U124">
        <f t="shared" si="196"/>
        <v>0</v>
      </c>
      <c r="V124">
        <f t="shared" si="196"/>
        <v>0</v>
      </c>
      <c r="W124">
        <f t="shared" si="196"/>
        <v>0</v>
      </c>
      <c r="X124">
        <f t="shared" si="197"/>
        <v>20.829801093490651</v>
      </c>
      <c r="Y124">
        <f t="shared" si="197"/>
        <v>20.829801093490651</v>
      </c>
      <c r="Z124">
        <f t="shared" si="197"/>
        <v>20.829801093490651</v>
      </c>
      <c r="AA124">
        <f t="shared" si="197"/>
        <v>20.829801093490651</v>
      </c>
      <c r="AB124">
        <f t="shared" si="197"/>
        <v>20.829801093490651</v>
      </c>
      <c r="AC124">
        <f t="shared" si="198"/>
        <v>16.66384087479252</v>
      </c>
      <c r="AD124">
        <f t="shared" si="198"/>
        <v>16.66384087479252</v>
      </c>
      <c r="AE124">
        <f t="shared" si="198"/>
        <v>16.66384087479252</v>
      </c>
      <c r="AF124">
        <f t="shared" si="198"/>
        <v>16.66384087479252</v>
      </c>
      <c r="AG124">
        <f t="shared" si="198"/>
        <v>16.66384087479252</v>
      </c>
      <c r="AI124">
        <f t="shared" si="115"/>
        <v>187.4682098414159</v>
      </c>
      <c r="AM124" t="s">
        <v>10</v>
      </c>
      <c r="AN124" t="s">
        <v>280</v>
      </c>
      <c r="AO124">
        <f t="shared" si="116"/>
        <v>0</v>
      </c>
      <c r="AP124">
        <f t="shared" ref="AP124:AQ124" si="204">AO124+T124</f>
        <v>0</v>
      </c>
      <c r="AQ124">
        <f t="shared" si="204"/>
        <v>0</v>
      </c>
      <c r="AR124">
        <f t="shared" si="118"/>
        <v>0</v>
      </c>
      <c r="AS124">
        <f t="shared" si="119"/>
        <v>0</v>
      </c>
      <c r="AT124">
        <f t="shared" si="120"/>
        <v>20.829801093490651</v>
      </c>
      <c r="AU124">
        <f t="shared" si="121"/>
        <v>41.659602186981303</v>
      </c>
      <c r="AV124">
        <f t="shared" si="122"/>
        <v>62.489403280471954</v>
      </c>
      <c r="AW124">
        <f t="shared" si="123"/>
        <v>83.319204373962606</v>
      </c>
      <c r="AX124">
        <f t="shared" si="124"/>
        <v>104.14900546745326</v>
      </c>
      <c r="AY124">
        <f t="shared" si="125"/>
        <v>120.81284634224579</v>
      </c>
      <c r="AZ124">
        <f t="shared" si="126"/>
        <v>137.47668721703832</v>
      </c>
      <c r="BA124">
        <f t="shared" si="127"/>
        <v>154.14052809183084</v>
      </c>
      <c r="BB124">
        <f t="shared" si="128"/>
        <v>170.80436896662337</v>
      </c>
      <c r="BC124">
        <f t="shared" si="129"/>
        <v>187.4682098414159</v>
      </c>
      <c r="BE124">
        <f t="shared" si="130"/>
        <v>1083.1496568615141</v>
      </c>
    </row>
    <row r="125" spans="7:57">
      <c r="G125" t="s">
        <v>10</v>
      </c>
      <c r="H125" t="s">
        <v>282</v>
      </c>
      <c r="I125">
        <f t="shared" si="189"/>
        <v>0.1</v>
      </c>
      <c r="J125">
        <f t="shared" si="187"/>
        <v>0</v>
      </c>
      <c r="K125">
        <f t="shared" si="187"/>
        <v>0.12500000000000003</v>
      </c>
      <c r="L125">
        <f t="shared" si="187"/>
        <v>0.1</v>
      </c>
      <c r="N125">
        <v>171.99979999999999</v>
      </c>
      <c r="O125" s="2">
        <v>1.9339955189519083E-3</v>
      </c>
      <c r="P125" s="2"/>
      <c r="Q125" t="s">
        <v>10</v>
      </c>
      <c r="R125" t="s">
        <v>282</v>
      </c>
      <c r="S125">
        <f t="shared" si="196"/>
        <v>0</v>
      </c>
      <c r="T125">
        <f t="shared" si="196"/>
        <v>0</v>
      </c>
      <c r="U125">
        <f t="shared" si="196"/>
        <v>0</v>
      </c>
      <c r="V125">
        <f t="shared" si="196"/>
        <v>0</v>
      </c>
      <c r="W125">
        <f t="shared" si="196"/>
        <v>0</v>
      </c>
      <c r="X125">
        <f t="shared" si="197"/>
        <v>7.2524831960696581</v>
      </c>
      <c r="Y125">
        <f t="shared" si="197"/>
        <v>7.2524831960696581</v>
      </c>
      <c r="Z125">
        <f t="shared" si="197"/>
        <v>7.2524831960696581</v>
      </c>
      <c r="AA125">
        <f t="shared" si="197"/>
        <v>7.2524831960696581</v>
      </c>
      <c r="AB125">
        <f t="shared" si="197"/>
        <v>7.2524831960696581</v>
      </c>
      <c r="AC125">
        <f t="shared" si="198"/>
        <v>5.8019865568557254</v>
      </c>
      <c r="AD125">
        <f t="shared" si="198"/>
        <v>5.8019865568557254</v>
      </c>
      <c r="AE125">
        <f t="shared" si="198"/>
        <v>5.8019865568557254</v>
      </c>
      <c r="AF125">
        <f t="shared" si="198"/>
        <v>5.8019865568557254</v>
      </c>
      <c r="AG125">
        <f t="shared" si="198"/>
        <v>5.8019865568557254</v>
      </c>
      <c r="AI125">
        <f t="shared" si="115"/>
        <v>65.272348764626912</v>
      </c>
      <c r="AM125" t="s">
        <v>10</v>
      </c>
      <c r="AN125" t="s">
        <v>282</v>
      </c>
      <c r="AO125">
        <f t="shared" si="116"/>
        <v>0</v>
      </c>
      <c r="AP125">
        <f t="shared" ref="AP125:AQ125" si="205">AO125+T125</f>
        <v>0</v>
      </c>
      <c r="AQ125">
        <f t="shared" si="205"/>
        <v>0</v>
      </c>
      <c r="AR125">
        <f t="shared" si="118"/>
        <v>0</v>
      </c>
      <c r="AS125">
        <f t="shared" si="119"/>
        <v>0</v>
      </c>
      <c r="AT125">
        <f t="shared" si="120"/>
        <v>7.2524831960696581</v>
      </c>
      <c r="AU125">
        <f t="shared" si="121"/>
        <v>14.504966392139316</v>
      </c>
      <c r="AV125">
        <f t="shared" si="122"/>
        <v>21.757449588208974</v>
      </c>
      <c r="AW125">
        <f t="shared" si="123"/>
        <v>29.009932784278632</v>
      </c>
      <c r="AX125">
        <f t="shared" si="124"/>
        <v>36.262415980348294</v>
      </c>
      <c r="AY125">
        <f t="shared" si="125"/>
        <v>42.064402537204018</v>
      </c>
      <c r="AZ125">
        <f t="shared" si="126"/>
        <v>47.866389094059741</v>
      </c>
      <c r="BA125">
        <f t="shared" si="127"/>
        <v>53.668375650915465</v>
      </c>
      <c r="BB125">
        <f t="shared" si="128"/>
        <v>59.470362207771188</v>
      </c>
      <c r="BC125">
        <f t="shared" si="129"/>
        <v>65.272348764626912</v>
      </c>
      <c r="BE125">
        <f t="shared" si="130"/>
        <v>377.12912619562223</v>
      </c>
    </row>
    <row r="126" spans="7:57">
      <c r="G126" t="s">
        <v>10</v>
      </c>
      <c r="H126" t="s">
        <v>284</v>
      </c>
      <c r="I126">
        <f t="shared" si="189"/>
        <v>0.1</v>
      </c>
      <c r="J126">
        <f t="shared" si="187"/>
        <v>0</v>
      </c>
      <c r="K126">
        <f t="shared" si="187"/>
        <v>0.12500000000000003</v>
      </c>
      <c r="L126">
        <f t="shared" si="187"/>
        <v>0.1</v>
      </c>
      <c r="N126">
        <v>1935.999</v>
      </c>
      <c r="O126" s="2">
        <v>2.1768707816493833E-2</v>
      </c>
      <c r="P126" s="2"/>
      <c r="Q126" t="s">
        <v>10</v>
      </c>
      <c r="R126" t="s">
        <v>284</v>
      </c>
      <c r="S126">
        <f t="shared" si="196"/>
        <v>0</v>
      </c>
      <c r="T126">
        <f t="shared" si="196"/>
        <v>0</v>
      </c>
      <c r="U126">
        <f t="shared" si="196"/>
        <v>0</v>
      </c>
      <c r="V126">
        <f t="shared" si="196"/>
        <v>0</v>
      </c>
      <c r="W126">
        <f t="shared" si="196"/>
        <v>0</v>
      </c>
      <c r="X126">
        <f t="shared" si="197"/>
        <v>81.63265431185188</v>
      </c>
      <c r="Y126">
        <f t="shared" si="197"/>
        <v>81.63265431185188</v>
      </c>
      <c r="Z126">
        <f t="shared" si="197"/>
        <v>81.63265431185188</v>
      </c>
      <c r="AA126">
        <f t="shared" si="197"/>
        <v>81.63265431185188</v>
      </c>
      <c r="AB126">
        <f t="shared" si="197"/>
        <v>81.63265431185188</v>
      </c>
      <c r="AC126">
        <f t="shared" si="198"/>
        <v>65.30612344948149</v>
      </c>
      <c r="AD126">
        <f t="shared" si="198"/>
        <v>65.30612344948149</v>
      </c>
      <c r="AE126">
        <f t="shared" si="198"/>
        <v>65.30612344948149</v>
      </c>
      <c r="AF126">
        <f t="shared" si="198"/>
        <v>65.30612344948149</v>
      </c>
      <c r="AG126">
        <f t="shared" si="198"/>
        <v>65.30612344948149</v>
      </c>
      <c r="AI126">
        <f t="shared" si="115"/>
        <v>734.69388880666668</v>
      </c>
      <c r="AM126" t="s">
        <v>10</v>
      </c>
      <c r="AN126" t="s">
        <v>284</v>
      </c>
      <c r="AO126">
        <f t="shared" si="116"/>
        <v>0</v>
      </c>
      <c r="AP126">
        <f t="shared" ref="AP126:AQ126" si="206">AO126+T126</f>
        <v>0</v>
      </c>
      <c r="AQ126">
        <f t="shared" si="206"/>
        <v>0</v>
      </c>
      <c r="AR126">
        <f t="shared" si="118"/>
        <v>0</v>
      </c>
      <c r="AS126">
        <f t="shared" si="119"/>
        <v>0</v>
      </c>
      <c r="AT126">
        <f t="shared" si="120"/>
        <v>81.63265431185188</v>
      </c>
      <c r="AU126">
        <f t="shared" si="121"/>
        <v>163.26530862370376</v>
      </c>
      <c r="AV126">
        <f t="shared" si="122"/>
        <v>244.89796293555565</v>
      </c>
      <c r="AW126">
        <f t="shared" si="123"/>
        <v>326.53061724740752</v>
      </c>
      <c r="AX126">
        <f t="shared" si="124"/>
        <v>408.16327155925939</v>
      </c>
      <c r="AY126">
        <f t="shared" si="125"/>
        <v>473.46939500874089</v>
      </c>
      <c r="AZ126">
        <f t="shared" si="126"/>
        <v>538.77551845822234</v>
      </c>
      <c r="BA126">
        <f t="shared" si="127"/>
        <v>604.08164190770378</v>
      </c>
      <c r="BB126">
        <f t="shared" si="128"/>
        <v>669.38776535718523</v>
      </c>
      <c r="BC126">
        <f t="shared" si="129"/>
        <v>734.69388880666668</v>
      </c>
      <c r="BE126">
        <f t="shared" si="130"/>
        <v>4244.898024216297</v>
      </c>
    </row>
    <row r="127" spans="7:57">
      <c r="G127" t="s">
        <v>10</v>
      </c>
      <c r="H127" t="s">
        <v>286</v>
      </c>
      <c r="I127">
        <f t="shared" si="189"/>
        <v>0.1</v>
      </c>
      <c r="J127">
        <f t="shared" si="187"/>
        <v>0</v>
      </c>
      <c r="K127">
        <f t="shared" si="187"/>
        <v>0.12500000000000003</v>
      </c>
      <c r="L127">
        <f t="shared" si="187"/>
        <v>0.1</v>
      </c>
      <c r="N127">
        <v>414.99950000000001</v>
      </c>
      <c r="O127" s="2">
        <v>4.6663262013518772E-3</v>
      </c>
      <c r="P127" s="2"/>
      <c r="Q127" t="s">
        <v>10</v>
      </c>
      <c r="R127" t="s">
        <v>286</v>
      </c>
      <c r="S127">
        <f t="shared" si="196"/>
        <v>0</v>
      </c>
      <c r="T127">
        <f t="shared" si="196"/>
        <v>0</v>
      </c>
      <c r="U127">
        <f t="shared" si="196"/>
        <v>0</v>
      </c>
      <c r="V127">
        <f t="shared" si="196"/>
        <v>0</v>
      </c>
      <c r="W127">
        <f t="shared" si="196"/>
        <v>0</v>
      </c>
      <c r="X127">
        <f t="shared" si="197"/>
        <v>17.498723255069542</v>
      </c>
      <c r="Y127">
        <f t="shared" si="197"/>
        <v>17.498723255069542</v>
      </c>
      <c r="Z127">
        <f t="shared" si="197"/>
        <v>17.498723255069542</v>
      </c>
      <c r="AA127">
        <f t="shared" si="197"/>
        <v>17.498723255069542</v>
      </c>
      <c r="AB127">
        <f t="shared" si="197"/>
        <v>17.498723255069542</v>
      </c>
      <c r="AC127">
        <f t="shared" si="198"/>
        <v>13.998978604055631</v>
      </c>
      <c r="AD127">
        <f t="shared" si="198"/>
        <v>13.998978604055631</v>
      </c>
      <c r="AE127">
        <f t="shared" si="198"/>
        <v>13.998978604055631</v>
      </c>
      <c r="AF127">
        <f t="shared" si="198"/>
        <v>13.998978604055631</v>
      </c>
      <c r="AG127">
        <f t="shared" si="198"/>
        <v>13.998978604055631</v>
      </c>
      <c r="AI127">
        <f t="shared" si="115"/>
        <v>157.48850929562585</v>
      </c>
      <c r="AM127" t="s">
        <v>10</v>
      </c>
      <c r="AN127" t="s">
        <v>286</v>
      </c>
      <c r="AO127">
        <f t="shared" si="116"/>
        <v>0</v>
      </c>
      <c r="AP127">
        <f t="shared" ref="AP127:AQ127" si="207">AO127+T127</f>
        <v>0</v>
      </c>
      <c r="AQ127">
        <f t="shared" si="207"/>
        <v>0</v>
      </c>
      <c r="AR127">
        <f t="shared" si="118"/>
        <v>0</v>
      </c>
      <c r="AS127">
        <f t="shared" si="119"/>
        <v>0</v>
      </c>
      <c r="AT127">
        <f t="shared" si="120"/>
        <v>17.498723255069542</v>
      </c>
      <c r="AU127">
        <f t="shared" si="121"/>
        <v>34.997446510139085</v>
      </c>
      <c r="AV127">
        <f t="shared" si="122"/>
        <v>52.496169765208627</v>
      </c>
      <c r="AW127">
        <f t="shared" si="123"/>
        <v>69.99489302027817</v>
      </c>
      <c r="AX127">
        <f t="shared" si="124"/>
        <v>87.493616275347705</v>
      </c>
      <c r="AY127">
        <f t="shared" si="125"/>
        <v>101.49259487940334</v>
      </c>
      <c r="AZ127">
        <f t="shared" si="126"/>
        <v>115.49157348345898</v>
      </c>
      <c r="BA127">
        <f t="shared" si="127"/>
        <v>129.4905520875146</v>
      </c>
      <c r="BB127">
        <f t="shared" si="128"/>
        <v>143.48953069157022</v>
      </c>
      <c r="BC127">
        <f t="shared" si="129"/>
        <v>157.48850929562585</v>
      </c>
      <c r="BE127">
        <f t="shared" si="130"/>
        <v>909.93360926361606</v>
      </c>
    </row>
    <row r="128" spans="7:57">
      <c r="G128" t="s">
        <v>10</v>
      </c>
      <c r="H128" t="s">
        <v>288</v>
      </c>
      <c r="I128">
        <f t="shared" si="189"/>
        <v>0.1</v>
      </c>
      <c r="J128">
        <f t="shared" ref="J128:J142" si="208">C$14</f>
        <v>0</v>
      </c>
      <c r="K128">
        <f t="shared" ref="K128:K142" si="209">D$14</f>
        <v>0.12500000000000003</v>
      </c>
      <c r="L128">
        <f t="shared" ref="L128:L142" si="210">E$14</f>
        <v>0.1</v>
      </c>
      <c r="N128">
        <v>895.9991</v>
      </c>
      <c r="O128" s="2">
        <v>1.0074768949643795E-2</v>
      </c>
      <c r="P128" s="2"/>
      <c r="Q128" t="s">
        <v>10</v>
      </c>
      <c r="R128" t="s">
        <v>288</v>
      </c>
      <c r="S128">
        <f t="shared" si="196"/>
        <v>0</v>
      </c>
      <c r="T128">
        <f t="shared" si="196"/>
        <v>0</v>
      </c>
      <c r="U128">
        <f t="shared" si="196"/>
        <v>0</v>
      </c>
      <c r="V128">
        <f t="shared" si="196"/>
        <v>0</v>
      </c>
      <c r="W128">
        <f t="shared" si="196"/>
        <v>0</v>
      </c>
      <c r="X128">
        <f t="shared" si="197"/>
        <v>37.780383561164243</v>
      </c>
      <c r="Y128">
        <f t="shared" si="197"/>
        <v>37.780383561164243</v>
      </c>
      <c r="Z128">
        <f t="shared" si="197"/>
        <v>37.780383561164243</v>
      </c>
      <c r="AA128">
        <f t="shared" si="197"/>
        <v>37.780383561164243</v>
      </c>
      <c r="AB128">
        <f t="shared" si="197"/>
        <v>37.780383561164243</v>
      </c>
      <c r="AC128">
        <f t="shared" si="198"/>
        <v>30.224306848931391</v>
      </c>
      <c r="AD128">
        <f t="shared" si="198"/>
        <v>30.224306848931391</v>
      </c>
      <c r="AE128">
        <f t="shared" si="198"/>
        <v>30.224306848931391</v>
      </c>
      <c r="AF128">
        <f t="shared" si="198"/>
        <v>30.224306848931391</v>
      </c>
      <c r="AG128">
        <f t="shared" si="198"/>
        <v>30.224306848931391</v>
      </c>
      <c r="AI128">
        <f t="shared" si="115"/>
        <v>340.02345205047823</v>
      </c>
      <c r="AM128" t="s">
        <v>10</v>
      </c>
      <c r="AN128" t="s">
        <v>288</v>
      </c>
      <c r="AO128">
        <f t="shared" si="116"/>
        <v>0</v>
      </c>
      <c r="AP128">
        <f t="shared" ref="AP128:AQ128" si="211">AO128+T128</f>
        <v>0</v>
      </c>
      <c r="AQ128">
        <f t="shared" si="211"/>
        <v>0</v>
      </c>
      <c r="AR128">
        <f t="shared" si="118"/>
        <v>0</v>
      </c>
      <c r="AS128">
        <f t="shared" si="119"/>
        <v>0</v>
      </c>
      <c r="AT128">
        <f t="shared" si="120"/>
        <v>37.780383561164243</v>
      </c>
      <c r="AU128">
        <f t="shared" si="121"/>
        <v>75.560767122328485</v>
      </c>
      <c r="AV128">
        <f t="shared" si="122"/>
        <v>113.34115068349273</v>
      </c>
      <c r="AW128">
        <f t="shared" si="123"/>
        <v>151.12153424465697</v>
      </c>
      <c r="AX128">
        <f t="shared" si="124"/>
        <v>188.9019178058212</v>
      </c>
      <c r="AY128">
        <f t="shared" si="125"/>
        <v>219.1262246547526</v>
      </c>
      <c r="AZ128">
        <f t="shared" si="126"/>
        <v>249.35053150368401</v>
      </c>
      <c r="BA128">
        <f t="shared" si="127"/>
        <v>279.57483835261542</v>
      </c>
      <c r="BB128">
        <f t="shared" si="128"/>
        <v>309.79914520154682</v>
      </c>
      <c r="BC128">
        <f t="shared" si="129"/>
        <v>340.02345205047823</v>
      </c>
      <c r="BE128">
        <f t="shared" si="130"/>
        <v>1964.5799451805406</v>
      </c>
    </row>
    <row r="129" spans="7:57">
      <c r="G129" t="s">
        <v>10</v>
      </c>
      <c r="H129" t="s">
        <v>290</v>
      </c>
      <c r="I129">
        <f t="shared" si="189"/>
        <v>0.1</v>
      </c>
      <c r="J129">
        <f t="shared" si="208"/>
        <v>0</v>
      </c>
      <c r="K129">
        <f t="shared" si="209"/>
        <v>0.12500000000000003</v>
      </c>
      <c r="L129">
        <f t="shared" si="210"/>
        <v>0.1</v>
      </c>
      <c r="N129">
        <v>152.9999</v>
      </c>
      <c r="O129" s="2">
        <v>1.7203573550672157E-3</v>
      </c>
      <c r="P129" s="2"/>
      <c r="Q129" t="s">
        <v>10</v>
      </c>
      <c r="R129" t="s">
        <v>290</v>
      </c>
      <c r="S129">
        <f t="shared" ref="S129:W138" si="212">$S$1*$O129*$J129</f>
        <v>0</v>
      </c>
      <c r="T129">
        <f t="shared" si="212"/>
        <v>0</v>
      </c>
      <c r="U129">
        <f t="shared" si="212"/>
        <v>0</v>
      </c>
      <c r="V129">
        <f t="shared" si="212"/>
        <v>0</v>
      </c>
      <c r="W129">
        <f t="shared" si="212"/>
        <v>0</v>
      </c>
      <c r="X129">
        <f t="shared" ref="X129:AB138" si="213">$S$1*$O129*$K129</f>
        <v>6.4513400815020603</v>
      </c>
      <c r="Y129">
        <f t="shared" si="213"/>
        <v>6.4513400815020603</v>
      </c>
      <c r="Z129">
        <f t="shared" si="213"/>
        <v>6.4513400815020603</v>
      </c>
      <c r="AA129">
        <f t="shared" si="213"/>
        <v>6.4513400815020603</v>
      </c>
      <c r="AB129">
        <f t="shared" si="213"/>
        <v>6.4513400815020603</v>
      </c>
      <c r="AC129">
        <f t="shared" ref="AC129:AG138" si="214">$S$1*$O129*$L129</f>
        <v>5.1610720652016475</v>
      </c>
      <c r="AD129">
        <f t="shared" si="214"/>
        <v>5.1610720652016475</v>
      </c>
      <c r="AE129">
        <f t="shared" si="214"/>
        <v>5.1610720652016475</v>
      </c>
      <c r="AF129">
        <f t="shared" si="214"/>
        <v>5.1610720652016475</v>
      </c>
      <c r="AG129">
        <f t="shared" si="214"/>
        <v>5.1610720652016475</v>
      </c>
      <c r="AI129">
        <f t="shared" si="115"/>
        <v>58.06206073351855</v>
      </c>
      <c r="AM129" t="s">
        <v>10</v>
      </c>
      <c r="AN129" t="s">
        <v>290</v>
      </c>
      <c r="AO129">
        <f t="shared" si="116"/>
        <v>0</v>
      </c>
      <c r="AP129">
        <f t="shared" ref="AP129:AQ129" si="215">AO129+T129</f>
        <v>0</v>
      </c>
      <c r="AQ129">
        <f t="shared" si="215"/>
        <v>0</v>
      </c>
      <c r="AR129">
        <f t="shared" si="118"/>
        <v>0</v>
      </c>
      <c r="AS129">
        <f t="shared" si="119"/>
        <v>0</v>
      </c>
      <c r="AT129">
        <f t="shared" si="120"/>
        <v>6.4513400815020603</v>
      </c>
      <c r="AU129">
        <f t="shared" si="121"/>
        <v>12.902680163004121</v>
      </c>
      <c r="AV129">
        <f t="shared" si="122"/>
        <v>19.354020244506181</v>
      </c>
      <c r="AW129">
        <f t="shared" si="123"/>
        <v>25.805360326008241</v>
      </c>
      <c r="AX129">
        <f t="shared" si="124"/>
        <v>32.256700407510301</v>
      </c>
      <c r="AY129">
        <f t="shared" si="125"/>
        <v>37.417772472711945</v>
      </c>
      <c r="AZ129">
        <f t="shared" si="126"/>
        <v>42.578844537913596</v>
      </c>
      <c r="BA129">
        <f t="shared" si="127"/>
        <v>47.739916603115248</v>
      </c>
      <c r="BB129">
        <f t="shared" si="128"/>
        <v>52.900988668316899</v>
      </c>
      <c r="BC129">
        <f t="shared" si="129"/>
        <v>58.06206073351855</v>
      </c>
      <c r="BE129">
        <f t="shared" si="130"/>
        <v>335.46968423810716</v>
      </c>
    </row>
    <row r="130" spans="7:57">
      <c r="G130" t="s">
        <v>10</v>
      </c>
      <c r="H130" t="s">
        <v>292</v>
      </c>
      <c r="I130">
        <f t="shared" si="189"/>
        <v>0.1</v>
      </c>
      <c r="J130">
        <f t="shared" si="208"/>
        <v>0</v>
      </c>
      <c r="K130">
        <f t="shared" si="209"/>
        <v>0.12500000000000003</v>
      </c>
      <c r="L130">
        <f t="shared" si="210"/>
        <v>0.1</v>
      </c>
      <c r="N130">
        <v>1588.999</v>
      </c>
      <c r="O130" s="2">
        <v>1.786697976171521E-2</v>
      </c>
      <c r="P130" s="2"/>
      <c r="Q130" t="s">
        <v>10</v>
      </c>
      <c r="R130" t="s">
        <v>292</v>
      </c>
      <c r="S130">
        <f t="shared" si="212"/>
        <v>0</v>
      </c>
      <c r="T130">
        <f t="shared" si="212"/>
        <v>0</v>
      </c>
      <c r="U130">
        <f t="shared" si="212"/>
        <v>0</v>
      </c>
      <c r="V130">
        <f t="shared" si="212"/>
        <v>0</v>
      </c>
      <c r="W130">
        <f t="shared" si="212"/>
        <v>0</v>
      </c>
      <c r="X130">
        <f t="shared" si="213"/>
        <v>67.001174106432046</v>
      </c>
      <c r="Y130">
        <f t="shared" si="213"/>
        <v>67.001174106432046</v>
      </c>
      <c r="Z130">
        <f t="shared" si="213"/>
        <v>67.001174106432046</v>
      </c>
      <c r="AA130">
        <f t="shared" si="213"/>
        <v>67.001174106432046</v>
      </c>
      <c r="AB130">
        <f t="shared" si="213"/>
        <v>67.001174106432046</v>
      </c>
      <c r="AC130">
        <f t="shared" si="214"/>
        <v>53.600939285145628</v>
      </c>
      <c r="AD130">
        <f t="shared" si="214"/>
        <v>53.600939285145628</v>
      </c>
      <c r="AE130">
        <f t="shared" si="214"/>
        <v>53.600939285145628</v>
      </c>
      <c r="AF130">
        <f t="shared" si="214"/>
        <v>53.600939285145628</v>
      </c>
      <c r="AG130">
        <f t="shared" si="214"/>
        <v>53.600939285145628</v>
      </c>
      <c r="AI130">
        <f t="shared" si="115"/>
        <v>603.01056695788827</v>
      </c>
      <c r="AM130" t="s">
        <v>10</v>
      </c>
      <c r="AN130" t="s">
        <v>292</v>
      </c>
      <c r="AO130">
        <f t="shared" si="116"/>
        <v>0</v>
      </c>
      <c r="AP130">
        <f t="shared" ref="AP130:AQ130" si="216">AO130+T130</f>
        <v>0</v>
      </c>
      <c r="AQ130">
        <f t="shared" si="216"/>
        <v>0</v>
      </c>
      <c r="AR130">
        <f t="shared" si="118"/>
        <v>0</v>
      </c>
      <c r="AS130">
        <f t="shared" si="119"/>
        <v>0</v>
      </c>
      <c r="AT130">
        <f t="shared" si="120"/>
        <v>67.001174106432046</v>
      </c>
      <c r="AU130">
        <f t="shared" si="121"/>
        <v>134.00234821286409</v>
      </c>
      <c r="AV130">
        <f t="shared" si="122"/>
        <v>201.00352231929614</v>
      </c>
      <c r="AW130">
        <f t="shared" si="123"/>
        <v>268.00469642572818</v>
      </c>
      <c r="AX130">
        <f t="shared" si="124"/>
        <v>335.0058705321602</v>
      </c>
      <c r="AY130">
        <f t="shared" si="125"/>
        <v>388.60680981730582</v>
      </c>
      <c r="AZ130">
        <f t="shared" si="126"/>
        <v>442.20774910245143</v>
      </c>
      <c r="BA130">
        <f t="shared" si="127"/>
        <v>495.80868838759704</v>
      </c>
      <c r="BB130">
        <f t="shared" si="128"/>
        <v>549.40962767274266</v>
      </c>
      <c r="BC130">
        <f t="shared" si="129"/>
        <v>603.01056695788827</v>
      </c>
      <c r="BE130">
        <f t="shared" si="130"/>
        <v>3484.0610535344663</v>
      </c>
    </row>
    <row r="131" spans="7:57">
      <c r="G131" t="s">
        <v>10</v>
      </c>
      <c r="H131" t="s">
        <v>294</v>
      </c>
      <c r="I131">
        <f t="shared" si="189"/>
        <v>0.1</v>
      </c>
      <c r="J131">
        <f t="shared" si="208"/>
        <v>0</v>
      </c>
      <c r="K131">
        <f t="shared" si="209"/>
        <v>0.12500000000000003</v>
      </c>
      <c r="L131">
        <f t="shared" si="210"/>
        <v>0.1</v>
      </c>
      <c r="N131">
        <v>595.99959999999999</v>
      </c>
      <c r="O131" s="2">
        <v>6.701522651172442E-3</v>
      </c>
      <c r="P131" s="2"/>
      <c r="Q131" t="s">
        <v>10</v>
      </c>
      <c r="R131" t="s">
        <v>294</v>
      </c>
      <c r="S131">
        <f t="shared" si="212"/>
        <v>0</v>
      </c>
      <c r="T131">
        <f t="shared" si="212"/>
        <v>0</v>
      </c>
      <c r="U131">
        <f t="shared" si="212"/>
        <v>0</v>
      </c>
      <c r="V131">
        <f t="shared" si="212"/>
        <v>0</v>
      </c>
      <c r="W131">
        <f t="shared" si="212"/>
        <v>0</v>
      </c>
      <c r="X131">
        <f t="shared" si="213"/>
        <v>25.130709941896665</v>
      </c>
      <c r="Y131">
        <f t="shared" si="213"/>
        <v>25.130709941896665</v>
      </c>
      <c r="Z131">
        <f t="shared" si="213"/>
        <v>25.130709941896665</v>
      </c>
      <c r="AA131">
        <f t="shared" si="213"/>
        <v>25.130709941896665</v>
      </c>
      <c r="AB131">
        <f t="shared" si="213"/>
        <v>25.130709941896665</v>
      </c>
      <c r="AC131">
        <f t="shared" si="214"/>
        <v>20.104567953517329</v>
      </c>
      <c r="AD131">
        <f t="shared" si="214"/>
        <v>20.104567953517329</v>
      </c>
      <c r="AE131">
        <f t="shared" si="214"/>
        <v>20.104567953517329</v>
      </c>
      <c r="AF131">
        <f t="shared" si="214"/>
        <v>20.104567953517329</v>
      </c>
      <c r="AG131">
        <f t="shared" si="214"/>
        <v>20.104567953517329</v>
      </c>
      <c r="AI131">
        <f t="shared" si="115"/>
        <v>226.17638947706993</v>
      </c>
      <c r="AM131" t="s">
        <v>10</v>
      </c>
      <c r="AN131" t="s">
        <v>294</v>
      </c>
      <c r="AO131">
        <f t="shared" si="116"/>
        <v>0</v>
      </c>
      <c r="AP131">
        <f t="shared" ref="AP131:AQ131" si="217">AO131+T131</f>
        <v>0</v>
      </c>
      <c r="AQ131">
        <f t="shared" si="217"/>
        <v>0</v>
      </c>
      <c r="AR131">
        <f t="shared" si="118"/>
        <v>0</v>
      </c>
      <c r="AS131">
        <f t="shared" si="119"/>
        <v>0</v>
      </c>
      <c r="AT131">
        <f t="shared" si="120"/>
        <v>25.130709941896665</v>
      </c>
      <c r="AU131">
        <f t="shared" si="121"/>
        <v>50.26141988379333</v>
      </c>
      <c r="AV131">
        <f t="shared" si="122"/>
        <v>75.392129825689992</v>
      </c>
      <c r="AW131">
        <f t="shared" si="123"/>
        <v>100.52283976758666</v>
      </c>
      <c r="AX131">
        <f t="shared" si="124"/>
        <v>125.65354970948333</v>
      </c>
      <c r="AY131">
        <f t="shared" si="125"/>
        <v>145.75811766300066</v>
      </c>
      <c r="AZ131">
        <f t="shared" si="126"/>
        <v>165.86268561651798</v>
      </c>
      <c r="BA131">
        <f t="shared" si="127"/>
        <v>185.9672535700353</v>
      </c>
      <c r="BB131">
        <f t="shared" si="128"/>
        <v>206.07182152355261</v>
      </c>
      <c r="BC131">
        <f t="shared" si="129"/>
        <v>226.17638947706993</v>
      </c>
      <c r="BE131">
        <f t="shared" si="130"/>
        <v>1306.7969169786265</v>
      </c>
    </row>
    <row r="132" spans="7:57">
      <c r="G132" t="s">
        <v>10</v>
      </c>
      <c r="H132" t="s">
        <v>296</v>
      </c>
      <c r="I132">
        <f t="shared" si="189"/>
        <v>0.1</v>
      </c>
      <c r="J132">
        <f t="shared" si="208"/>
        <v>0</v>
      </c>
      <c r="K132">
        <f t="shared" si="209"/>
        <v>0.12500000000000003</v>
      </c>
      <c r="L132">
        <f t="shared" si="210"/>
        <v>0.1</v>
      </c>
      <c r="N132">
        <v>1745.998</v>
      </c>
      <c r="O132" s="2">
        <v>1.9632303689300769E-2</v>
      </c>
      <c r="P132" s="2"/>
      <c r="Q132" t="s">
        <v>10</v>
      </c>
      <c r="R132" t="s">
        <v>296</v>
      </c>
      <c r="S132">
        <f t="shared" si="212"/>
        <v>0</v>
      </c>
      <c r="T132">
        <f t="shared" si="212"/>
        <v>0</v>
      </c>
      <c r="U132">
        <f t="shared" si="212"/>
        <v>0</v>
      </c>
      <c r="V132">
        <f t="shared" si="212"/>
        <v>0</v>
      </c>
      <c r="W132">
        <f t="shared" si="212"/>
        <v>0</v>
      </c>
      <c r="X132">
        <f t="shared" si="213"/>
        <v>73.621138834877897</v>
      </c>
      <c r="Y132">
        <f t="shared" si="213"/>
        <v>73.621138834877897</v>
      </c>
      <c r="Z132">
        <f t="shared" si="213"/>
        <v>73.621138834877897</v>
      </c>
      <c r="AA132">
        <f t="shared" si="213"/>
        <v>73.621138834877897</v>
      </c>
      <c r="AB132">
        <f t="shared" si="213"/>
        <v>73.621138834877897</v>
      </c>
      <c r="AC132">
        <f t="shared" si="214"/>
        <v>58.896911067902309</v>
      </c>
      <c r="AD132">
        <f t="shared" si="214"/>
        <v>58.896911067902309</v>
      </c>
      <c r="AE132">
        <f t="shared" si="214"/>
        <v>58.896911067902309</v>
      </c>
      <c r="AF132">
        <f t="shared" si="214"/>
        <v>58.896911067902309</v>
      </c>
      <c r="AG132">
        <f t="shared" si="214"/>
        <v>58.896911067902309</v>
      </c>
      <c r="AI132">
        <f t="shared" si="115"/>
        <v>662.59024951390109</v>
      </c>
      <c r="AM132" t="s">
        <v>10</v>
      </c>
      <c r="AN132" t="s">
        <v>296</v>
      </c>
      <c r="AO132">
        <f t="shared" si="116"/>
        <v>0</v>
      </c>
      <c r="AP132">
        <f t="shared" ref="AP132:AQ132" si="218">AO132+T132</f>
        <v>0</v>
      </c>
      <c r="AQ132">
        <f t="shared" si="218"/>
        <v>0</v>
      </c>
      <c r="AR132">
        <f t="shared" si="118"/>
        <v>0</v>
      </c>
      <c r="AS132">
        <f t="shared" si="119"/>
        <v>0</v>
      </c>
      <c r="AT132">
        <f t="shared" si="120"/>
        <v>73.621138834877897</v>
      </c>
      <c r="AU132">
        <f t="shared" si="121"/>
        <v>147.24227766975579</v>
      </c>
      <c r="AV132">
        <f t="shared" si="122"/>
        <v>220.86341650463368</v>
      </c>
      <c r="AW132">
        <f t="shared" si="123"/>
        <v>294.48455533951159</v>
      </c>
      <c r="AX132">
        <f t="shared" si="124"/>
        <v>368.1056941743895</v>
      </c>
      <c r="AY132">
        <f t="shared" si="125"/>
        <v>427.00260524229179</v>
      </c>
      <c r="AZ132">
        <f t="shared" si="126"/>
        <v>485.89951631019409</v>
      </c>
      <c r="BA132">
        <f t="shared" si="127"/>
        <v>544.79642737809638</v>
      </c>
      <c r="BB132">
        <f t="shared" si="128"/>
        <v>603.69333844599873</v>
      </c>
      <c r="BC132">
        <f t="shared" si="129"/>
        <v>662.59024951390109</v>
      </c>
      <c r="BE132">
        <f t="shared" si="130"/>
        <v>3828.2992194136509</v>
      </c>
    </row>
    <row r="133" spans="7:57">
      <c r="G133" t="s">
        <v>10</v>
      </c>
      <c r="H133" t="s">
        <v>298</v>
      </c>
      <c r="I133">
        <f t="shared" si="189"/>
        <v>0.1</v>
      </c>
      <c r="J133">
        <f t="shared" si="208"/>
        <v>0</v>
      </c>
      <c r="K133">
        <f t="shared" si="209"/>
        <v>0.12500000000000003</v>
      </c>
      <c r="L133">
        <f t="shared" si="210"/>
        <v>0.1</v>
      </c>
      <c r="N133">
        <v>3103</v>
      </c>
      <c r="O133" s="2">
        <v>3.4890669031637081E-2</v>
      </c>
      <c r="P133" s="2"/>
      <c r="Q133" t="s">
        <v>10</v>
      </c>
      <c r="R133" t="s">
        <v>298</v>
      </c>
      <c r="S133">
        <f t="shared" si="212"/>
        <v>0</v>
      </c>
      <c r="T133">
        <f t="shared" si="212"/>
        <v>0</v>
      </c>
      <c r="U133">
        <f t="shared" si="212"/>
        <v>0</v>
      </c>
      <c r="V133">
        <f t="shared" si="212"/>
        <v>0</v>
      </c>
      <c r="W133">
        <f t="shared" si="212"/>
        <v>0</v>
      </c>
      <c r="X133">
        <f t="shared" si="213"/>
        <v>130.84000886863907</v>
      </c>
      <c r="Y133">
        <f t="shared" si="213"/>
        <v>130.84000886863907</v>
      </c>
      <c r="Z133">
        <f t="shared" si="213"/>
        <v>130.84000886863907</v>
      </c>
      <c r="AA133">
        <f t="shared" si="213"/>
        <v>130.84000886863907</v>
      </c>
      <c r="AB133">
        <f t="shared" si="213"/>
        <v>130.84000886863907</v>
      </c>
      <c r="AC133">
        <f t="shared" si="214"/>
        <v>104.67200709491124</v>
      </c>
      <c r="AD133">
        <f t="shared" si="214"/>
        <v>104.67200709491124</v>
      </c>
      <c r="AE133">
        <f t="shared" si="214"/>
        <v>104.67200709491124</v>
      </c>
      <c r="AF133">
        <f t="shared" si="214"/>
        <v>104.67200709491124</v>
      </c>
      <c r="AG133">
        <f t="shared" si="214"/>
        <v>104.67200709491124</v>
      </c>
      <c r="AI133">
        <f t="shared" si="115"/>
        <v>1177.5600798177516</v>
      </c>
      <c r="AM133" t="s">
        <v>10</v>
      </c>
      <c r="AN133" t="s">
        <v>298</v>
      </c>
      <c r="AO133">
        <f t="shared" si="116"/>
        <v>0</v>
      </c>
      <c r="AP133">
        <f t="shared" ref="AP133:AQ133" si="219">AO133+T133</f>
        <v>0</v>
      </c>
      <c r="AQ133">
        <f t="shared" si="219"/>
        <v>0</v>
      </c>
      <c r="AR133">
        <f t="shared" si="118"/>
        <v>0</v>
      </c>
      <c r="AS133">
        <f t="shared" si="119"/>
        <v>0</v>
      </c>
      <c r="AT133">
        <f t="shared" si="120"/>
        <v>130.84000886863907</v>
      </c>
      <c r="AU133">
        <f t="shared" si="121"/>
        <v>261.68001773727815</v>
      </c>
      <c r="AV133">
        <f t="shared" si="122"/>
        <v>392.52002660591722</v>
      </c>
      <c r="AW133">
        <f t="shared" si="123"/>
        <v>523.3600354745563</v>
      </c>
      <c r="AX133">
        <f t="shared" si="124"/>
        <v>654.20004434319537</v>
      </c>
      <c r="AY133">
        <f t="shared" si="125"/>
        <v>758.87205143810661</v>
      </c>
      <c r="AZ133">
        <f t="shared" si="126"/>
        <v>863.54405853301785</v>
      </c>
      <c r="BA133">
        <f t="shared" si="127"/>
        <v>968.21606562792908</v>
      </c>
      <c r="BB133">
        <f t="shared" si="128"/>
        <v>1072.8880727228402</v>
      </c>
      <c r="BC133">
        <f t="shared" si="129"/>
        <v>1177.5600798177516</v>
      </c>
      <c r="BE133">
        <f t="shared" si="130"/>
        <v>6803.6804611692314</v>
      </c>
    </row>
    <row r="134" spans="7:57">
      <c r="G134" t="s">
        <v>10</v>
      </c>
      <c r="H134" t="s">
        <v>300</v>
      </c>
      <c r="I134">
        <f t="shared" si="189"/>
        <v>0.1</v>
      </c>
      <c r="J134">
        <f t="shared" si="208"/>
        <v>0</v>
      </c>
      <c r="K134">
        <f t="shared" si="209"/>
        <v>0.12500000000000003</v>
      </c>
      <c r="L134">
        <f t="shared" si="210"/>
        <v>0.1</v>
      </c>
      <c r="N134">
        <v>674.99980000000005</v>
      </c>
      <c r="O134" s="2">
        <v>7.5898145724206337E-3</v>
      </c>
      <c r="P134" s="2"/>
      <c r="Q134" t="s">
        <v>10</v>
      </c>
      <c r="R134" t="s">
        <v>300</v>
      </c>
      <c r="S134">
        <f t="shared" si="212"/>
        <v>0</v>
      </c>
      <c r="T134">
        <f t="shared" si="212"/>
        <v>0</v>
      </c>
      <c r="U134">
        <f t="shared" si="212"/>
        <v>0</v>
      </c>
      <c r="V134">
        <f t="shared" si="212"/>
        <v>0</v>
      </c>
      <c r="W134">
        <f t="shared" si="212"/>
        <v>0</v>
      </c>
      <c r="X134">
        <f t="shared" si="213"/>
        <v>28.461804646577384</v>
      </c>
      <c r="Y134">
        <f t="shared" si="213"/>
        <v>28.461804646577384</v>
      </c>
      <c r="Z134">
        <f t="shared" si="213"/>
        <v>28.461804646577384</v>
      </c>
      <c r="AA134">
        <f t="shared" si="213"/>
        <v>28.461804646577384</v>
      </c>
      <c r="AB134">
        <f t="shared" si="213"/>
        <v>28.461804646577384</v>
      </c>
      <c r="AC134">
        <f t="shared" si="214"/>
        <v>22.769443717261904</v>
      </c>
      <c r="AD134">
        <f t="shared" si="214"/>
        <v>22.769443717261904</v>
      </c>
      <c r="AE134">
        <f t="shared" si="214"/>
        <v>22.769443717261904</v>
      </c>
      <c r="AF134">
        <f t="shared" si="214"/>
        <v>22.769443717261904</v>
      </c>
      <c r="AG134">
        <f t="shared" si="214"/>
        <v>22.769443717261904</v>
      </c>
      <c r="AI134">
        <f t="shared" si="115"/>
        <v>256.15624181919645</v>
      </c>
      <c r="AM134" t="s">
        <v>10</v>
      </c>
      <c r="AN134" t="s">
        <v>300</v>
      </c>
      <c r="AO134">
        <f t="shared" si="116"/>
        <v>0</v>
      </c>
      <c r="AP134">
        <f t="shared" ref="AP134:AQ134" si="220">AO134+T134</f>
        <v>0</v>
      </c>
      <c r="AQ134">
        <f t="shared" si="220"/>
        <v>0</v>
      </c>
      <c r="AR134">
        <f t="shared" si="118"/>
        <v>0</v>
      </c>
      <c r="AS134">
        <f t="shared" si="119"/>
        <v>0</v>
      </c>
      <c r="AT134">
        <f t="shared" si="120"/>
        <v>28.461804646577384</v>
      </c>
      <c r="AU134">
        <f t="shared" si="121"/>
        <v>56.923609293154769</v>
      </c>
      <c r="AV134">
        <f t="shared" si="122"/>
        <v>85.38541393973216</v>
      </c>
      <c r="AW134">
        <f t="shared" si="123"/>
        <v>113.84721858630954</v>
      </c>
      <c r="AX134">
        <f t="shared" si="124"/>
        <v>142.30902323288691</v>
      </c>
      <c r="AY134">
        <f t="shared" si="125"/>
        <v>165.07846695014882</v>
      </c>
      <c r="AZ134">
        <f t="shared" si="126"/>
        <v>187.84791066741073</v>
      </c>
      <c r="BA134">
        <f t="shared" si="127"/>
        <v>210.61735438467264</v>
      </c>
      <c r="BB134">
        <f t="shared" si="128"/>
        <v>233.38679810193455</v>
      </c>
      <c r="BC134">
        <f t="shared" si="129"/>
        <v>256.15624181919645</v>
      </c>
      <c r="BE134">
        <f t="shared" si="130"/>
        <v>1480.0138416220238</v>
      </c>
    </row>
    <row r="135" spans="7:57">
      <c r="G135" t="s">
        <v>10</v>
      </c>
      <c r="H135" t="s">
        <v>302</v>
      </c>
      <c r="I135">
        <f t="shared" si="189"/>
        <v>0.1</v>
      </c>
      <c r="J135">
        <f t="shared" si="208"/>
        <v>0</v>
      </c>
      <c r="K135">
        <f t="shared" si="209"/>
        <v>0.12500000000000003</v>
      </c>
      <c r="L135">
        <f t="shared" si="210"/>
        <v>0.1</v>
      </c>
      <c r="N135">
        <v>241.99979999999999</v>
      </c>
      <c r="O135" s="2">
        <v>2.7210876337487489E-3</v>
      </c>
      <c r="P135" s="2"/>
      <c r="Q135" t="s">
        <v>10</v>
      </c>
      <c r="R135" t="s">
        <v>302</v>
      </c>
      <c r="S135">
        <f t="shared" si="212"/>
        <v>0</v>
      </c>
      <c r="T135">
        <f t="shared" si="212"/>
        <v>0</v>
      </c>
      <c r="U135">
        <f t="shared" si="212"/>
        <v>0</v>
      </c>
      <c r="V135">
        <f t="shared" si="212"/>
        <v>0</v>
      </c>
      <c r="W135">
        <f t="shared" si="212"/>
        <v>0</v>
      </c>
      <c r="X135">
        <f t="shared" si="213"/>
        <v>10.204078626557809</v>
      </c>
      <c r="Y135">
        <f t="shared" si="213"/>
        <v>10.204078626557809</v>
      </c>
      <c r="Z135">
        <f t="shared" si="213"/>
        <v>10.204078626557809</v>
      </c>
      <c r="AA135">
        <f t="shared" si="213"/>
        <v>10.204078626557809</v>
      </c>
      <c r="AB135">
        <f t="shared" si="213"/>
        <v>10.204078626557809</v>
      </c>
      <c r="AC135">
        <f t="shared" si="214"/>
        <v>8.163262901246247</v>
      </c>
      <c r="AD135">
        <f t="shared" si="214"/>
        <v>8.163262901246247</v>
      </c>
      <c r="AE135">
        <f t="shared" si="214"/>
        <v>8.163262901246247</v>
      </c>
      <c r="AF135">
        <f t="shared" si="214"/>
        <v>8.163262901246247</v>
      </c>
      <c r="AG135">
        <f t="shared" si="214"/>
        <v>8.163262901246247</v>
      </c>
      <c r="AI135">
        <f t="shared" si="115"/>
        <v>91.836707639020261</v>
      </c>
      <c r="AM135" t="s">
        <v>10</v>
      </c>
      <c r="AN135" t="s">
        <v>302</v>
      </c>
      <c r="AO135">
        <f t="shared" si="116"/>
        <v>0</v>
      </c>
      <c r="AP135">
        <f t="shared" ref="AP135:AQ135" si="221">AO135+T135</f>
        <v>0</v>
      </c>
      <c r="AQ135">
        <f t="shared" si="221"/>
        <v>0</v>
      </c>
      <c r="AR135">
        <f t="shared" si="118"/>
        <v>0</v>
      </c>
      <c r="AS135">
        <f t="shared" si="119"/>
        <v>0</v>
      </c>
      <c r="AT135">
        <f t="shared" si="120"/>
        <v>10.204078626557809</v>
      </c>
      <c r="AU135">
        <f t="shared" si="121"/>
        <v>20.408157253115618</v>
      </c>
      <c r="AV135">
        <f t="shared" si="122"/>
        <v>30.612235879673428</v>
      </c>
      <c r="AW135">
        <f t="shared" si="123"/>
        <v>40.816314506231237</v>
      </c>
      <c r="AX135">
        <f t="shared" si="124"/>
        <v>51.020393132789046</v>
      </c>
      <c r="AY135">
        <f t="shared" si="125"/>
        <v>59.183656034035295</v>
      </c>
      <c r="AZ135">
        <f t="shared" si="126"/>
        <v>67.346918935281536</v>
      </c>
      <c r="BA135">
        <f t="shared" si="127"/>
        <v>75.510181836527778</v>
      </c>
      <c r="BB135">
        <f t="shared" si="128"/>
        <v>83.67344473777402</v>
      </c>
      <c r="BC135">
        <f t="shared" si="129"/>
        <v>91.836707639020261</v>
      </c>
      <c r="BE135">
        <f t="shared" si="130"/>
        <v>530.61208858100599</v>
      </c>
    </row>
    <row r="136" spans="7:57">
      <c r="G136" t="s">
        <v>10</v>
      </c>
      <c r="H136" t="s">
        <v>304</v>
      </c>
      <c r="I136">
        <f t="shared" si="189"/>
        <v>0.1</v>
      </c>
      <c r="J136">
        <f t="shared" si="208"/>
        <v>0</v>
      </c>
      <c r="K136">
        <f t="shared" si="209"/>
        <v>0.12500000000000003</v>
      </c>
      <c r="L136">
        <f t="shared" si="210"/>
        <v>0.1</v>
      </c>
      <c r="N136">
        <v>7459.9960000000001</v>
      </c>
      <c r="O136" s="2">
        <v>8.3881486114513862E-2</v>
      </c>
      <c r="P136" s="2"/>
      <c r="Q136" t="s">
        <v>10</v>
      </c>
      <c r="R136" t="s">
        <v>304</v>
      </c>
      <c r="S136">
        <f t="shared" si="212"/>
        <v>0</v>
      </c>
      <c r="T136">
        <f t="shared" si="212"/>
        <v>0</v>
      </c>
      <c r="U136">
        <f t="shared" si="212"/>
        <v>0</v>
      </c>
      <c r="V136">
        <f t="shared" si="212"/>
        <v>0</v>
      </c>
      <c r="W136">
        <f t="shared" si="212"/>
        <v>0</v>
      </c>
      <c r="X136">
        <f t="shared" si="213"/>
        <v>314.55557292942706</v>
      </c>
      <c r="Y136">
        <f t="shared" si="213"/>
        <v>314.55557292942706</v>
      </c>
      <c r="Z136">
        <f t="shared" si="213"/>
        <v>314.55557292942706</v>
      </c>
      <c r="AA136">
        <f t="shared" si="213"/>
        <v>314.55557292942706</v>
      </c>
      <c r="AB136">
        <f t="shared" si="213"/>
        <v>314.55557292942706</v>
      </c>
      <c r="AC136">
        <f t="shared" si="214"/>
        <v>251.6444583435416</v>
      </c>
      <c r="AD136">
        <f t="shared" si="214"/>
        <v>251.6444583435416</v>
      </c>
      <c r="AE136">
        <f t="shared" si="214"/>
        <v>251.6444583435416</v>
      </c>
      <c r="AF136">
        <f t="shared" si="214"/>
        <v>251.6444583435416</v>
      </c>
      <c r="AG136">
        <f t="shared" si="214"/>
        <v>251.6444583435416</v>
      </c>
      <c r="AI136">
        <f t="shared" si="115"/>
        <v>2831.000156364843</v>
      </c>
      <c r="AM136" t="s">
        <v>10</v>
      </c>
      <c r="AN136" t="s">
        <v>304</v>
      </c>
      <c r="AO136">
        <f t="shared" si="116"/>
        <v>0</v>
      </c>
      <c r="AP136">
        <f t="shared" ref="AP136:AQ136" si="222">AO136+T136</f>
        <v>0</v>
      </c>
      <c r="AQ136">
        <f t="shared" si="222"/>
        <v>0</v>
      </c>
      <c r="AR136">
        <f t="shared" si="118"/>
        <v>0</v>
      </c>
      <c r="AS136">
        <f t="shared" si="119"/>
        <v>0</v>
      </c>
      <c r="AT136">
        <f t="shared" si="120"/>
        <v>314.55557292942706</v>
      </c>
      <c r="AU136">
        <f t="shared" si="121"/>
        <v>629.11114585885412</v>
      </c>
      <c r="AV136">
        <f t="shared" si="122"/>
        <v>943.66671878828117</v>
      </c>
      <c r="AW136">
        <f t="shared" si="123"/>
        <v>1258.2222917177082</v>
      </c>
      <c r="AX136">
        <f t="shared" si="124"/>
        <v>1572.7778646471352</v>
      </c>
      <c r="AY136">
        <f t="shared" si="125"/>
        <v>1824.4223229906768</v>
      </c>
      <c r="AZ136">
        <f t="shared" si="126"/>
        <v>2076.0667813342184</v>
      </c>
      <c r="BA136">
        <f t="shared" si="127"/>
        <v>2327.7112396777602</v>
      </c>
      <c r="BB136">
        <f t="shared" si="128"/>
        <v>2579.3556980213016</v>
      </c>
      <c r="BC136">
        <f t="shared" si="129"/>
        <v>2831.000156364843</v>
      </c>
      <c r="BE136">
        <f t="shared" si="130"/>
        <v>16356.889792330203</v>
      </c>
    </row>
    <row r="137" spans="7:57">
      <c r="G137" t="s">
        <v>10</v>
      </c>
      <c r="H137" t="s">
        <v>306</v>
      </c>
      <c r="I137">
        <f t="shared" si="189"/>
        <v>0.1</v>
      </c>
      <c r="J137">
        <f t="shared" si="208"/>
        <v>0</v>
      </c>
      <c r="K137">
        <f t="shared" si="209"/>
        <v>0.12500000000000003</v>
      </c>
      <c r="L137">
        <f t="shared" si="210"/>
        <v>0.1</v>
      </c>
      <c r="N137">
        <v>1681</v>
      </c>
      <c r="O137" s="2">
        <v>1.8901454928192694E-2</v>
      </c>
      <c r="P137" s="2"/>
      <c r="Q137" t="s">
        <v>10</v>
      </c>
      <c r="R137" t="s">
        <v>306</v>
      </c>
      <c r="S137">
        <f t="shared" si="212"/>
        <v>0</v>
      </c>
      <c r="T137">
        <f t="shared" si="212"/>
        <v>0</v>
      </c>
      <c r="U137">
        <f t="shared" si="212"/>
        <v>0</v>
      </c>
      <c r="V137">
        <f t="shared" si="212"/>
        <v>0</v>
      </c>
      <c r="W137">
        <f t="shared" si="212"/>
        <v>0</v>
      </c>
      <c r="X137">
        <f t="shared" si="213"/>
        <v>70.880455980722616</v>
      </c>
      <c r="Y137">
        <f t="shared" si="213"/>
        <v>70.880455980722616</v>
      </c>
      <c r="Z137">
        <f t="shared" si="213"/>
        <v>70.880455980722616</v>
      </c>
      <c r="AA137">
        <f t="shared" si="213"/>
        <v>70.880455980722616</v>
      </c>
      <c r="AB137">
        <f t="shared" si="213"/>
        <v>70.880455980722616</v>
      </c>
      <c r="AC137">
        <f t="shared" si="214"/>
        <v>56.704364784578082</v>
      </c>
      <c r="AD137">
        <f t="shared" si="214"/>
        <v>56.704364784578082</v>
      </c>
      <c r="AE137">
        <f t="shared" si="214"/>
        <v>56.704364784578082</v>
      </c>
      <c r="AF137">
        <f t="shared" si="214"/>
        <v>56.704364784578082</v>
      </c>
      <c r="AG137">
        <f t="shared" si="214"/>
        <v>56.704364784578082</v>
      </c>
      <c r="AI137">
        <f t="shared" si="115"/>
        <v>637.92410382650348</v>
      </c>
      <c r="AM137" t="s">
        <v>10</v>
      </c>
      <c r="AN137" t="s">
        <v>306</v>
      </c>
      <c r="AO137">
        <f t="shared" si="116"/>
        <v>0</v>
      </c>
      <c r="AP137">
        <f t="shared" ref="AP137:AQ137" si="223">AO137+T137</f>
        <v>0</v>
      </c>
      <c r="AQ137">
        <f t="shared" si="223"/>
        <v>0</v>
      </c>
      <c r="AR137">
        <f t="shared" si="118"/>
        <v>0</v>
      </c>
      <c r="AS137">
        <f t="shared" si="119"/>
        <v>0</v>
      </c>
      <c r="AT137">
        <f t="shared" si="120"/>
        <v>70.880455980722616</v>
      </c>
      <c r="AU137">
        <f t="shared" si="121"/>
        <v>141.76091196144523</v>
      </c>
      <c r="AV137">
        <f t="shared" si="122"/>
        <v>212.64136794216785</v>
      </c>
      <c r="AW137">
        <f t="shared" si="123"/>
        <v>283.52182392289046</v>
      </c>
      <c r="AX137">
        <f t="shared" si="124"/>
        <v>354.40227990361308</v>
      </c>
      <c r="AY137">
        <f t="shared" si="125"/>
        <v>411.10664468819118</v>
      </c>
      <c r="AZ137">
        <f t="shared" si="126"/>
        <v>467.81100947276929</v>
      </c>
      <c r="BA137">
        <f t="shared" si="127"/>
        <v>524.51537425734739</v>
      </c>
      <c r="BB137">
        <f t="shared" si="128"/>
        <v>581.21973904192544</v>
      </c>
      <c r="BC137">
        <f t="shared" si="129"/>
        <v>637.92410382650348</v>
      </c>
      <c r="BE137">
        <f t="shared" si="130"/>
        <v>3685.7837109975762</v>
      </c>
    </row>
    <row r="138" spans="7:57">
      <c r="G138" t="s">
        <v>10</v>
      </c>
      <c r="H138" t="s">
        <v>308</v>
      </c>
      <c r="I138">
        <f t="shared" si="189"/>
        <v>0.1</v>
      </c>
      <c r="J138">
        <f t="shared" si="208"/>
        <v>0</v>
      </c>
      <c r="K138">
        <f t="shared" si="209"/>
        <v>0.12500000000000003</v>
      </c>
      <c r="L138">
        <f t="shared" si="210"/>
        <v>0.1</v>
      </c>
      <c r="N138">
        <v>2563.998</v>
      </c>
      <c r="O138" s="2">
        <v>2.8830037259355273E-2</v>
      </c>
      <c r="P138" s="2"/>
      <c r="Q138" t="s">
        <v>10</v>
      </c>
      <c r="R138" t="s">
        <v>308</v>
      </c>
      <c r="S138">
        <f t="shared" si="212"/>
        <v>0</v>
      </c>
      <c r="T138">
        <f t="shared" si="212"/>
        <v>0</v>
      </c>
      <c r="U138">
        <f t="shared" si="212"/>
        <v>0</v>
      </c>
      <c r="V138">
        <f t="shared" si="212"/>
        <v>0</v>
      </c>
      <c r="W138">
        <f t="shared" si="212"/>
        <v>0</v>
      </c>
      <c r="X138">
        <f t="shared" si="213"/>
        <v>108.1126397225823</v>
      </c>
      <c r="Y138">
        <f t="shared" si="213"/>
        <v>108.1126397225823</v>
      </c>
      <c r="Z138">
        <f t="shared" si="213"/>
        <v>108.1126397225823</v>
      </c>
      <c r="AA138">
        <f t="shared" si="213"/>
        <v>108.1126397225823</v>
      </c>
      <c r="AB138">
        <f t="shared" si="213"/>
        <v>108.1126397225823</v>
      </c>
      <c r="AC138">
        <f t="shared" si="214"/>
        <v>86.490111778065824</v>
      </c>
      <c r="AD138">
        <f t="shared" si="214"/>
        <v>86.490111778065824</v>
      </c>
      <c r="AE138">
        <f t="shared" si="214"/>
        <v>86.490111778065824</v>
      </c>
      <c r="AF138">
        <f t="shared" si="214"/>
        <v>86.490111778065824</v>
      </c>
      <c r="AG138">
        <f t="shared" si="214"/>
        <v>86.490111778065824</v>
      </c>
      <c r="AI138">
        <f t="shared" ref="AI138:AI159" si="224">SUM(S138:AG138)</f>
        <v>973.01375750324075</v>
      </c>
      <c r="AM138" t="s">
        <v>10</v>
      </c>
      <c r="AN138" t="s">
        <v>308</v>
      </c>
      <c r="AO138">
        <f t="shared" ref="AO138:AO159" si="225">S138</f>
        <v>0</v>
      </c>
      <c r="AP138">
        <f t="shared" ref="AP138:AQ138" si="226">AO138+T138</f>
        <v>0</v>
      </c>
      <c r="AQ138">
        <f t="shared" si="226"/>
        <v>0</v>
      </c>
      <c r="AR138">
        <f t="shared" ref="AR138:AR159" si="227">AQ138+V138</f>
        <v>0</v>
      </c>
      <c r="AS138">
        <f t="shared" ref="AS138:AS159" si="228">AR138+W138</f>
        <v>0</v>
      </c>
      <c r="AT138">
        <f t="shared" ref="AT138:AT159" si="229">AS138+X138</f>
        <v>108.1126397225823</v>
      </c>
      <c r="AU138">
        <f t="shared" ref="AU138:AU159" si="230">AT138+Y138</f>
        <v>216.2252794451646</v>
      </c>
      <c r="AV138">
        <f t="shared" ref="AV138:AV159" si="231">AU138+Z138</f>
        <v>324.33791916774692</v>
      </c>
      <c r="AW138">
        <f t="shared" ref="AW138:AW159" si="232">AV138+AA138</f>
        <v>432.45055889032921</v>
      </c>
      <c r="AX138">
        <f t="shared" ref="AX138:AX159" si="233">AW138+AB138</f>
        <v>540.56319861291149</v>
      </c>
      <c r="AY138">
        <f t="shared" ref="AY138:AY159" si="234">AX138+AC138</f>
        <v>627.05331039097734</v>
      </c>
      <c r="AZ138">
        <f t="shared" ref="AZ138:AZ159" si="235">AY138+AD138</f>
        <v>713.5434221690432</v>
      </c>
      <c r="BA138">
        <f t="shared" ref="BA138:BA159" si="236">AZ138+AE138</f>
        <v>800.03353394710905</v>
      </c>
      <c r="BB138">
        <f t="shared" ref="BB138:BB159" si="237">BA138+AF138</f>
        <v>886.5236457251749</v>
      </c>
      <c r="BC138">
        <f t="shared" ref="BC138:BC159" si="238">BB138+AG138</f>
        <v>973.01375750324075</v>
      </c>
      <c r="BE138">
        <f t="shared" ref="BE138:BE159" si="239">SUM(AO138:BC138)</f>
        <v>5621.8572655742792</v>
      </c>
    </row>
    <row r="139" spans="7:57">
      <c r="G139" t="s">
        <v>10</v>
      </c>
      <c r="H139" t="s">
        <v>310</v>
      </c>
      <c r="I139">
        <f t="shared" si="189"/>
        <v>0.1</v>
      </c>
      <c r="J139">
        <f t="shared" si="208"/>
        <v>0</v>
      </c>
      <c r="K139">
        <f t="shared" si="209"/>
        <v>0.12500000000000003</v>
      </c>
      <c r="L139">
        <f t="shared" si="210"/>
        <v>0.1</v>
      </c>
      <c r="N139">
        <v>4017</v>
      </c>
      <c r="O139" s="2">
        <v>4.5167843216270112E-2</v>
      </c>
      <c r="P139" s="2"/>
      <c r="Q139" t="s">
        <v>10</v>
      </c>
      <c r="R139" t="s">
        <v>310</v>
      </c>
      <c r="S139">
        <f t="shared" ref="S139:W148" si="240">$S$1*$O139*$J139</f>
        <v>0</v>
      </c>
      <c r="T139">
        <f t="shared" si="240"/>
        <v>0</v>
      </c>
      <c r="U139">
        <f t="shared" si="240"/>
        <v>0</v>
      </c>
      <c r="V139">
        <f t="shared" si="240"/>
        <v>0</v>
      </c>
      <c r="W139">
        <f t="shared" si="240"/>
        <v>0</v>
      </c>
      <c r="X139">
        <f t="shared" ref="X139:AB148" si="241">$S$1*$O139*$K139</f>
        <v>169.37941206101294</v>
      </c>
      <c r="Y139">
        <f t="shared" si="241"/>
        <v>169.37941206101294</v>
      </c>
      <c r="Z139">
        <f t="shared" si="241"/>
        <v>169.37941206101294</v>
      </c>
      <c r="AA139">
        <f t="shared" si="241"/>
        <v>169.37941206101294</v>
      </c>
      <c r="AB139">
        <f t="shared" si="241"/>
        <v>169.37941206101294</v>
      </c>
      <c r="AC139">
        <f t="shared" ref="AC139:AG148" si="242">$S$1*$O139*$L139</f>
        <v>135.50352964881034</v>
      </c>
      <c r="AD139">
        <f t="shared" si="242"/>
        <v>135.50352964881034</v>
      </c>
      <c r="AE139">
        <f t="shared" si="242"/>
        <v>135.50352964881034</v>
      </c>
      <c r="AF139">
        <f t="shared" si="242"/>
        <v>135.50352964881034</v>
      </c>
      <c r="AG139">
        <f t="shared" si="242"/>
        <v>135.50352964881034</v>
      </c>
      <c r="AI139">
        <f t="shared" si="224"/>
        <v>1524.4147085491168</v>
      </c>
      <c r="AM139" t="s">
        <v>10</v>
      </c>
      <c r="AN139" t="s">
        <v>310</v>
      </c>
      <c r="AO139">
        <f t="shared" si="225"/>
        <v>0</v>
      </c>
      <c r="AP139">
        <f t="shared" ref="AP139:AQ139" si="243">AO139+T139</f>
        <v>0</v>
      </c>
      <c r="AQ139">
        <f t="shared" si="243"/>
        <v>0</v>
      </c>
      <c r="AR139">
        <f t="shared" si="227"/>
        <v>0</v>
      </c>
      <c r="AS139">
        <f t="shared" si="228"/>
        <v>0</v>
      </c>
      <c r="AT139">
        <f t="shared" si="229"/>
        <v>169.37941206101294</v>
      </c>
      <c r="AU139">
        <f t="shared" si="230"/>
        <v>338.75882412202589</v>
      </c>
      <c r="AV139">
        <f t="shared" si="231"/>
        <v>508.13823618303883</v>
      </c>
      <c r="AW139">
        <f t="shared" si="232"/>
        <v>677.51764824405177</v>
      </c>
      <c r="AX139">
        <f t="shared" si="233"/>
        <v>846.89706030506477</v>
      </c>
      <c r="AY139">
        <f t="shared" si="234"/>
        <v>982.40058995387517</v>
      </c>
      <c r="AZ139">
        <f t="shared" si="235"/>
        <v>1117.9041196026856</v>
      </c>
      <c r="BA139">
        <f t="shared" si="236"/>
        <v>1253.407649251496</v>
      </c>
      <c r="BB139">
        <f t="shared" si="237"/>
        <v>1388.9111789003064</v>
      </c>
      <c r="BC139">
        <f t="shared" si="238"/>
        <v>1524.4147085491168</v>
      </c>
      <c r="BE139">
        <f t="shared" si="239"/>
        <v>8807.7294271726751</v>
      </c>
    </row>
    <row r="140" spans="7:57">
      <c r="G140" t="s">
        <v>10</v>
      </c>
      <c r="H140" t="s">
        <v>312</v>
      </c>
      <c r="I140">
        <f t="shared" si="189"/>
        <v>0.1</v>
      </c>
      <c r="J140">
        <f t="shared" si="208"/>
        <v>0</v>
      </c>
      <c r="K140">
        <f t="shared" si="209"/>
        <v>0.12500000000000003</v>
      </c>
      <c r="L140">
        <f t="shared" si="210"/>
        <v>0.1</v>
      </c>
      <c r="N140">
        <v>14646</v>
      </c>
      <c r="O140" s="2">
        <v>0.16468215876163605</v>
      </c>
      <c r="P140" s="2"/>
      <c r="Q140" t="s">
        <v>10</v>
      </c>
      <c r="R140" t="s">
        <v>312</v>
      </c>
      <c r="S140">
        <f t="shared" si="240"/>
        <v>0</v>
      </c>
      <c r="T140">
        <f t="shared" si="240"/>
        <v>0</v>
      </c>
      <c r="U140">
        <f t="shared" si="240"/>
        <v>0</v>
      </c>
      <c r="V140">
        <f t="shared" si="240"/>
        <v>0</v>
      </c>
      <c r="W140">
        <f t="shared" si="240"/>
        <v>0</v>
      </c>
      <c r="X140">
        <f t="shared" si="241"/>
        <v>617.55809535613537</v>
      </c>
      <c r="Y140">
        <f t="shared" si="241"/>
        <v>617.55809535613537</v>
      </c>
      <c r="Z140">
        <f t="shared" si="241"/>
        <v>617.55809535613537</v>
      </c>
      <c r="AA140">
        <f t="shared" si="241"/>
        <v>617.55809535613537</v>
      </c>
      <c r="AB140">
        <f t="shared" si="241"/>
        <v>617.55809535613537</v>
      </c>
      <c r="AC140">
        <f t="shared" si="242"/>
        <v>494.04647628490824</v>
      </c>
      <c r="AD140">
        <f t="shared" si="242"/>
        <v>494.04647628490824</v>
      </c>
      <c r="AE140">
        <f t="shared" si="242"/>
        <v>494.04647628490824</v>
      </c>
      <c r="AF140">
        <f t="shared" si="242"/>
        <v>494.04647628490824</v>
      </c>
      <c r="AG140">
        <f t="shared" si="242"/>
        <v>494.04647628490824</v>
      </c>
      <c r="AI140">
        <f t="shared" si="224"/>
        <v>5558.0228582052168</v>
      </c>
      <c r="AM140" t="s">
        <v>10</v>
      </c>
      <c r="AN140" t="s">
        <v>312</v>
      </c>
      <c r="AO140">
        <f t="shared" si="225"/>
        <v>0</v>
      </c>
      <c r="AP140">
        <f t="shared" ref="AP140:AQ140" si="244">AO140+T140</f>
        <v>0</v>
      </c>
      <c r="AQ140">
        <f t="shared" si="244"/>
        <v>0</v>
      </c>
      <c r="AR140">
        <f t="shared" si="227"/>
        <v>0</v>
      </c>
      <c r="AS140">
        <f t="shared" si="228"/>
        <v>0</v>
      </c>
      <c r="AT140">
        <f t="shared" si="229"/>
        <v>617.55809535613537</v>
      </c>
      <c r="AU140">
        <f t="shared" si="230"/>
        <v>1235.1161907122707</v>
      </c>
      <c r="AV140">
        <f t="shared" si="231"/>
        <v>1852.6742860684062</v>
      </c>
      <c r="AW140">
        <f t="shared" si="232"/>
        <v>2470.2323814245415</v>
      </c>
      <c r="AX140">
        <f t="shared" si="233"/>
        <v>3087.7904767806767</v>
      </c>
      <c r="AY140">
        <f t="shared" si="234"/>
        <v>3581.836953065585</v>
      </c>
      <c r="AZ140">
        <f t="shared" si="235"/>
        <v>4075.8834293504933</v>
      </c>
      <c r="BA140">
        <f t="shared" si="236"/>
        <v>4569.9299056354012</v>
      </c>
      <c r="BB140">
        <f t="shared" si="237"/>
        <v>5063.976381920309</v>
      </c>
      <c r="BC140">
        <f t="shared" si="238"/>
        <v>5558.0228582052168</v>
      </c>
      <c r="BE140">
        <f t="shared" si="239"/>
        <v>32113.020958519031</v>
      </c>
    </row>
    <row r="141" spans="7:57">
      <c r="G141" t="s">
        <v>10</v>
      </c>
      <c r="H141" t="s">
        <v>314</v>
      </c>
      <c r="I141">
        <f t="shared" si="189"/>
        <v>0.1</v>
      </c>
      <c r="J141">
        <f t="shared" si="208"/>
        <v>0</v>
      </c>
      <c r="K141">
        <f t="shared" si="209"/>
        <v>0.12500000000000003</v>
      </c>
      <c r="L141">
        <f t="shared" si="210"/>
        <v>0.1</v>
      </c>
      <c r="N141">
        <v>711.99860000000001</v>
      </c>
      <c r="O141" s="2">
        <v>8.0058354829484236E-3</v>
      </c>
      <c r="P141" s="2"/>
      <c r="Q141" t="s">
        <v>10</v>
      </c>
      <c r="R141" t="s">
        <v>314</v>
      </c>
      <c r="S141">
        <f t="shared" si="240"/>
        <v>0</v>
      </c>
      <c r="T141">
        <f t="shared" si="240"/>
        <v>0</v>
      </c>
      <c r="U141">
        <f t="shared" si="240"/>
        <v>0</v>
      </c>
      <c r="V141">
        <f t="shared" si="240"/>
        <v>0</v>
      </c>
      <c r="W141">
        <f t="shared" si="240"/>
        <v>0</v>
      </c>
      <c r="X141">
        <f t="shared" si="241"/>
        <v>30.021883061056595</v>
      </c>
      <c r="Y141">
        <f t="shared" si="241"/>
        <v>30.021883061056595</v>
      </c>
      <c r="Z141">
        <f t="shared" si="241"/>
        <v>30.021883061056595</v>
      </c>
      <c r="AA141">
        <f t="shared" si="241"/>
        <v>30.021883061056595</v>
      </c>
      <c r="AB141">
        <f t="shared" si="241"/>
        <v>30.021883061056595</v>
      </c>
      <c r="AC141">
        <f t="shared" si="242"/>
        <v>24.017506448845271</v>
      </c>
      <c r="AD141">
        <f t="shared" si="242"/>
        <v>24.017506448845271</v>
      </c>
      <c r="AE141">
        <f t="shared" si="242"/>
        <v>24.017506448845271</v>
      </c>
      <c r="AF141">
        <f t="shared" si="242"/>
        <v>24.017506448845271</v>
      </c>
      <c r="AG141">
        <f t="shared" si="242"/>
        <v>24.017506448845271</v>
      </c>
      <c r="AI141">
        <f t="shared" si="224"/>
        <v>270.19694754950933</v>
      </c>
      <c r="AM141" t="s">
        <v>10</v>
      </c>
      <c r="AN141" t="s">
        <v>314</v>
      </c>
      <c r="AO141">
        <f t="shared" si="225"/>
        <v>0</v>
      </c>
      <c r="AP141">
        <f t="shared" ref="AP141:AQ141" si="245">AO141+T141</f>
        <v>0</v>
      </c>
      <c r="AQ141">
        <f t="shared" si="245"/>
        <v>0</v>
      </c>
      <c r="AR141">
        <f t="shared" si="227"/>
        <v>0</v>
      </c>
      <c r="AS141">
        <f t="shared" si="228"/>
        <v>0</v>
      </c>
      <c r="AT141">
        <f t="shared" si="229"/>
        <v>30.021883061056595</v>
      </c>
      <c r="AU141">
        <f t="shared" si="230"/>
        <v>60.04376612211319</v>
      </c>
      <c r="AV141">
        <f t="shared" si="231"/>
        <v>90.065649183169782</v>
      </c>
      <c r="AW141">
        <f t="shared" si="232"/>
        <v>120.08753224422638</v>
      </c>
      <c r="AX141">
        <f t="shared" si="233"/>
        <v>150.10941530528297</v>
      </c>
      <c r="AY141">
        <f t="shared" si="234"/>
        <v>174.12692175412823</v>
      </c>
      <c r="AZ141">
        <f t="shared" si="235"/>
        <v>198.1444282029735</v>
      </c>
      <c r="BA141">
        <f t="shared" si="236"/>
        <v>222.16193465181877</v>
      </c>
      <c r="BB141">
        <f t="shared" si="237"/>
        <v>246.17944110066404</v>
      </c>
      <c r="BC141">
        <f t="shared" si="238"/>
        <v>270.19694754950933</v>
      </c>
      <c r="BE141">
        <f t="shared" si="239"/>
        <v>1561.1379191749427</v>
      </c>
    </row>
    <row r="142" spans="7:57">
      <c r="G142" t="s">
        <v>10</v>
      </c>
      <c r="H142" t="s">
        <v>316</v>
      </c>
      <c r="I142">
        <f t="shared" si="189"/>
        <v>0.1</v>
      </c>
      <c r="J142">
        <f t="shared" si="208"/>
        <v>0</v>
      </c>
      <c r="K142">
        <f t="shared" si="209"/>
        <v>0.12500000000000003</v>
      </c>
      <c r="L142">
        <f t="shared" si="210"/>
        <v>0.1</v>
      </c>
      <c r="N142">
        <v>937.99980000000005</v>
      </c>
      <c r="O142" s="2">
        <v>1.0547032089443048E-2</v>
      </c>
      <c r="P142" s="2"/>
      <c r="Q142" t="s">
        <v>10</v>
      </c>
      <c r="R142" t="s">
        <v>316</v>
      </c>
      <c r="S142">
        <f t="shared" si="240"/>
        <v>0</v>
      </c>
      <c r="T142">
        <f t="shared" si="240"/>
        <v>0</v>
      </c>
      <c r="U142">
        <f t="shared" si="240"/>
        <v>0</v>
      </c>
      <c r="V142">
        <f t="shared" si="240"/>
        <v>0</v>
      </c>
      <c r="W142">
        <f t="shared" si="240"/>
        <v>0</v>
      </c>
      <c r="X142">
        <f t="shared" si="241"/>
        <v>39.551370335411434</v>
      </c>
      <c r="Y142">
        <f t="shared" si="241"/>
        <v>39.551370335411434</v>
      </c>
      <c r="Z142">
        <f t="shared" si="241"/>
        <v>39.551370335411434</v>
      </c>
      <c r="AA142">
        <f t="shared" si="241"/>
        <v>39.551370335411434</v>
      </c>
      <c r="AB142">
        <f t="shared" si="241"/>
        <v>39.551370335411434</v>
      </c>
      <c r="AC142">
        <f t="shared" si="242"/>
        <v>31.641096268329143</v>
      </c>
      <c r="AD142">
        <f t="shared" si="242"/>
        <v>31.641096268329143</v>
      </c>
      <c r="AE142">
        <f t="shared" si="242"/>
        <v>31.641096268329143</v>
      </c>
      <c r="AF142">
        <f t="shared" si="242"/>
        <v>31.641096268329143</v>
      </c>
      <c r="AG142">
        <f t="shared" si="242"/>
        <v>31.641096268329143</v>
      </c>
      <c r="AI142">
        <f t="shared" si="224"/>
        <v>355.96233301870285</v>
      </c>
      <c r="AM142" t="s">
        <v>10</v>
      </c>
      <c r="AN142" t="s">
        <v>316</v>
      </c>
      <c r="AO142">
        <f t="shared" si="225"/>
        <v>0</v>
      </c>
      <c r="AP142">
        <f t="shared" ref="AP142:AQ142" si="246">AO142+T142</f>
        <v>0</v>
      </c>
      <c r="AQ142">
        <f t="shared" si="246"/>
        <v>0</v>
      </c>
      <c r="AR142">
        <f t="shared" si="227"/>
        <v>0</v>
      </c>
      <c r="AS142">
        <f t="shared" si="228"/>
        <v>0</v>
      </c>
      <c r="AT142">
        <f t="shared" si="229"/>
        <v>39.551370335411434</v>
      </c>
      <c r="AU142">
        <f t="shared" si="230"/>
        <v>79.102740670822868</v>
      </c>
      <c r="AV142">
        <f t="shared" si="231"/>
        <v>118.6541110062343</v>
      </c>
      <c r="AW142">
        <f t="shared" si="232"/>
        <v>158.20548134164574</v>
      </c>
      <c r="AX142">
        <f t="shared" si="233"/>
        <v>197.75685167705717</v>
      </c>
      <c r="AY142">
        <f t="shared" si="234"/>
        <v>229.39794794538631</v>
      </c>
      <c r="AZ142">
        <f t="shared" si="235"/>
        <v>261.03904421371544</v>
      </c>
      <c r="BA142">
        <f t="shared" si="236"/>
        <v>292.68014048204458</v>
      </c>
      <c r="BB142">
        <f t="shared" si="237"/>
        <v>324.32123675037371</v>
      </c>
      <c r="BC142">
        <f t="shared" si="238"/>
        <v>355.96233301870285</v>
      </c>
      <c r="BE142">
        <f t="shared" si="239"/>
        <v>2056.6712574413946</v>
      </c>
    </row>
    <row r="143" spans="7:57">
      <c r="G143" t="s">
        <v>11</v>
      </c>
      <c r="H143" t="s">
        <v>222</v>
      </c>
      <c r="I143">
        <f>B$15</f>
        <v>0.1</v>
      </c>
      <c r="J143">
        <f t="shared" ref="J143:L158" si="247">C$15</f>
        <v>0</v>
      </c>
      <c r="K143">
        <f t="shared" si="247"/>
        <v>0</v>
      </c>
      <c r="L143">
        <f t="shared" si="247"/>
        <v>0.1</v>
      </c>
      <c r="N143">
        <v>14423.99</v>
      </c>
      <c r="O143" s="2">
        <v>0.22914151384450901</v>
      </c>
      <c r="P143" s="2"/>
      <c r="Q143" t="s">
        <v>11</v>
      </c>
      <c r="R143" t="s">
        <v>222</v>
      </c>
      <c r="S143">
        <f t="shared" si="240"/>
        <v>0</v>
      </c>
      <c r="T143">
        <f t="shared" si="240"/>
        <v>0</v>
      </c>
      <c r="U143">
        <f t="shared" si="240"/>
        <v>0</v>
      </c>
      <c r="V143">
        <f t="shared" si="240"/>
        <v>0</v>
      </c>
      <c r="W143">
        <f t="shared" si="240"/>
        <v>0</v>
      </c>
      <c r="X143">
        <f t="shared" si="241"/>
        <v>0</v>
      </c>
      <c r="Y143">
        <f t="shared" si="241"/>
        <v>0</v>
      </c>
      <c r="Z143">
        <f t="shared" si="241"/>
        <v>0</v>
      </c>
      <c r="AA143">
        <f t="shared" si="241"/>
        <v>0</v>
      </c>
      <c r="AB143">
        <f t="shared" si="241"/>
        <v>0</v>
      </c>
      <c r="AC143">
        <f t="shared" si="242"/>
        <v>687.42454153352708</v>
      </c>
      <c r="AD143">
        <f t="shared" si="242"/>
        <v>687.42454153352708</v>
      </c>
      <c r="AE143">
        <f t="shared" si="242"/>
        <v>687.42454153352708</v>
      </c>
      <c r="AF143">
        <f t="shared" si="242"/>
        <v>687.42454153352708</v>
      </c>
      <c r="AG143">
        <f t="shared" si="242"/>
        <v>687.42454153352708</v>
      </c>
      <c r="AI143">
        <f t="shared" si="224"/>
        <v>3437.1227076676355</v>
      </c>
      <c r="AM143" t="s">
        <v>11</v>
      </c>
      <c r="AN143" t="s">
        <v>222</v>
      </c>
      <c r="AO143">
        <f t="shared" si="225"/>
        <v>0</v>
      </c>
      <c r="AP143">
        <f t="shared" ref="AP143:AQ143" si="248">AO143+T143</f>
        <v>0</v>
      </c>
      <c r="AQ143">
        <f t="shared" si="248"/>
        <v>0</v>
      </c>
      <c r="AR143">
        <f t="shared" si="227"/>
        <v>0</v>
      </c>
      <c r="AS143">
        <f t="shared" si="228"/>
        <v>0</v>
      </c>
      <c r="AT143">
        <f t="shared" si="229"/>
        <v>0</v>
      </c>
      <c r="AU143">
        <f t="shared" si="230"/>
        <v>0</v>
      </c>
      <c r="AV143">
        <f t="shared" si="231"/>
        <v>0</v>
      </c>
      <c r="AW143">
        <f t="shared" si="232"/>
        <v>0</v>
      </c>
      <c r="AX143">
        <f t="shared" si="233"/>
        <v>0</v>
      </c>
      <c r="AY143">
        <f t="shared" si="234"/>
        <v>687.42454153352708</v>
      </c>
      <c r="AZ143">
        <f t="shared" si="235"/>
        <v>1374.8490830670542</v>
      </c>
      <c r="BA143">
        <f t="shared" si="236"/>
        <v>2062.2736246005811</v>
      </c>
      <c r="BB143">
        <f t="shared" si="237"/>
        <v>2749.6981661341083</v>
      </c>
      <c r="BC143">
        <f t="shared" si="238"/>
        <v>3437.1227076676355</v>
      </c>
      <c r="BE143">
        <f t="shared" si="239"/>
        <v>10311.368123002905</v>
      </c>
    </row>
    <row r="144" spans="7:57">
      <c r="G144" t="s">
        <v>11</v>
      </c>
      <c r="H144" t="s">
        <v>224</v>
      </c>
      <c r="I144">
        <f t="shared" ref="I144:I159" si="249">B$15</f>
        <v>0.1</v>
      </c>
      <c r="J144">
        <f t="shared" si="247"/>
        <v>0</v>
      </c>
      <c r="K144">
        <f t="shared" si="247"/>
        <v>0</v>
      </c>
      <c r="L144">
        <f t="shared" si="247"/>
        <v>0.1</v>
      </c>
      <c r="N144">
        <v>7804.9939999999997</v>
      </c>
      <c r="O144" s="2">
        <v>0.12399122161810357</v>
      </c>
      <c r="P144" s="2"/>
      <c r="Q144" t="s">
        <v>11</v>
      </c>
      <c r="R144" t="s">
        <v>224</v>
      </c>
      <c r="S144">
        <f t="shared" si="240"/>
        <v>0</v>
      </c>
      <c r="T144">
        <f t="shared" si="240"/>
        <v>0</v>
      </c>
      <c r="U144">
        <f t="shared" si="240"/>
        <v>0</v>
      </c>
      <c r="V144">
        <f t="shared" si="240"/>
        <v>0</v>
      </c>
      <c r="W144">
        <f t="shared" si="240"/>
        <v>0</v>
      </c>
      <c r="X144">
        <f t="shared" si="241"/>
        <v>0</v>
      </c>
      <c r="Y144">
        <f t="shared" si="241"/>
        <v>0</v>
      </c>
      <c r="Z144">
        <f t="shared" si="241"/>
        <v>0</v>
      </c>
      <c r="AA144">
        <f t="shared" si="241"/>
        <v>0</v>
      </c>
      <c r="AB144">
        <f t="shared" si="241"/>
        <v>0</v>
      </c>
      <c r="AC144">
        <f t="shared" si="242"/>
        <v>371.97366485431075</v>
      </c>
      <c r="AD144">
        <f t="shared" si="242"/>
        <v>371.97366485431075</v>
      </c>
      <c r="AE144">
        <f t="shared" si="242"/>
        <v>371.97366485431075</v>
      </c>
      <c r="AF144">
        <f t="shared" si="242"/>
        <v>371.97366485431075</v>
      </c>
      <c r="AG144">
        <f t="shared" si="242"/>
        <v>371.97366485431075</v>
      </c>
      <c r="AI144">
        <f t="shared" si="224"/>
        <v>1859.8683242715538</v>
      </c>
      <c r="AM144" t="s">
        <v>11</v>
      </c>
      <c r="AN144" t="s">
        <v>224</v>
      </c>
      <c r="AO144">
        <f t="shared" si="225"/>
        <v>0</v>
      </c>
      <c r="AP144">
        <f t="shared" ref="AP144:AQ144" si="250">AO144+T144</f>
        <v>0</v>
      </c>
      <c r="AQ144">
        <f t="shared" si="250"/>
        <v>0</v>
      </c>
      <c r="AR144">
        <f t="shared" si="227"/>
        <v>0</v>
      </c>
      <c r="AS144">
        <f t="shared" si="228"/>
        <v>0</v>
      </c>
      <c r="AT144">
        <f t="shared" si="229"/>
        <v>0</v>
      </c>
      <c r="AU144">
        <f t="shared" si="230"/>
        <v>0</v>
      </c>
      <c r="AV144">
        <f t="shared" si="231"/>
        <v>0</v>
      </c>
      <c r="AW144">
        <f t="shared" si="232"/>
        <v>0</v>
      </c>
      <c r="AX144">
        <f t="shared" si="233"/>
        <v>0</v>
      </c>
      <c r="AY144">
        <f t="shared" si="234"/>
        <v>371.97366485431075</v>
      </c>
      <c r="AZ144">
        <f t="shared" si="235"/>
        <v>743.94732970862151</v>
      </c>
      <c r="BA144">
        <f t="shared" si="236"/>
        <v>1115.9209945629323</v>
      </c>
      <c r="BB144">
        <f t="shared" si="237"/>
        <v>1487.894659417243</v>
      </c>
      <c r="BC144">
        <f t="shared" si="238"/>
        <v>1859.8683242715538</v>
      </c>
      <c r="BE144">
        <f t="shared" si="239"/>
        <v>5579.6049728146609</v>
      </c>
    </row>
    <row r="145" spans="7:57">
      <c r="G145" t="s">
        <v>11</v>
      </c>
      <c r="H145" t="s">
        <v>226</v>
      </c>
      <c r="I145">
        <f t="shared" si="249"/>
        <v>0.1</v>
      </c>
      <c r="J145">
        <f t="shared" si="247"/>
        <v>0</v>
      </c>
      <c r="K145">
        <f t="shared" si="247"/>
        <v>0</v>
      </c>
      <c r="L145">
        <f t="shared" si="247"/>
        <v>0.1</v>
      </c>
      <c r="N145">
        <v>2763.9969999999998</v>
      </c>
      <c r="O145" s="2">
        <v>4.3909241259989878E-2</v>
      </c>
      <c r="P145" s="2"/>
      <c r="Q145" t="s">
        <v>11</v>
      </c>
      <c r="R145" t="s">
        <v>226</v>
      </c>
      <c r="S145">
        <f t="shared" si="240"/>
        <v>0</v>
      </c>
      <c r="T145">
        <f t="shared" si="240"/>
        <v>0</v>
      </c>
      <c r="U145">
        <f t="shared" si="240"/>
        <v>0</v>
      </c>
      <c r="V145">
        <f t="shared" si="240"/>
        <v>0</v>
      </c>
      <c r="W145">
        <f t="shared" si="240"/>
        <v>0</v>
      </c>
      <c r="X145">
        <f t="shared" si="241"/>
        <v>0</v>
      </c>
      <c r="Y145">
        <f t="shared" si="241"/>
        <v>0</v>
      </c>
      <c r="Z145">
        <f t="shared" si="241"/>
        <v>0</v>
      </c>
      <c r="AA145">
        <f t="shared" si="241"/>
        <v>0</v>
      </c>
      <c r="AB145">
        <f t="shared" si="241"/>
        <v>0</v>
      </c>
      <c r="AC145">
        <f t="shared" si="242"/>
        <v>131.72772377996964</v>
      </c>
      <c r="AD145">
        <f t="shared" si="242"/>
        <v>131.72772377996964</v>
      </c>
      <c r="AE145">
        <f t="shared" si="242"/>
        <v>131.72772377996964</v>
      </c>
      <c r="AF145">
        <f t="shared" si="242"/>
        <v>131.72772377996964</v>
      </c>
      <c r="AG145">
        <f t="shared" si="242"/>
        <v>131.72772377996964</v>
      </c>
      <c r="AI145">
        <f t="shared" si="224"/>
        <v>658.63861889984821</v>
      </c>
      <c r="AM145" t="s">
        <v>11</v>
      </c>
      <c r="AN145" t="s">
        <v>226</v>
      </c>
      <c r="AO145">
        <f t="shared" si="225"/>
        <v>0</v>
      </c>
      <c r="AP145">
        <f t="shared" ref="AP145:AQ145" si="251">AO145+T145</f>
        <v>0</v>
      </c>
      <c r="AQ145">
        <f t="shared" si="251"/>
        <v>0</v>
      </c>
      <c r="AR145">
        <f t="shared" si="227"/>
        <v>0</v>
      </c>
      <c r="AS145">
        <f t="shared" si="228"/>
        <v>0</v>
      </c>
      <c r="AT145">
        <f t="shared" si="229"/>
        <v>0</v>
      </c>
      <c r="AU145">
        <f t="shared" si="230"/>
        <v>0</v>
      </c>
      <c r="AV145">
        <f t="shared" si="231"/>
        <v>0</v>
      </c>
      <c r="AW145">
        <f t="shared" si="232"/>
        <v>0</v>
      </c>
      <c r="AX145">
        <f t="shared" si="233"/>
        <v>0</v>
      </c>
      <c r="AY145">
        <f t="shared" si="234"/>
        <v>131.72772377996964</v>
      </c>
      <c r="AZ145">
        <f t="shared" si="235"/>
        <v>263.45544755993927</v>
      </c>
      <c r="BA145">
        <f t="shared" si="236"/>
        <v>395.18317133990888</v>
      </c>
      <c r="BB145">
        <f t="shared" si="237"/>
        <v>526.91089511987855</v>
      </c>
      <c r="BC145">
        <f t="shared" si="238"/>
        <v>658.63861889984821</v>
      </c>
      <c r="BE145">
        <f t="shared" si="239"/>
        <v>1975.9158566995443</v>
      </c>
    </row>
    <row r="146" spans="7:57">
      <c r="G146" t="s">
        <v>11</v>
      </c>
      <c r="H146" t="s">
        <v>228</v>
      </c>
      <c r="I146">
        <f t="shared" si="249"/>
        <v>0.1</v>
      </c>
      <c r="J146">
        <f t="shared" si="247"/>
        <v>0</v>
      </c>
      <c r="K146">
        <f t="shared" si="247"/>
        <v>0</v>
      </c>
      <c r="L146">
        <f t="shared" si="247"/>
        <v>0.1</v>
      </c>
      <c r="N146">
        <v>2041</v>
      </c>
      <c r="O146" s="2">
        <v>3.2423610232442127E-2</v>
      </c>
      <c r="P146" s="2"/>
      <c r="Q146" t="s">
        <v>11</v>
      </c>
      <c r="R146" t="s">
        <v>228</v>
      </c>
      <c r="S146">
        <f t="shared" si="240"/>
        <v>0</v>
      </c>
      <c r="T146">
        <f t="shared" si="240"/>
        <v>0</v>
      </c>
      <c r="U146">
        <f t="shared" si="240"/>
        <v>0</v>
      </c>
      <c r="V146">
        <f t="shared" si="240"/>
        <v>0</v>
      </c>
      <c r="W146">
        <f t="shared" si="240"/>
        <v>0</v>
      </c>
      <c r="X146">
        <f t="shared" si="241"/>
        <v>0</v>
      </c>
      <c r="Y146">
        <f t="shared" si="241"/>
        <v>0</v>
      </c>
      <c r="Z146">
        <f t="shared" si="241"/>
        <v>0</v>
      </c>
      <c r="AA146">
        <f t="shared" si="241"/>
        <v>0</v>
      </c>
      <c r="AB146">
        <f t="shared" si="241"/>
        <v>0</v>
      </c>
      <c r="AC146">
        <f t="shared" si="242"/>
        <v>97.270830697326389</v>
      </c>
      <c r="AD146">
        <f t="shared" si="242"/>
        <v>97.270830697326389</v>
      </c>
      <c r="AE146">
        <f t="shared" si="242"/>
        <v>97.270830697326389</v>
      </c>
      <c r="AF146">
        <f t="shared" si="242"/>
        <v>97.270830697326389</v>
      </c>
      <c r="AG146">
        <f t="shared" si="242"/>
        <v>97.270830697326389</v>
      </c>
      <c r="AI146">
        <f t="shared" si="224"/>
        <v>486.35415348663196</v>
      </c>
      <c r="AM146" t="s">
        <v>11</v>
      </c>
      <c r="AN146" t="s">
        <v>228</v>
      </c>
      <c r="AO146">
        <f t="shared" si="225"/>
        <v>0</v>
      </c>
      <c r="AP146">
        <f t="shared" ref="AP146:AQ146" si="252">AO146+T146</f>
        <v>0</v>
      </c>
      <c r="AQ146">
        <f t="shared" si="252"/>
        <v>0</v>
      </c>
      <c r="AR146">
        <f t="shared" si="227"/>
        <v>0</v>
      </c>
      <c r="AS146">
        <f t="shared" si="228"/>
        <v>0</v>
      </c>
      <c r="AT146">
        <f t="shared" si="229"/>
        <v>0</v>
      </c>
      <c r="AU146">
        <f t="shared" si="230"/>
        <v>0</v>
      </c>
      <c r="AV146">
        <f t="shared" si="231"/>
        <v>0</v>
      </c>
      <c r="AW146">
        <f t="shared" si="232"/>
        <v>0</v>
      </c>
      <c r="AX146">
        <f t="shared" si="233"/>
        <v>0</v>
      </c>
      <c r="AY146">
        <f t="shared" si="234"/>
        <v>97.270830697326389</v>
      </c>
      <c r="AZ146">
        <f t="shared" si="235"/>
        <v>194.54166139465278</v>
      </c>
      <c r="BA146">
        <f t="shared" si="236"/>
        <v>291.81249209197915</v>
      </c>
      <c r="BB146">
        <f t="shared" si="237"/>
        <v>389.08332278930556</v>
      </c>
      <c r="BC146">
        <f t="shared" si="238"/>
        <v>486.35415348663196</v>
      </c>
      <c r="BE146">
        <f t="shared" si="239"/>
        <v>1459.0624604598959</v>
      </c>
    </row>
    <row r="147" spans="7:57">
      <c r="G147" t="s">
        <v>11</v>
      </c>
      <c r="H147" t="s">
        <v>230</v>
      </c>
      <c r="I147">
        <f t="shared" si="249"/>
        <v>0.1</v>
      </c>
      <c r="J147">
        <f t="shared" si="247"/>
        <v>0</v>
      </c>
      <c r="K147">
        <f t="shared" si="247"/>
        <v>0</v>
      </c>
      <c r="L147">
        <f t="shared" si="247"/>
        <v>0.1</v>
      </c>
      <c r="N147">
        <v>1248.999</v>
      </c>
      <c r="O147" s="2">
        <v>1.9841772051303275E-2</v>
      </c>
      <c r="P147" s="2"/>
      <c r="Q147" t="s">
        <v>11</v>
      </c>
      <c r="R147" t="s">
        <v>230</v>
      </c>
      <c r="S147">
        <f t="shared" si="240"/>
        <v>0</v>
      </c>
      <c r="T147">
        <f t="shared" si="240"/>
        <v>0</v>
      </c>
      <c r="U147">
        <f t="shared" si="240"/>
        <v>0</v>
      </c>
      <c r="V147">
        <f t="shared" si="240"/>
        <v>0</v>
      </c>
      <c r="W147">
        <f t="shared" si="240"/>
        <v>0</v>
      </c>
      <c r="X147">
        <f t="shared" si="241"/>
        <v>0</v>
      </c>
      <c r="Y147">
        <f t="shared" si="241"/>
        <v>0</v>
      </c>
      <c r="Z147">
        <f t="shared" si="241"/>
        <v>0</v>
      </c>
      <c r="AA147">
        <f t="shared" si="241"/>
        <v>0</v>
      </c>
      <c r="AB147">
        <f t="shared" si="241"/>
        <v>0</v>
      </c>
      <c r="AC147">
        <f t="shared" si="242"/>
        <v>59.52531615390982</v>
      </c>
      <c r="AD147">
        <f t="shared" si="242"/>
        <v>59.52531615390982</v>
      </c>
      <c r="AE147">
        <f t="shared" si="242"/>
        <v>59.52531615390982</v>
      </c>
      <c r="AF147">
        <f t="shared" si="242"/>
        <v>59.52531615390982</v>
      </c>
      <c r="AG147">
        <f t="shared" si="242"/>
        <v>59.52531615390982</v>
      </c>
      <c r="AI147">
        <f t="shared" si="224"/>
        <v>297.62658076954909</v>
      </c>
      <c r="AM147" t="s">
        <v>11</v>
      </c>
      <c r="AN147" t="s">
        <v>230</v>
      </c>
      <c r="AO147">
        <f t="shared" si="225"/>
        <v>0</v>
      </c>
      <c r="AP147">
        <f t="shared" ref="AP147:AQ147" si="253">AO147+T147</f>
        <v>0</v>
      </c>
      <c r="AQ147">
        <f t="shared" si="253"/>
        <v>0</v>
      </c>
      <c r="AR147">
        <f t="shared" si="227"/>
        <v>0</v>
      </c>
      <c r="AS147">
        <f t="shared" si="228"/>
        <v>0</v>
      </c>
      <c r="AT147">
        <f t="shared" si="229"/>
        <v>0</v>
      </c>
      <c r="AU147">
        <f t="shared" si="230"/>
        <v>0</v>
      </c>
      <c r="AV147">
        <f t="shared" si="231"/>
        <v>0</v>
      </c>
      <c r="AW147">
        <f t="shared" si="232"/>
        <v>0</v>
      </c>
      <c r="AX147">
        <f t="shared" si="233"/>
        <v>0</v>
      </c>
      <c r="AY147">
        <f t="shared" si="234"/>
        <v>59.52531615390982</v>
      </c>
      <c r="AZ147">
        <f t="shared" si="235"/>
        <v>119.05063230781964</v>
      </c>
      <c r="BA147">
        <f t="shared" si="236"/>
        <v>178.57594846172947</v>
      </c>
      <c r="BB147">
        <f t="shared" si="237"/>
        <v>238.10126461563928</v>
      </c>
      <c r="BC147">
        <f t="shared" si="238"/>
        <v>297.62658076954909</v>
      </c>
      <c r="BE147">
        <f t="shared" si="239"/>
        <v>892.87974230864734</v>
      </c>
    </row>
    <row r="148" spans="7:57">
      <c r="G148" t="s">
        <v>11</v>
      </c>
      <c r="H148" t="s">
        <v>232</v>
      </c>
      <c r="I148">
        <f t="shared" si="249"/>
        <v>0.1</v>
      </c>
      <c r="J148">
        <f t="shared" si="247"/>
        <v>0</v>
      </c>
      <c r="K148">
        <f t="shared" si="247"/>
        <v>0</v>
      </c>
      <c r="L148">
        <f t="shared" si="247"/>
        <v>0.1</v>
      </c>
      <c r="N148">
        <v>2038.998</v>
      </c>
      <c r="O148" s="2">
        <v>3.2391806181640878E-2</v>
      </c>
      <c r="P148" s="2"/>
      <c r="Q148" t="s">
        <v>11</v>
      </c>
      <c r="R148" t="s">
        <v>232</v>
      </c>
      <c r="S148">
        <f t="shared" si="240"/>
        <v>0</v>
      </c>
      <c r="T148">
        <f t="shared" si="240"/>
        <v>0</v>
      </c>
      <c r="U148">
        <f t="shared" si="240"/>
        <v>0</v>
      </c>
      <c r="V148">
        <f t="shared" si="240"/>
        <v>0</v>
      </c>
      <c r="W148">
        <f t="shared" si="240"/>
        <v>0</v>
      </c>
      <c r="X148">
        <f t="shared" si="241"/>
        <v>0</v>
      </c>
      <c r="Y148">
        <f t="shared" si="241"/>
        <v>0</v>
      </c>
      <c r="Z148">
        <f t="shared" si="241"/>
        <v>0</v>
      </c>
      <c r="AA148">
        <f t="shared" si="241"/>
        <v>0</v>
      </c>
      <c r="AB148">
        <f t="shared" si="241"/>
        <v>0</v>
      </c>
      <c r="AC148">
        <f t="shared" si="242"/>
        <v>97.17541854492265</v>
      </c>
      <c r="AD148">
        <f t="shared" si="242"/>
        <v>97.17541854492265</v>
      </c>
      <c r="AE148">
        <f t="shared" si="242"/>
        <v>97.17541854492265</v>
      </c>
      <c r="AF148">
        <f t="shared" si="242"/>
        <v>97.17541854492265</v>
      </c>
      <c r="AG148">
        <f t="shared" si="242"/>
        <v>97.17541854492265</v>
      </c>
      <c r="AI148">
        <f t="shared" si="224"/>
        <v>485.87709272461325</v>
      </c>
      <c r="AM148" t="s">
        <v>11</v>
      </c>
      <c r="AN148" t="s">
        <v>232</v>
      </c>
      <c r="AO148">
        <f t="shared" si="225"/>
        <v>0</v>
      </c>
      <c r="AP148">
        <f t="shared" ref="AP148:AQ148" si="254">AO148+T148</f>
        <v>0</v>
      </c>
      <c r="AQ148">
        <f t="shared" si="254"/>
        <v>0</v>
      </c>
      <c r="AR148">
        <f t="shared" si="227"/>
        <v>0</v>
      </c>
      <c r="AS148">
        <f t="shared" si="228"/>
        <v>0</v>
      </c>
      <c r="AT148">
        <f t="shared" si="229"/>
        <v>0</v>
      </c>
      <c r="AU148">
        <f t="shared" si="230"/>
        <v>0</v>
      </c>
      <c r="AV148">
        <f t="shared" si="231"/>
        <v>0</v>
      </c>
      <c r="AW148">
        <f t="shared" si="232"/>
        <v>0</v>
      </c>
      <c r="AX148">
        <f t="shared" si="233"/>
        <v>0</v>
      </c>
      <c r="AY148">
        <f t="shared" si="234"/>
        <v>97.17541854492265</v>
      </c>
      <c r="AZ148">
        <f t="shared" si="235"/>
        <v>194.3508370898453</v>
      </c>
      <c r="BA148">
        <f t="shared" si="236"/>
        <v>291.52625563476795</v>
      </c>
      <c r="BB148">
        <f t="shared" si="237"/>
        <v>388.7016741796906</v>
      </c>
      <c r="BC148">
        <f t="shared" si="238"/>
        <v>485.87709272461325</v>
      </c>
      <c r="BE148">
        <f t="shared" si="239"/>
        <v>1457.6312781738397</v>
      </c>
    </row>
    <row r="149" spans="7:57">
      <c r="G149" t="s">
        <v>11</v>
      </c>
      <c r="H149" t="s">
        <v>234</v>
      </c>
      <c r="I149">
        <f t="shared" si="249"/>
        <v>0.1</v>
      </c>
      <c r="J149">
        <f t="shared" si="247"/>
        <v>0</v>
      </c>
      <c r="K149">
        <f t="shared" si="247"/>
        <v>0</v>
      </c>
      <c r="L149">
        <f t="shared" si="247"/>
        <v>0.1</v>
      </c>
      <c r="N149">
        <v>6167.9930000000004</v>
      </c>
      <c r="O149" s="2">
        <v>9.7985595761112904E-2</v>
      </c>
      <c r="P149" s="2"/>
      <c r="Q149" t="s">
        <v>11</v>
      </c>
      <c r="R149" t="s">
        <v>234</v>
      </c>
      <c r="S149">
        <f t="shared" ref="S149:W159" si="255">$S$1*$O149*$J149</f>
        <v>0</v>
      </c>
      <c r="T149">
        <f t="shared" si="255"/>
        <v>0</v>
      </c>
      <c r="U149">
        <f t="shared" si="255"/>
        <v>0</v>
      </c>
      <c r="V149">
        <f t="shared" si="255"/>
        <v>0</v>
      </c>
      <c r="W149">
        <f t="shared" si="255"/>
        <v>0</v>
      </c>
      <c r="X149">
        <f t="shared" ref="X149:AB159" si="256">$S$1*$O149*$K149</f>
        <v>0</v>
      </c>
      <c r="Y149">
        <f t="shared" si="256"/>
        <v>0</v>
      </c>
      <c r="Z149">
        <f t="shared" si="256"/>
        <v>0</v>
      </c>
      <c r="AA149">
        <f t="shared" si="256"/>
        <v>0</v>
      </c>
      <c r="AB149">
        <f t="shared" si="256"/>
        <v>0</v>
      </c>
      <c r="AC149">
        <f t="shared" ref="AC149:AG159" si="257">$S$1*$O149*$L149</f>
        <v>293.95678728333871</v>
      </c>
      <c r="AD149">
        <f t="shared" si="257"/>
        <v>293.95678728333871</v>
      </c>
      <c r="AE149">
        <f t="shared" si="257"/>
        <v>293.95678728333871</v>
      </c>
      <c r="AF149">
        <f t="shared" si="257"/>
        <v>293.95678728333871</v>
      </c>
      <c r="AG149">
        <f t="shared" si="257"/>
        <v>293.95678728333871</v>
      </c>
      <c r="AI149">
        <f t="shared" si="224"/>
        <v>1469.7839364166935</v>
      </c>
      <c r="AM149" t="s">
        <v>11</v>
      </c>
      <c r="AN149" t="s">
        <v>234</v>
      </c>
      <c r="AO149">
        <f t="shared" si="225"/>
        <v>0</v>
      </c>
      <c r="AP149">
        <f t="shared" ref="AP149:AQ149" si="258">AO149+T149</f>
        <v>0</v>
      </c>
      <c r="AQ149">
        <f t="shared" si="258"/>
        <v>0</v>
      </c>
      <c r="AR149">
        <f t="shared" si="227"/>
        <v>0</v>
      </c>
      <c r="AS149">
        <f t="shared" si="228"/>
        <v>0</v>
      </c>
      <c r="AT149">
        <f t="shared" si="229"/>
        <v>0</v>
      </c>
      <c r="AU149">
        <f t="shared" si="230"/>
        <v>0</v>
      </c>
      <c r="AV149">
        <f t="shared" si="231"/>
        <v>0</v>
      </c>
      <c r="AW149">
        <f t="shared" si="232"/>
        <v>0</v>
      </c>
      <c r="AX149">
        <f t="shared" si="233"/>
        <v>0</v>
      </c>
      <c r="AY149">
        <f t="shared" si="234"/>
        <v>293.95678728333871</v>
      </c>
      <c r="AZ149">
        <f t="shared" si="235"/>
        <v>587.91357456667743</v>
      </c>
      <c r="BA149">
        <f t="shared" si="236"/>
        <v>881.87036185001614</v>
      </c>
      <c r="BB149">
        <f t="shared" si="237"/>
        <v>1175.8271491333549</v>
      </c>
      <c r="BC149">
        <f t="shared" si="238"/>
        <v>1469.7839364166935</v>
      </c>
      <c r="BE149">
        <f t="shared" si="239"/>
        <v>4409.3518092500799</v>
      </c>
    </row>
    <row r="150" spans="7:57">
      <c r="G150" t="s">
        <v>11</v>
      </c>
      <c r="H150" t="s">
        <v>236</v>
      </c>
      <c r="I150">
        <f t="shared" si="249"/>
        <v>0.1</v>
      </c>
      <c r="J150">
        <f t="shared" si="247"/>
        <v>0</v>
      </c>
      <c r="K150">
        <f t="shared" si="247"/>
        <v>0</v>
      </c>
      <c r="L150">
        <f t="shared" si="247"/>
        <v>0.1</v>
      </c>
      <c r="N150">
        <v>725.99950000000001</v>
      </c>
      <c r="O150" s="2">
        <v>1.1533329160679994E-2</v>
      </c>
      <c r="P150" s="2"/>
      <c r="Q150" t="s">
        <v>11</v>
      </c>
      <c r="R150" t="s">
        <v>236</v>
      </c>
      <c r="S150">
        <f t="shared" si="255"/>
        <v>0</v>
      </c>
      <c r="T150">
        <f t="shared" si="255"/>
        <v>0</v>
      </c>
      <c r="U150">
        <f t="shared" si="255"/>
        <v>0</v>
      </c>
      <c r="V150">
        <f t="shared" si="255"/>
        <v>0</v>
      </c>
      <c r="W150">
        <f t="shared" si="255"/>
        <v>0</v>
      </c>
      <c r="X150">
        <f t="shared" si="256"/>
        <v>0</v>
      </c>
      <c r="Y150">
        <f t="shared" si="256"/>
        <v>0</v>
      </c>
      <c r="Z150">
        <f t="shared" si="256"/>
        <v>0</v>
      </c>
      <c r="AA150">
        <f t="shared" si="256"/>
        <v>0</v>
      </c>
      <c r="AB150">
        <f t="shared" si="256"/>
        <v>0</v>
      </c>
      <c r="AC150">
        <f t="shared" si="257"/>
        <v>34.599987482039985</v>
      </c>
      <c r="AD150">
        <f t="shared" si="257"/>
        <v>34.599987482039985</v>
      </c>
      <c r="AE150">
        <f t="shared" si="257"/>
        <v>34.599987482039985</v>
      </c>
      <c r="AF150">
        <f t="shared" si="257"/>
        <v>34.599987482039985</v>
      </c>
      <c r="AG150">
        <f t="shared" si="257"/>
        <v>34.599987482039985</v>
      </c>
      <c r="AI150">
        <f t="shared" si="224"/>
        <v>172.99993741019992</v>
      </c>
      <c r="AM150" t="s">
        <v>11</v>
      </c>
      <c r="AN150" t="s">
        <v>236</v>
      </c>
      <c r="AO150">
        <f t="shared" si="225"/>
        <v>0</v>
      </c>
      <c r="AP150">
        <f t="shared" ref="AP150:AQ150" si="259">AO150+T150</f>
        <v>0</v>
      </c>
      <c r="AQ150">
        <f t="shared" si="259"/>
        <v>0</v>
      </c>
      <c r="AR150">
        <f t="shared" si="227"/>
        <v>0</v>
      </c>
      <c r="AS150">
        <f t="shared" si="228"/>
        <v>0</v>
      </c>
      <c r="AT150">
        <f t="shared" si="229"/>
        <v>0</v>
      </c>
      <c r="AU150">
        <f t="shared" si="230"/>
        <v>0</v>
      </c>
      <c r="AV150">
        <f t="shared" si="231"/>
        <v>0</v>
      </c>
      <c r="AW150">
        <f t="shared" si="232"/>
        <v>0</v>
      </c>
      <c r="AX150">
        <f t="shared" si="233"/>
        <v>0</v>
      </c>
      <c r="AY150">
        <f t="shared" si="234"/>
        <v>34.599987482039985</v>
      </c>
      <c r="AZ150">
        <f t="shared" si="235"/>
        <v>69.199974964079971</v>
      </c>
      <c r="BA150">
        <f t="shared" si="236"/>
        <v>103.79996244611996</v>
      </c>
      <c r="BB150">
        <f t="shared" si="237"/>
        <v>138.39994992815994</v>
      </c>
      <c r="BC150">
        <f t="shared" si="238"/>
        <v>172.99993741019992</v>
      </c>
      <c r="BE150">
        <f t="shared" si="239"/>
        <v>518.99981223059979</v>
      </c>
    </row>
    <row r="151" spans="7:57">
      <c r="G151" t="s">
        <v>11</v>
      </c>
      <c r="H151" t="s">
        <v>238</v>
      </c>
      <c r="I151">
        <f t="shared" si="249"/>
        <v>0.1</v>
      </c>
      <c r="J151">
        <f t="shared" si="247"/>
        <v>0</v>
      </c>
      <c r="K151">
        <f t="shared" si="247"/>
        <v>0</v>
      </c>
      <c r="L151">
        <f t="shared" si="247"/>
        <v>0.1</v>
      </c>
      <c r="N151">
        <v>3056.998</v>
      </c>
      <c r="O151" s="2">
        <v>4.8563895949708537E-2</v>
      </c>
      <c r="P151" s="2"/>
      <c r="Q151" t="s">
        <v>11</v>
      </c>
      <c r="R151" t="s">
        <v>238</v>
      </c>
      <c r="S151">
        <f t="shared" si="255"/>
        <v>0</v>
      </c>
      <c r="T151">
        <f t="shared" si="255"/>
        <v>0</v>
      </c>
      <c r="U151">
        <f t="shared" si="255"/>
        <v>0</v>
      </c>
      <c r="V151">
        <f t="shared" si="255"/>
        <v>0</v>
      </c>
      <c r="W151">
        <f t="shared" si="255"/>
        <v>0</v>
      </c>
      <c r="X151">
        <f t="shared" si="256"/>
        <v>0</v>
      </c>
      <c r="Y151">
        <f t="shared" si="256"/>
        <v>0</v>
      </c>
      <c r="Z151">
        <f t="shared" si="256"/>
        <v>0</v>
      </c>
      <c r="AA151">
        <f t="shared" si="256"/>
        <v>0</v>
      </c>
      <c r="AB151">
        <f t="shared" si="256"/>
        <v>0</v>
      </c>
      <c r="AC151">
        <f t="shared" si="257"/>
        <v>145.6916878491256</v>
      </c>
      <c r="AD151">
        <f t="shared" si="257"/>
        <v>145.6916878491256</v>
      </c>
      <c r="AE151">
        <f t="shared" si="257"/>
        <v>145.6916878491256</v>
      </c>
      <c r="AF151">
        <f t="shared" si="257"/>
        <v>145.6916878491256</v>
      </c>
      <c r="AG151">
        <f t="shared" si="257"/>
        <v>145.6916878491256</v>
      </c>
      <c r="AI151">
        <f t="shared" si="224"/>
        <v>728.45843924562803</v>
      </c>
      <c r="AM151" t="s">
        <v>11</v>
      </c>
      <c r="AN151" t="s">
        <v>238</v>
      </c>
      <c r="AO151">
        <f t="shared" si="225"/>
        <v>0</v>
      </c>
      <c r="AP151">
        <f t="shared" ref="AP151:AQ151" si="260">AO151+T151</f>
        <v>0</v>
      </c>
      <c r="AQ151">
        <f t="shared" si="260"/>
        <v>0</v>
      </c>
      <c r="AR151">
        <f t="shared" si="227"/>
        <v>0</v>
      </c>
      <c r="AS151">
        <f t="shared" si="228"/>
        <v>0</v>
      </c>
      <c r="AT151">
        <f t="shared" si="229"/>
        <v>0</v>
      </c>
      <c r="AU151">
        <f t="shared" si="230"/>
        <v>0</v>
      </c>
      <c r="AV151">
        <f t="shared" si="231"/>
        <v>0</v>
      </c>
      <c r="AW151">
        <f t="shared" si="232"/>
        <v>0</v>
      </c>
      <c r="AX151">
        <f t="shared" si="233"/>
        <v>0</v>
      </c>
      <c r="AY151">
        <f t="shared" si="234"/>
        <v>145.6916878491256</v>
      </c>
      <c r="AZ151">
        <f t="shared" si="235"/>
        <v>291.3833756982512</v>
      </c>
      <c r="BA151">
        <f t="shared" si="236"/>
        <v>437.07506354737677</v>
      </c>
      <c r="BB151">
        <f t="shared" si="237"/>
        <v>582.7667513965024</v>
      </c>
      <c r="BC151">
        <f t="shared" si="238"/>
        <v>728.45843924562803</v>
      </c>
      <c r="BE151">
        <f t="shared" si="239"/>
        <v>2185.375317736884</v>
      </c>
    </row>
    <row r="152" spans="7:57">
      <c r="G152" t="s">
        <v>11</v>
      </c>
      <c r="H152" t="s">
        <v>240</v>
      </c>
      <c r="I152">
        <f t="shared" si="249"/>
        <v>0.1</v>
      </c>
      <c r="J152">
        <f t="shared" si="247"/>
        <v>0</v>
      </c>
      <c r="K152">
        <f t="shared" si="247"/>
        <v>0</v>
      </c>
      <c r="L152">
        <f t="shared" si="247"/>
        <v>0.1</v>
      </c>
      <c r="N152">
        <v>660.99990000000003</v>
      </c>
      <c r="O152" s="2">
        <v>1.0500736463147095E-2</v>
      </c>
      <c r="P152" s="2"/>
      <c r="Q152" t="s">
        <v>11</v>
      </c>
      <c r="R152" t="s">
        <v>240</v>
      </c>
      <c r="S152">
        <f t="shared" si="255"/>
        <v>0</v>
      </c>
      <c r="T152">
        <f t="shared" si="255"/>
        <v>0</v>
      </c>
      <c r="U152">
        <f t="shared" si="255"/>
        <v>0</v>
      </c>
      <c r="V152">
        <f t="shared" si="255"/>
        <v>0</v>
      </c>
      <c r="W152">
        <f t="shared" si="255"/>
        <v>0</v>
      </c>
      <c r="X152">
        <f t="shared" si="256"/>
        <v>0</v>
      </c>
      <c r="Y152">
        <f t="shared" si="256"/>
        <v>0</v>
      </c>
      <c r="Z152">
        <f t="shared" si="256"/>
        <v>0</v>
      </c>
      <c r="AA152">
        <f t="shared" si="256"/>
        <v>0</v>
      </c>
      <c r="AB152">
        <f t="shared" si="256"/>
        <v>0</v>
      </c>
      <c r="AC152">
        <f t="shared" si="257"/>
        <v>31.50220938944129</v>
      </c>
      <c r="AD152">
        <f t="shared" si="257"/>
        <v>31.50220938944129</v>
      </c>
      <c r="AE152">
        <f t="shared" si="257"/>
        <v>31.50220938944129</v>
      </c>
      <c r="AF152">
        <f t="shared" si="257"/>
        <v>31.50220938944129</v>
      </c>
      <c r="AG152">
        <f t="shared" si="257"/>
        <v>31.50220938944129</v>
      </c>
      <c r="AI152">
        <f t="shared" si="224"/>
        <v>157.51104694720647</v>
      </c>
      <c r="AM152" t="s">
        <v>11</v>
      </c>
      <c r="AN152" t="s">
        <v>240</v>
      </c>
      <c r="AO152">
        <f t="shared" si="225"/>
        <v>0</v>
      </c>
      <c r="AP152">
        <f t="shared" ref="AP152:AQ152" si="261">AO152+T152</f>
        <v>0</v>
      </c>
      <c r="AQ152">
        <f t="shared" si="261"/>
        <v>0</v>
      </c>
      <c r="AR152">
        <f t="shared" si="227"/>
        <v>0</v>
      </c>
      <c r="AS152">
        <f t="shared" si="228"/>
        <v>0</v>
      </c>
      <c r="AT152">
        <f t="shared" si="229"/>
        <v>0</v>
      </c>
      <c r="AU152">
        <f t="shared" si="230"/>
        <v>0</v>
      </c>
      <c r="AV152">
        <f t="shared" si="231"/>
        <v>0</v>
      </c>
      <c r="AW152">
        <f t="shared" si="232"/>
        <v>0</v>
      </c>
      <c r="AX152">
        <f t="shared" si="233"/>
        <v>0</v>
      </c>
      <c r="AY152">
        <f t="shared" si="234"/>
        <v>31.50220938944129</v>
      </c>
      <c r="AZ152">
        <f t="shared" si="235"/>
        <v>63.004418778882581</v>
      </c>
      <c r="BA152">
        <f t="shared" si="236"/>
        <v>94.506628168323871</v>
      </c>
      <c r="BB152">
        <f t="shared" si="237"/>
        <v>126.00883755776516</v>
      </c>
      <c r="BC152">
        <f t="shared" si="238"/>
        <v>157.51104694720647</v>
      </c>
      <c r="BE152">
        <f t="shared" si="239"/>
        <v>472.5331408416194</v>
      </c>
    </row>
    <row r="153" spans="7:57">
      <c r="G153" t="s">
        <v>11</v>
      </c>
      <c r="H153" t="s">
        <v>242</v>
      </c>
      <c r="I153">
        <f t="shared" si="249"/>
        <v>0.1</v>
      </c>
      <c r="J153">
        <f t="shared" si="247"/>
        <v>0</v>
      </c>
      <c r="K153">
        <f t="shared" si="247"/>
        <v>0</v>
      </c>
      <c r="L153">
        <f t="shared" si="247"/>
        <v>0.1</v>
      </c>
      <c r="N153">
        <v>1012</v>
      </c>
      <c r="O153" s="2">
        <v>1.6076772932499477E-2</v>
      </c>
      <c r="P153" s="2"/>
      <c r="Q153" t="s">
        <v>11</v>
      </c>
      <c r="R153" t="s">
        <v>242</v>
      </c>
      <c r="S153">
        <f t="shared" si="255"/>
        <v>0</v>
      </c>
      <c r="T153">
        <f t="shared" si="255"/>
        <v>0</v>
      </c>
      <c r="U153">
        <f t="shared" si="255"/>
        <v>0</v>
      </c>
      <c r="V153">
        <f t="shared" si="255"/>
        <v>0</v>
      </c>
      <c r="W153">
        <f t="shared" si="255"/>
        <v>0</v>
      </c>
      <c r="X153">
        <f t="shared" si="256"/>
        <v>0</v>
      </c>
      <c r="Y153">
        <f t="shared" si="256"/>
        <v>0</v>
      </c>
      <c r="Z153">
        <f t="shared" si="256"/>
        <v>0</v>
      </c>
      <c r="AA153">
        <f t="shared" si="256"/>
        <v>0</v>
      </c>
      <c r="AB153">
        <f t="shared" si="256"/>
        <v>0</v>
      </c>
      <c r="AC153">
        <f t="shared" si="257"/>
        <v>48.230318797498427</v>
      </c>
      <c r="AD153">
        <f t="shared" si="257"/>
        <v>48.230318797498427</v>
      </c>
      <c r="AE153">
        <f t="shared" si="257"/>
        <v>48.230318797498427</v>
      </c>
      <c r="AF153">
        <f t="shared" si="257"/>
        <v>48.230318797498427</v>
      </c>
      <c r="AG153">
        <f t="shared" si="257"/>
        <v>48.230318797498427</v>
      </c>
      <c r="AI153">
        <f t="shared" si="224"/>
        <v>241.15159398749213</v>
      </c>
      <c r="AM153" t="s">
        <v>11</v>
      </c>
      <c r="AN153" t="s">
        <v>242</v>
      </c>
      <c r="AO153">
        <f t="shared" si="225"/>
        <v>0</v>
      </c>
      <c r="AP153">
        <f t="shared" ref="AP153:AQ153" si="262">AO153+T153</f>
        <v>0</v>
      </c>
      <c r="AQ153">
        <f t="shared" si="262"/>
        <v>0</v>
      </c>
      <c r="AR153">
        <f t="shared" si="227"/>
        <v>0</v>
      </c>
      <c r="AS153">
        <f t="shared" si="228"/>
        <v>0</v>
      </c>
      <c r="AT153">
        <f t="shared" si="229"/>
        <v>0</v>
      </c>
      <c r="AU153">
        <f t="shared" si="230"/>
        <v>0</v>
      </c>
      <c r="AV153">
        <f t="shared" si="231"/>
        <v>0</v>
      </c>
      <c r="AW153">
        <f t="shared" si="232"/>
        <v>0</v>
      </c>
      <c r="AX153">
        <f t="shared" si="233"/>
        <v>0</v>
      </c>
      <c r="AY153">
        <f t="shared" si="234"/>
        <v>48.230318797498427</v>
      </c>
      <c r="AZ153">
        <f t="shared" si="235"/>
        <v>96.460637594996854</v>
      </c>
      <c r="BA153">
        <f t="shared" si="236"/>
        <v>144.69095639249528</v>
      </c>
      <c r="BB153">
        <f t="shared" si="237"/>
        <v>192.92127518999371</v>
      </c>
      <c r="BC153">
        <f t="shared" si="238"/>
        <v>241.15159398749213</v>
      </c>
      <c r="BE153">
        <f t="shared" si="239"/>
        <v>723.45478196247643</v>
      </c>
    </row>
    <row r="154" spans="7:57">
      <c r="G154" t="s">
        <v>11</v>
      </c>
      <c r="H154" t="s">
        <v>244</v>
      </c>
      <c r="I154">
        <f t="shared" si="249"/>
        <v>0.1</v>
      </c>
      <c r="J154">
        <f t="shared" si="247"/>
        <v>0</v>
      </c>
      <c r="K154">
        <f t="shared" si="247"/>
        <v>0</v>
      </c>
      <c r="L154">
        <f t="shared" si="247"/>
        <v>0.1</v>
      </c>
      <c r="N154">
        <v>320.99990000000003</v>
      </c>
      <c r="O154" s="2">
        <v>5.0994491142836353E-3</v>
      </c>
      <c r="P154" s="2"/>
      <c r="Q154" t="s">
        <v>11</v>
      </c>
      <c r="R154" t="s">
        <v>244</v>
      </c>
      <c r="S154">
        <f t="shared" si="255"/>
        <v>0</v>
      </c>
      <c r="T154">
        <f t="shared" si="255"/>
        <v>0</v>
      </c>
      <c r="U154">
        <f t="shared" si="255"/>
        <v>0</v>
      </c>
      <c r="V154">
        <f t="shared" si="255"/>
        <v>0</v>
      </c>
      <c r="W154">
        <f t="shared" si="255"/>
        <v>0</v>
      </c>
      <c r="X154">
        <f t="shared" si="256"/>
        <v>0</v>
      </c>
      <c r="Y154">
        <f t="shared" si="256"/>
        <v>0</v>
      </c>
      <c r="Z154">
        <f t="shared" si="256"/>
        <v>0</v>
      </c>
      <c r="AA154">
        <f t="shared" si="256"/>
        <v>0</v>
      </c>
      <c r="AB154">
        <f t="shared" si="256"/>
        <v>0</v>
      </c>
      <c r="AC154">
        <f t="shared" si="257"/>
        <v>15.298347342850906</v>
      </c>
      <c r="AD154">
        <f t="shared" si="257"/>
        <v>15.298347342850906</v>
      </c>
      <c r="AE154">
        <f t="shared" si="257"/>
        <v>15.298347342850906</v>
      </c>
      <c r="AF154">
        <f t="shared" si="257"/>
        <v>15.298347342850906</v>
      </c>
      <c r="AG154">
        <f t="shared" si="257"/>
        <v>15.298347342850906</v>
      </c>
      <c r="AI154">
        <f t="shared" si="224"/>
        <v>76.491736714254529</v>
      </c>
      <c r="AM154" t="s">
        <v>11</v>
      </c>
      <c r="AN154" t="s">
        <v>244</v>
      </c>
      <c r="AO154">
        <f t="shared" si="225"/>
        <v>0</v>
      </c>
      <c r="AP154">
        <f t="shared" ref="AP154:AQ154" si="263">AO154+T154</f>
        <v>0</v>
      </c>
      <c r="AQ154">
        <f t="shared" si="263"/>
        <v>0</v>
      </c>
      <c r="AR154">
        <f t="shared" si="227"/>
        <v>0</v>
      </c>
      <c r="AS154">
        <f t="shared" si="228"/>
        <v>0</v>
      </c>
      <c r="AT154">
        <f t="shared" si="229"/>
        <v>0</v>
      </c>
      <c r="AU154">
        <f t="shared" si="230"/>
        <v>0</v>
      </c>
      <c r="AV154">
        <f t="shared" si="231"/>
        <v>0</v>
      </c>
      <c r="AW154">
        <f t="shared" si="232"/>
        <v>0</v>
      </c>
      <c r="AX154">
        <f t="shared" si="233"/>
        <v>0</v>
      </c>
      <c r="AY154">
        <f t="shared" si="234"/>
        <v>15.298347342850906</v>
      </c>
      <c r="AZ154">
        <f t="shared" si="235"/>
        <v>30.596694685701813</v>
      </c>
      <c r="BA154">
        <f t="shared" si="236"/>
        <v>45.895042028552723</v>
      </c>
      <c r="BB154">
        <f t="shared" si="237"/>
        <v>61.193389371403626</v>
      </c>
      <c r="BC154">
        <f t="shared" si="238"/>
        <v>76.491736714254529</v>
      </c>
      <c r="BE154">
        <f t="shared" si="239"/>
        <v>229.47521014276359</v>
      </c>
    </row>
    <row r="155" spans="7:57">
      <c r="G155" t="s">
        <v>11</v>
      </c>
      <c r="H155" t="s">
        <v>246</v>
      </c>
      <c r="I155">
        <f t="shared" si="249"/>
        <v>0.1</v>
      </c>
      <c r="J155">
        <f t="shared" si="247"/>
        <v>0</v>
      </c>
      <c r="K155">
        <f t="shared" si="247"/>
        <v>0</v>
      </c>
      <c r="L155">
        <f t="shared" si="247"/>
        <v>0.1</v>
      </c>
      <c r="N155">
        <v>2678.9969999999998</v>
      </c>
      <c r="O155" s="2">
        <v>4.2558919422774011E-2</v>
      </c>
      <c r="P155" s="2"/>
      <c r="Q155" t="s">
        <v>11</v>
      </c>
      <c r="R155" t="s">
        <v>246</v>
      </c>
      <c r="S155">
        <f t="shared" si="255"/>
        <v>0</v>
      </c>
      <c r="T155">
        <f t="shared" si="255"/>
        <v>0</v>
      </c>
      <c r="U155">
        <f t="shared" si="255"/>
        <v>0</v>
      </c>
      <c r="V155">
        <f t="shared" si="255"/>
        <v>0</v>
      </c>
      <c r="W155">
        <f t="shared" si="255"/>
        <v>0</v>
      </c>
      <c r="X155">
        <f t="shared" si="256"/>
        <v>0</v>
      </c>
      <c r="Y155">
        <f t="shared" si="256"/>
        <v>0</v>
      </c>
      <c r="Z155">
        <f t="shared" si="256"/>
        <v>0</v>
      </c>
      <c r="AA155">
        <f t="shared" si="256"/>
        <v>0</v>
      </c>
      <c r="AB155">
        <f t="shared" si="256"/>
        <v>0</v>
      </c>
      <c r="AC155">
        <f t="shared" si="257"/>
        <v>127.67675826832203</v>
      </c>
      <c r="AD155">
        <f t="shared" si="257"/>
        <v>127.67675826832203</v>
      </c>
      <c r="AE155">
        <f t="shared" si="257"/>
        <v>127.67675826832203</v>
      </c>
      <c r="AF155">
        <f t="shared" si="257"/>
        <v>127.67675826832203</v>
      </c>
      <c r="AG155">
        <f t="shared" si="257"/>
        <v>127.67675826832203</v>
      </c>
      <c r="AI155">
        <f t="shared" si="224"/>
        <v>638.38379134161016</v>
      </c>
      <c r="AM155" t="s">
        <v>11</v>
      </c>
      <c r="AN155" t="s">
        <v>246</v>
      </c>
      <c r="AO155">
        <f t="shared" si="225"/>
        <v>0</v>
      </c>
      <c r="AP155">
        <f t="shared" ref="AP155:AQ155" si="264">AO155+T155</f>
        <v>0</v>
      </c>
      <c r="AQ155">
        <f t="shared" si="264"/>
        <v>0</v>
      </c>
      <c r="AR155">
        <f t="shared" si="227"/>
        <v>0</v>
      </c>
      <c r="AS155">
        <f t="shared" si="228"/>
        <v>0</v>
      </c>
      <c r="AT155">
        <f t="shared" si="229"/>
        <v>0</v>
      </c>
      <c r="AU155">
        <f t="shared" si="230"/>
        <v>0</v>
      </c>
      <c r="AV155">
        <f t="shared" si="231"/>
        <v>0</v>
      </c>
      <c r="AW155">
        <f t="shared" si="232"/>
        <v>0</v>
      </c>
      <c r="AX155">
        <f t="shared" si="233"/>
        <v>0</v>
      </c>
      <c r="AY155">
        <f t="shared" si="234"/>
        <v>127.67675826832203</v>
      </c>
      <c r="AZ155">
        <f t="shared" si="235"/>
        <v>255.35351653664407</v>
      </c>
      <c r="BA155">
        <f t="shared" si="236"/>
        <v>383.0302748049661</v>
      </c>
      <c r="BB155">
        <f t="shared" si="237"/>
        <v>510.70703307328813</v>
      </c>
      <c r="BC155">
        <f t="shared" si="238"/>
        <v>638.38379134161016</v>
      </c>
      <c r="BE155">
        <f t="shared" si="239"/>
        <v>1915.1513740248306</v>
      </c>
    </row>
    <row r="156" spans="7:57">
      <c r="G156" t="s">
        <v>11</v>
      </c>
      <c r="H156" t="s">
        <v>248</v>
      </c>
      <c r="I156">
        <f t="shared" si="249"/>
        <v>0.1</v>
      </c>
      <c r="J156">
        <f t="shared" si="247"/>
        <v>0</v>
      </c>
      <c r="K156">
        <f t="shared" si="247"/>
        <v>0</v>
      </c>
      <c r="L156">
        <f t="shared" si="247"/>
        <v>0.1</v>
      </c>
      <c r="N156">
        <v>3417.002</v>
      </c>
      <c r="O156" s="2">
        <v>5.4282969628356298E-2</v>
      </c>
      <c r="P156" s="2"/>
      <c r="Q156" t="s">
        <v>11</v>
      </c>
      <c r="R156" t="s">
        <v>248</v>
      </c>
      <c r="S156">
        <f t="shared" si="255"/>
        <v>0</v>
      </c>
      <c r="T156">
        <f t="shared" si="255"/>
        <v>0</v>
      </c>
      <c r="U156">
        <f t="shared" si="255"/>
        <v>0</v>
      </c>
      <c r="V156">
        <f t="shared" si="255"/>
        <v>0</v>
      </c>
      <c r="W156">
        <f t="shared" si="255"/>
        <v>0</v>
      </c>
      <c r="X156">
        <f t="shared" si="256"/>
        <v>0</v>
      </c>
      <c r="Y156">
        <f t="shared" si="256"/>
        <v>0</v>
      </c>
      <c r="Z156">
        <f t="shared" si="256"/>
        <v>0</v>
      </c>
      <c r="AA156">
        <f t="shared" si="256"/>
        <v>0</v>
      </c>
      <c r="AB156">
        <f t="shared" si="256"/>
        <v>0</v>
      </c>
      <c r="AC156">
        <f t="shared" si="257"/>
        <v>162.84890888506891</v>
      </c>
      <c r="AD156">
        <f t="shared" si="257"/>
        <v>162.84890888506891</v>
      </c>
      <c r="AE156">
        <f t="shared" si="257"/>
        <v>162.84890888506891</v>
      </c>
      <c r="AF156">
        <f t="shared" si="257"/>
        <v>162.84890888506891</v>
      </c>
      <c r="AG156">
        <f t="shared" si="257"/>
        <v>162.84890888506891</v>
      </c>
      <c r="AI156">
        <f t="shared" si="224"/>
        <v>814.24454442534454</v>
      </c>
      <c r="AM156" t="s">
        <v>11</v>
      </c>
      <c r="AN156" t="s">
        <v>248</v>
      </c>
      <c r="AO156">
        <f t="shared" si="225"/>
        <v>0</v>
      </c>
      <c r="AP156">
        <f t="shared" ref="AP156:AQ156" si="265">AO156+T156</f>
        <v>0</v>
      </c>
      <c r="AQ156">
        <f t="shared" si="265"/>
        <v>0</v>
      </c>
      <c r="AR156">
        <f t="shared" si="227"/>
        <v>0</v>
      </c>
      <c r="AS156">
        <f t="shared" si="228"/>
        <v>0</v>
      </c>
      <c r="AT156">
        <f t="shared" si="229"/>
        <v>0</v>
      </c>
      <c r="AU156">
        <f t="shared" si="230"/>
        <v>0</v>
      </c>
      <c r="AV156">
        <f t="shared" si="231"/>
        <v>0</v>
      </c>
      <c r="AW156">
        <f t="shared" si="232"/>
        <v>0</v>
      </c>
      <c r="AX156">
        <f t="shared" si="233"/>
        <v>0</v>
      </c>
      <c r="AY156">
        <f t="shared" si="234"/>
        <v>162.84890888506891</v>
      </c>
      <c r="AZ156">
        <f t="shared" si="235"/>
        <v>325.69781777013782</v>
      </c>
      <c r="BA156">
        <f t="shared" si="236"/>
        <v>488.54672665520673</v>
      </c>
      <c r="BB156">
        <f t="shared" si="237"/>
        <v>651.39563554027563</v>
      </c>
      <c r="BC156">
        <f t="shared" si="238"/>
        <v>814.24454442534454</v>
      </c>
      <c r="BE156">
        <f t="shared" si="239"/>
        <v>2442.7336332760337</v>
      </c>
    </row>
    <row r="157" spans="7:57">
      <c r="G157" t="s">
        <v>11</v>
      </c>
      <c r="H157" t="s">
        <v>250</v>
      </c>
      <c r="I157">
        <f t="shared" si="249"/>
        <v>0.1</v>
      </c>
      <c r="J157">
        <f t="shared" si="247"/>
        <v>0</v>
      </c>
      <c r="K157">
        <f t="shared" si="247"/>
        <v>0</v>
      </c>
      <c r="L157">
        <f t="shared" si="247"/>
        <v>0.1</v>
      </c>
      <c r="N157">
        <v>1386.999</v>
      </c>
      <c r="O157" s="2">
        <v>2.2034059269371385E-2</v>
      </c>
      <c r="P157" s="2"/>
      <c r="Q157" t="s">
        <v>11</v>
      </c>
      <c r="R157" t="s">
        <v>250</v>
      </c>
      <c r="S157">
        <f t="shared" si="255"/>
        <v>0</v>
      </c>
      <c r="T157">
        <f t="shared" si="255"/>
        <v>0</v>
      </c>
      <c r="U157">
        <f t="shared" si="255"/>
        <v>0</v>
      </c>
      <c r="V157">
        <f t="shared" si="255"/>
        <v>0</v>
      </c>
      <c r="W157">
        <f t="shared" si="255"/>
        <v>0</v>
      </c>
      <c r="X157">
        <f t="shared" si="256"/>
        <v>0</v>
      </c>
      <c r="Y157">
        <f t="shared" si="256"/>
        <v>0</v>
      </c>
      <c r="Z157">
        <f t="shared" si="256"/>
        <v>0</v>
      </c>
      <c r="AA157">
        <f t="shared" si="256"/>
        <v>0</v>
      </c>
      <c r="AB157">
        <f t="shared" si="256"/>
        <v>0</v>
      </c>
      <c r="AC157">
        <f t="shared" si="257"/>
        <v>66.102177808114149</v>
      </c>
      <c r="AD157">
        <f t="shared" si="257"/>
        <v>66.102177808114149</v>
      </c>
      <c r="AE157">
        <f t="shared" si="257"/>
        <v>66.102177808114149</v>
      </c>
      <c r="AF157">
        <f t="shared" si="257"/>
        <v>66.102177808114149</v>
      </c>
      <c r="AG157">
        <f t="shared" si="257"/>
        <v>66.102177808114149</v>
      </c>
      <c r="AI157">
        <f t="shared" si="224"/>
        <v>330.51088904057076</v>
      </c>
      <c r="AM157" t="s">
        <v>11</v>
      </c>
      <c r="AN157" t="s">
        <v>250</v>
      </c>
      <c r="AO157">
        <f t="shared" si="225"/>
        <v>0</v>
      </c>
      <c r="AP157">
        <f t="shared" ref="AP157:AQ157" si="266">AO157+T157</f>
        <v>0</v>
      </c>
      <c r="AQ157">
        <f t="shared" si="266"/>
        <v>0</v>
      </c>
      <c r="AR157">
        <f t="shared" si="227"/>
        <v>0</v>
      </c>
      <c r="AS157">
        <f t="shared" si="228"/>
        <v>0</v>
      </c>
      <c r="AT157">
        <f t="shared" si="229"/>
        <v>0</v>
      </c>
      <c r="AU157">
        <f t="shared" si="230"/>
        <v>0</v>
      </c>
      <c r="AV157">
        <f t="shared" si="231"/>
        <v>0</v>
      </c>
      <c r="AW157">
        <f t="shared" si="232"/>
        <v>0</v>
      </c>
      <c r="AX157">
        <f t="shared" si="233"/>
        <v>0</v>
      </c>
      <c r="AY157">
        <f t="shared" si="234"/>
        <v>66.102177808114149</v>
      </c>
      <c r="AZ157">
        <f t="shared" si="235"/>
        <v>132.2043556162283</v>
      </c>
      <c r="BA157">
        <f t="shared" si="236"/>
        <v>198.30653342434243</v>
      </c>
      <c r="BB157">
        <f t="shared" si="237"/>
        <v>264.4087112324566</v>
      </c>
      <c r="BC157">
        <f t="shared" si="238"/>
        <v>330.51088904057076</v>
      </c>
      <c r="BE157">
        <f t="shared" si="239"/>
        <v>991.53266712171228</v>
      </c>
    </row>
    <row r="158" spans="7:57">
      <c r="G158" t="s">
        <v>11</v>
      </c>
      <c r="H158" t="s">
        <v>252</v>
      </c>
      <c r="I158">
        <f t="shared" si="249"/>
        <v>0.1</v>
      </c>
      <c r="J158">
        <f t="shared" si="247"/>
        <v>0</v>
      </c>
      <c r="K158">
        <f t="shared" si="247"/>
        <v>0</v>
      </c>
      <c r="L158">
        <f t="shared" si="247"/>
        <v>0.1</v>
      </c>
      <c r="N158">
        <v>2539</v>
      </c>
      <c r="O158" s="2">
        <v>4.0334907584600961E-2</v>
      </c>
      <c r="P158" s="2"/>
      <c r="Q158" t="s">
        <v>11</v>
      </c>
      <c r="R158" t="s">
        <v>252</v>
      </c>
      <c r="S158">
        <f t="shared" si="255"/>
        <v>0</v>
      </c>
      <c r="T158">
        <f t="shared" si="255"/>
        <v>0</v>
      </c>
      <c r="U158">
        <f t="shared" si="255"/>
        <v>0</v>
      </c>
      <c r="V158">
        <f t="shared" si="255"/>
        <v>0</v>
      </c>
      <c r="W158">
        <f t="shared" si="255"/>
        <v>0</v>
      </c>
      <c r="X158">
        <f t="shared" si="256"/>
        <v>0</v>
      </c>
      <c r="Y158">
        <f t="shared" si="256"/>
        <v>0</v>
      </c>
      <c r="Z158">
        <f t="shared" si="256"/>
        <v>0</v>
      </c>
      <c r="AA158">
        <f t="shared" si="256"/>
        <v>0</v>
      </c>
      <c r="AB158">
        <f t="shared" si="256"/>
        <v>0</v>
      </c>
      <c r="AC158">
        <f t="shared" si="257"/>
        <v>121.00472275380289</v>
      </c>
      <c r="AD158">
        <f t="shared" si="257"/>
        <v>121.00472275380289</v>
      </c>
      <c r="AE158">
        <f t="shared" si="257"/>
        <v>121.00472275380289</v>
      </c>
      <c r="AF158">
        <f t="shared" si="257"/>
        <v>121.00472275380289</v>
      </c>
      <c r="AG158">
        <f t="shared" si="257"/>
        <v>121.00472275380289</v>
      </c>
      <c r="AI158">
        <f t="shared" si="224"/>
        <v>605.02361376901445</v>
      </c>
      <c r="AM158" t="s">
        <v>11</v>
      </c>
      <c r="AN158" t="s">
        <v>252</v>
      </c>
      <c r="AO158">
        <f t="shared" si="225"/>
        <v>0</v>
      </c>
      <c r="AP158">
        <f t="shared" ref="AP158:AQ158" si="267">AO158+T158</f>
        <v>0</v>
      </c>
      <c r="AQ158">
        <f t="shared" si="267"/>
        <v>0</v>
      </c>
      <c r="AR158">
        <f t="shared" si="227"/>
        <v>0</v>
      </c>
      <c r="AS158">
        <f t="shared" si="228"/>
        <v>0</v>
      </c>
      <c r="AT158">
        <f t="shared" si="229"/>
        <v>0</v>
      </c>
      <c r="AU158">
        <f t="shared" si="230"/>
        <v>0</v>
      </c>
      <c r="AV158">
        <f t="shared" si="231"/>
        <v>0</v>
      </c>
      <c r="AW158">
        <f t="shared" si="232"/>
        <v>0</v>
      </c>
      <c r="AX158">
        <f t="shared" si="233"/>
        <v>0</v>
      </c>
      <c r="AY158">
        <f t="shared" si="234"/>
        <v>121.00472275380289</v>
      </c>
      <c r="AZ158">
        <f t="shared" si="235"/>
        <v>242.00944550760579</v>
      </c>
      <c r="BA158">
        <f t="shared" si="236"/>
        <v>363.01416826140871</v>
      </c>
      <c r="BB158">
        <f t="shared" si="237"/>
        <v>484.01889101521158</v>
      </c>
      <c r="BC158">
        <f t="shared" si="238"/>
        <v>605.02361376901445</v>
      </c>
      <c r="BE158">
        <f t="shared" si="239"/>
        <v>1815.0708413070433</v>
      </c>
    </row>
    <row r="159" spans="7:57">
      <c r="G159" t="s">
        <v>11</v>
      </c>
      <c r="H159" t="s">
        <v>254</v>
      </c>
      <c r="I159">
        <f t="shared" si="249"/>
        <v>0.1</v>
      </c>
      <c r="J159">
        <f t="shared" ref="J159" si="268">C$15</f>
        <v>0</v>
      </c>
      <c r="K159">
        <f t="shared" ref="K159" si="269">D$15</f>
        <v>0</v>
      </c>
      <c r="L159">
        <f t="shared" ref="L159" si="270">E$15</f>
        <v>0.1</v>
      </c>
      <c r="N159">
        <v>10658.99</v>
      </c>
      <c r="O159" s="2">
        <v>0.16933019952547687</v>
      </c>
      <c r="P159" s="2"/>
      <c r="Q159" t="s">
        <v>11</v>
      </c>
      <c r="R159" t="s">
        <v>254</v>
      </c>
      <c r="S159">
        <f t="shared" si="255"/>
        <v>0</v>
      </c>
      <c r="T159">
        <f t="shared" si="255"/>
        <v>0</v>
      </c>
      <c r="U159">
        <f t="shared" si="255"/>
        <v>0</v>
      </c>
      <c r="V159">
        <f t="shared" si="255"/>
        <v>0</v>
      </c>
      <c r="W159">
        <f t="shared" si="255"/>
        <v>0</v>
      </c>
      <c r="X159">
        <f t="shared" si="256"/>
        <v>0</v>
      </c>
      <c r="Y159">
        <f t="shared" si="256"/>
        <v>0</v>
      </c>
      <c r="Z159">
        <f t="shared" si="256"/>
        <v>0</v>
      </c>
      <c r="AA159">
        <f t="shared" si="256"/>
        <v>0</v>
      </c>
      <c r="AB159">
        <f t="shared" si="256"/>
        <v>0</v>
      </c>
      <c r="AC159">
        <f t="shared" si="257"/>
        <v>507.99059857643061</v>
      </c>
      <c r="AD159">
        <f t="shared" si="257"/>
        <v>507.99059857643061</v>
      </c>
      <c r="AE159">
        <f t="shared" si="257"/>
        <v>507.99059857643061</v>
      </c>
      <c r="AF159">
        <f t="shared" si="257"/>
        <v>507.99059857643061</v>
      </c>
      <c r="AG159">
        <f t="shared" si="257"/>
        <v>507.99059857643061</v>
      </c>
      <c r="AI159">
        <f t="shared" si="224"/>
        <v>2539.952992882153</v>
      </c>
      <c r="AM159" t="s">
        <v>11</v>
      </c>
      <c r="AN159" t="s">
        <v>254</v>
      </c>
      <c r="AO159">
        <f t="shared" si="225"/>
        <v>0</v>
      </c>
      <c r="AP159">
        <f t="shared" ref="AP159:AQ159" si="271">AO159+T159</f>
        <v>0</v>
      </c>
      <c r="AQ159">
        <f t="shared" si="271"/>
        <v>0</v>
      </c>
      <c r="AR159">
        <f t="shared" si="227"/>
        <v>0</v>
      </c>
      <c r="AS159">
        <f t="shared" si="228"/>
        <v>0</v>
      </c>
      <c r="AT159">
        <f t="shared" si="229"/>
        <v>0</v>
      </c>
      <c r="AU159">
        <f t="shared" si="230"/>
        <v>0</v>
      </c>
      <c r="AV159">
        <f t="shared" si="231"/>
        <v>0</v>
      </c>
      <c r="AW159">
        <f t="shared" si="232"/>
        <v>0</v>
      </c>
      <c r="AX159">
        <f t="shared" si="233"/>
        <v>0</v>
      </c>
      <c r="AY159">
        <f t="shared" si="234"/>
        <v>507.99059857643061</v>
      </c>
      <c r="AZ159">
        <f t="shared" si="235"/>
        <v>1015.9811971528612</v>
      </c>
      <c r="BA159">
        <f t="shared" si="236"/>
        <v>1523.9717957292919</v>
      </c>
      <c r="BB159">
        <f t="shared" si="237"/>
        <v>2031.9623943057225</v>
      </c>
      <c r="BC159">
        <f t="shared" si="238"/>
        <v>2539.952992882153</v>
      </c>
      <c r="BE159">
        <f t="shared" si="239"/>
        <v>7619.858978646459</v>
      </c>
    </row>
    <row r="160" spans="7:57">
      <c r="L160" s="10"/>
      <c r="M160" s="11"/>
    </row>
    <row r="161" spans="12:13">
      <c r="L161" s="10"/>
      <c r="M161" s="11"/>
    </row>
    <row r="162" spans="12:13">
      <c r="L162" s="10"/>
      <c r="M162" s="11"/>
    </row>
    <row r="163" spans="12:13">
      <c r="L163" s="10"/>
      <c r="M163" s="11"/>
    </row>
    <row r="164" spans="12:13">
      <c r="L164" s="10"/>
      <c r="M164" s="11"/>
    </row>
    <row r="165" spans="12:13">
      <c r="L165" s="10"/>
      <c r="M165" s="11"/>
    </row>
    <row r="166" spans="12:13">
      <c r="L166" s="10"/>
      <c r="M166" s="11"/>
    </row>
  </sheetData>
  <mergeCells count="6">
    <mergeCell ref="AY7:BC7"/>
    <mergeCell ref="X7:AB7"/>
    <mergeCell ref="AC7:AG7"/>
    <mergeCell ref="S7:W7"/>
    <mergeCell ref="AO7:AS7"/>
    <mergeCell ref="AT7:AX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74AE7-CDB5-B042-AE68-97E5F6DF62AF}">
  <dimension ref="A1:B152"/>
  <sheetViews>
    <sheetView workbookViewId="0">
      <selection activeCell="B2" sqref="B2:B152"/>
    </sheetView>
  </sheetViews>
  <sheetFormatPr baseColWidth="10" defaultRowHeight="16"/>
  <sheetData>
    <row r="1" spans="1:2">
      <c r="A1" t="s">
        <v>12</v>
      </c>
      <c r="B1" t="s">
        <v>363</v>
      </c>
    </row>
    <row r="2" spans="1:2">
      <c r="A2" t="s">
        <v>16</v>
      </c>
      <c r="B2">
        <v>0</v>
      </c>
    </row>
    <row r="3" spans="1:2">
      <c r="A3" t="s">
        <v>18</v>
      </c>
      <c r="B3">
        <v>0</v>
      </c>
    </row>
    <row r="4" spans="1:2">
      <c r="A4" t="s">
        <v>20</v>
      </c>
      <c r="B4">
        <v>0</v>
      </c>
    </row>
    <row r="5" spans="1:2">
      <c r="A5" t="s">
        <v>22</v>
      </c>
      <c r="B5">
        <v>0</v>
      </c>
    </row>
    <row r="6" spans="1:2">
      <c r="A6" t="s">
        <v>24</v>
      </c>
      <c r="B6">
        <v>0</v>
      </c>
    </row>
    <row r="7" spans="1:2">
      <c r="A7" t="s">
        <v>26</v>
      </c>
      <c r="B7">
        <v>0</v>
      </c>
    </row>
    <row r="8" spans="1:2">
      <c r="A8" t="s">
        <v>28</v>
      </c>
      <c r="B8">
        <v>0</v>
      </c>
    </row>
    <row r="9" spans="1:2">
      <c r="A9" t="s">
        <v>30</v>
      </c>
      <c r="B9">
        <v>0</v>
      </c>
    </row>
    <row r="10" spans="1:2">
      <c r="A10" t="s">
        <v>32</v>
      </c>
      <c r="B10">
        <v>0</v>
      </c>
    </row>
    <row r="11" spans="1:2">
      <c r="A11" t="s">
        <v>34</v>
      </c>
      <c r="B11">
        <v>0</v>
      </c>
    </row>
    <row r="12" spans="1:2">
      <c r="A12" t="s">
        <v>36</v>
      </c>
      <c r="B12">
        <v>0</v>
      </c>
    </row>
    <row r="13" spans="1:2">
      <c r="A13" t="s">
        <v>38</v>
      </c>
      <c r="B13">
        <v>0</v>
      </c>
    </row>
    <row r="14" spans="1:2">
      <c r="A14" t="s">
        <v>40</v>
      </c>
      <c r="B14">
        <v>0</v>
      </c>
    </row>
    <row r="15" spans="1:2">
      <c r="A15" t="s">
        <v>42</v>
      </c>
      <c r="B15">
        <v>0</v>
      </c>
    </row>
    <row r="16" spans="1:2">
      <c r="A16" t="s">
        <v>44</v>
      </c>
      <c r="B16">
        <v>0</v>
      </c>
    </row>
    <row r="17" spans="1:2">
      <c r="A17" t="s">
        <v>46</v>
      </c>
      <c r="B17">
        <v>0</v>
      </c>
    </row>
    <row r="18" spans="1:2">
      <c r="A18" t="s">
        <v>48</v>
      </c>
      <c r="B18">
        <v>0</v>
      </c>
    </row>
    <row r="19" spans="1:2">
      <c r="A19" t="s">
        <v>50</v>
      </c>
      <c r="B19">
        <v>0</v>
      </c>
    </row>
    <row r="20" spans="1:2">
      <c r="A20" t="s">
        <v>52</v>
      </c>
      <c r="B20">
        <v>0</v>
      </c>
    </row>
    <row r="21" spans="1:2">
      <c r="A21" t="s">
        <v>54</v>
      </c>
      <c r="B21">
        <v>0</v>
      </c>
    </row>
    <row r="22" spans="1:2">
      <c r="A22" t="s">
        <v>56</v>
      </c>
      <c r="B22">
        <v>0</v>
      </c>
    </row>
    <row r="23" spans="1:2">
      <c r="A23" t="s">
        <v>58</v>
      </c>
      <c r="B23">
        <v>0</v>
      </c>
    </row>
    <row r="24" spans="1:2">
      <c r="A24" t="s">
        <v>60</v>
      </c>
      <c r="B24">
        <v>0</v>
      </c>
    </row>
    <row r="25" spans="1:2">
      <c r="A25" t="s">
        <v>62</v>
      </c>
      <c r="B25">
        <v>0</v>
      </c>
    </row>
    <row r="26" spans="1:2">
      <c r="A26" t="s">
        <v>64</v>
      </c>
      <c r="B26">
        <v>0</v>
      </c>
    </row>
    <row r="27" spans="1:2">
      <c r="A27" t="s">
        <v>66</v>
      </c>
      <c r="B27">
        <v>0</v>
      </c>
    </row>
    <row r="28" spans="1:2">
      <c r="A28" t="s">
        <v>68</v>
      </c>
      <c r="B28">
        <v>0</v>
      </c>
    </row>
    <row r="29" spans="1:2">
      <c r="A29" t="s">
        <v>70</v>
      </c>
      <c r="B29">
        <v>0</v>
      </c>
    </row>
    <row r="30" spans="1:2">
      <c r="A30" t="s">
        <v>72</v>
      </c>
      <c r="B30">
        <v>0</v>
      </c>
    </row>
    <row r="31" spans="1:2">
      <c r="A31" t="s">
        <v>74</v>
      </c>
      <c r="B31">
        <v>0</v>
      </c>
    </row>
    <row r="32" spans="1:2">
      <c r="A32" t="s">
        <v>76</v>
      </c>
      <c r="B32">
        <v>0</v>
      </c>
    </row>
    <row r="33" spans="1:2">
      <c r="A33" t="s">
        <v>78</v>
      </c>
      <c r="B33">
        <v>0</v>
      </c>
    </row>
    <row r="34" spans="1:2">
      <c r="A34" t="s">
        <v>80</v>
      </c>
      <c r="B34">
        <v>0</v>
      </c>
    </row>
    <row r="35" spans="1:2">
      <c r="A35" t="s">
        <v>82</v>
      </c>
      <c r="B35">
        <v>0</v>
      </c>
    </row>
    <row r="36" spans="1:2">
      <c r="A36" t="s">
        <v>84</v>
      </c>
      <c r="B36">
        <v>0</v>
      </c>
    </row>
    <row r="37" spans="1:2">
      <c r="A37" t="s">
        <v>86</v>
      </c>
      <c r="B37">
        <v>0</v>
      </c>
    </row>
    <row r="38" spans="1:2">
      <c r="A38" t="s">
        <v>88</v>
      </c>
      <c r="B38">
        <v>0</v>
      </c>
    </row>
    <row r="39" spans="1:2">
      <c r="A39" t="s">
        <v>90</v>
      </c>
      <c r="B39">
        <v>0</v>
      </c>
    </row>
    <row r="40" spans="1:2">
      <c r="A40" t="s">
        <v>92</v>
      </c>
      <c r="B40">
        <v>0</v>
      </c>
    </row>
    <row r="41" spans="1:2">
      <c r="A41" t="s">
        <v>94</v>
      </c>
      <c r="B41">
        <v>0</v>
      </c>
    </row>
    <row r="42" spans="1:2">
      <c r="A42" t="s">
        <v>96</v>
      </c>
      <c r="B42">
        <v>0</v>
      </c>
    </row>
    <row r="43" spans="1:2">
      <c r="A43" t="s">
        <v>98</v>
      </c>
      <c r="B43">
        <v>0</v>
      </c>
    </row>
    <row r="44" spans="1:2">
      <c r="A44" t="s">
        <v>100</v>
      </c>
      <c r="B44">
        <v>0</v>
      </c>
    </row>
    <row r="45" spans="1:2">
      <c r="A45" t="s">
        <v>102</v>
      </c>
      <c r="B45">
        <v>0</v>
      </c>
    </row>
    <row r="46" spans="1:2">
      <c r="A46" t="s">
        <v>104</v>
      </c>
      <c r="B46">
        <v>0</v>
      </c>
    </row>
    <row r="47" spans="1:2">
      <c r="A47" t="s">
        <v>106</v>
      </c>
      <c r="B47">
        <v>0</v>
      </c>
    </row>
    <row r="48" spans="1:2">
      <c r="A48" t="s">
        <v>108</v>
      </c>
      <c r="B48">
        <v>0</v>
      </c>
    </row>
    <row r="49" spans="1:2">
      <c r="A49" t="s">
        <v>110</v>
      </c>
      <c r="B49">
        <v>0</v>
      </c>
    </row>
    <row r="50" spans="1:2">
      <c r="A50" t="s">
        <v>112</v>
      </c>
      <c r="B50">
        <v>0</v>
      </c>
    </row>
    <row r="51" spans="1:2">
      <c r="A51" t="s">
        <v>114</v>
      </c>
      <c r="B51">
        <v>0</v>
      </c>
    </row>
    <row r="52" spans="1:2">
      <c r="A52" t="s">
        <v>116</v>
      </c>
      <c r="B52">
        <v>0</v>
      </c>
    </row>
    <row r="53" spans="1:2">
      <c r="A53" t="s">
        <v>118</v>
      </c>
      <c r="B53">
        <v>0</v>
      </c>
    </row>
    <row r="54" spans="1:2">
      <c r="A54" t="s">
        <v>120</v>
      </c>
      <c r="B54">
        <v>0</v>
      </c>
    </row>
    <row r="55" spans="1:2">
      <c r="A55" t="s">
        <v>122</v>
      </c>
      <c r="B55">
        <v>0</v>
      </c>
    </row>
    <row r="56" spans="1:2">
      <c r="A56" t="s">
        <v>124</v>
      </c>
      <c r="B56">
        <v>0</v>
      </c>
    </row>
    <row r="57" spans="1:2">
      <c r="A57" t="s">
        <v>126</v>
      </c>
      <c r="B57">
        <v>0</v>
      </c>
    </row>
    <row r="58" spans="1:2">
      <c r="A58" t="s">
        <v>128</v>
      </c>
      <c r="B58">
        <v>0</v>
      </c>
    </row>
    <row r="59" spans="1:2">
      <c r="A59" t="s">
        <v>130</v>
      </c>
      <c r="B59">
        <v>0</v>
      </c>
    </row>
    <row r="60" spans="1:2">
      <c r="A60" t="s">
        <v>132</v>
      </c>
      <c r="B60">
        <v>0</v>
      </c>
    </row>
    <row r="61" spans="1:2">
      <c r="A61" t="s">
        <v>134</v>
      </c>
      <c r="B61">
        <v>0</v>
      </c>
    </row>
    <row r="62" spans="1:2">
      <c r="A62" t="s">
        <v>136</v>
      </c>
      <c r="B62">
        <v>0</v>
      </c>
    </row>
    <row r="63" spans="1:2">
      <c r="A63" t="s">
        <v>138</v>
      </c>
      <c r="B63">
        <v>0</v>
      </c>
    </row>
    <row r="64" spans="1:2">
      <c r="A64" t="s">
        <v>140</v>
      </c>
      <c r="B64">
        <v>0</v>
      </c>
    </row>
    <row r="65" spans="1:2">
      <c r="A65" t="s">
        <v>142</v>
      </c>
      <c r="B65">
        <v>0</v>
      </c>
    </row>
    <row r="66" spans="1:2">
      <c r="A66" t="s">
        <v>144</v>
      </c>
      <c r="B66">
        <v>0</v>
      </c>
    </row>
    <row r="67" spans="1:2">
      <c r="A67" t="s">
        <v>146</v>
      </c>
      <c r="B67">
        <v>0</v>
      </c>
    </row>
    <row r="68" spans="1:2">
      <c r="A68" t="s">
        <v>148</v>
      </c>
      <c r="B68">
        <v>0</v>
      </c>
    </row>
    <row r="69" spans="1:2">
      <c r="A69" t="s">
        <v>150</v>
      </c>
      <c r="B69">
        <v>0</v>
      </c>
    </row>
    <row r="70" spans="1:2">
      <c r="A70" t="s">
        <v>152</v>
      </c>
      <c r="B70">
        <v>0</v>
      </c>
    </row>
    <row r="71" spans="1:2">
      <c r="A71" t="s">
        <v>154</v>
      </c>
      <c r="B71">
        <v>0</v>
      </c>
    </row>
    <row r="72" spans="1:2">
      <c r="A72" t="s">
        <v>156</v>
      </c>
      <c r="B72">
        <v>0</v>
      </c>
    </row>
    <row r="73" spans="1:2">
      <c r="A73" t="s">
        <v>158</v>
      </c>
      <c r="B73">
        <v>0</v>
      </c>
    </row>
    <row r="74" spans="1:2">
      <c r="A74" t="s">
        <v>160</v>
      </c>
      <c r="B74">
        <v>2404</v>
      </c>
    </row>
    <row r="75" spans="1:2">
      <c r="A75" t="s">
        <v>162</v>
      </c>
      <c r="B75">
        <v>4055</v>
      </c>
    </row>
    <row r="76" spans="1:2">
      <c r="A76" t="s">
        <v>164</v>
      </c>
      <c r="B76">
        <v>3894</v>
      </c>
    </row>
    <row r="77" spans="1:2">
      <c r="A77" t="s">
        <v>166</v>
      </c>
      <c r="B77">
        <v>839</v>
      </c>
    </row>
    <row r="78" spans="1:2">
      <c r="A78" t="s">
        <v>168</v>
      </c>
      <c r="B78">
        <v>820</v>
      </c>
    </row>
    <row r="79" spans="1:2">
      <c r="A79" t="s">
        <v>170</v>
      </c>
      <c r="B79">
        <v>20392</v>
      </c>
    </row>
    <row r="80" spans="1:2">
      <c r="A80" t="s">
        <v>172</v>
      </c>
      <c r="B80">
        <v>2631</v>
      </c>
    </row>
    <row r="81" spans="1:2">
      <c r="A81" t="s">
        <v>174</v>
      </c>
      <c r="B81">
        <v>42126</v>
      </c>
    </row>
    <row r="82" spans="1:2">
      <c r="A82" t="s">
        <v>176</v>
      </c>
      <c r="B82">
        <v>10268</v>
      </c>
    </row>
    <row r="83" spans="1:2">
      <c r="A83" t="s">
        <v>178</v>
      </c>
      <c r="B83">
        <v>10086</v>
      </c>
    </row>
    <row r="84" spans="1:2">
      <c r="A84" t="s">
        <v>180</v>
      </c>
      <c r="B84">
        <v>5738</v>
      </c>
    </row>
    <row r="85" spans="1:2">
      <c r="A85" t="s">
        <v>182</v>
      </c>
      <c r="B85">
        <v>872</v>
      </c>
    </row>
    <row r="86" spans="1:2">
      <c r="A86" t="s">
        <v>184</v>
      </c>
      <c r="B86">
        <v>21969</v>
      </c>
    </row>
    <row r="87" spans="1:2">
      <c r="A87" t="s">
        <v>186</v>
      </c>
      <c r="B87">
        <v>1307</v>
      </c>
    </row>
    <row r="88" spans="1:2">
      <c r="A88" t="s">
        <v>188</v>
      </c>
      <c r="B88">
        <v>10299</v>
      </c>
    </row>
    <row r="89" spans="1:2">
      <c r="A89" t="s">
        <v>190</v>
      </c>
      <c r="B89">
        <v>8481</v>
      </c>
    </row>
    <row r="90" spans="1:2">
      <c r="A90" t="s">
        <v>192</v>
      </c>
      <c r="B90">
        <v>2851</v>
      </c>
    </row>
    <row r="91" spans="1:2">
      <c r="A91" t="s">
        <v>194</v>
      </c>
      <c r="B91">
        <v>967</v>
      </c>
    </row>
    <row r="92" spans="1:2">
      <c r="A92" t="s">
        <v>196</v>
      </c>
      <c r="B92">
        <v>0</v>
      </c>
    </row>
    <row r="93" spans="1:2">
      <c r="A93" t="s">
        <v>198</v>
      </c>
      <c r="B93">
        <v>0</v>
      </c>
    </row>
    <row r="94" spans="1:2">
      <c r="A94" t="s">
        <v>200</v>
      </c>
      <c r="B94">
        <v>0</v>
      </c>
    </row>
    <row r="95" spans="1:2">
      <c r="A95" t="s">
        <v>202</v>
      </c>
      <c r="B95">
        <v>0</v>
      </c>
    </row>
    <row r="96" spans="1:2">
      <c r="A96" t="s">
        <v>204</v>
      </c>
      <c r="B96">
        <v>0</v>
      </c>
    </row>
    <row r="97" spans="1:2">
      <c r="A97" t="s">
        <v>206</v>
      </c>
      <c r="B97">
        <v>0</v>
      </c>
    </row>
    <row r="98" spans="1:2">
      <c r="A98" t="s">
        <v>208</v>
      </c>
      <c r="B98">
        <v>0</v>
      </c>
    </row>
    <row r="99" spans="1:2">
      <c r="A99" t="s">
        <v>210</v>
      </c>
      <c r="B99">
        <v>0</v>
      </c>
    </row>
    <row r="100" spans="1:2">
      <c r="A100" t="s">
        <v>212</v>
      </c>
      <c r="B100">
        <v>0</v>
      </c>
    </row>
    <row r="101" spans="1:2">
      <c r="A101" t="s">
        <v>214</v>
      </c>
      <c r="B101">
        <v>0</v>
      </c>
    </row>
    <row r="102" spans="1:2">
      <c r="A102" t="s">
        <v>216</v>
      </c>
      <c r="B102">
        <v>0</v>
      </c>
    </row>
    <row r="103" spans="1:2">
      <c r="A103" t="s">
        <v>218</v>
      </c>
      <c r="B103">
        <v>0</v>
      </c>
    </row>
    <row r="104" spans="1:2">
      <c r="A104" t="s">
        <v>220</v>
      </c>
      <c r="B104">
        <v>0</v>
      </c>
    </row>
    <row r="105" spans="1:2">
      <c r="A105" t="s">
        <v>256</v>
      </c>
      <c r="B105">
        <v>0</v>
      </c>
    </row>
    <row r="106" spans="1:2">
      <c r="A106" t="s">
        <v>258</v>
      </c>
      <c r="B106">
        <v>0</v>
      </c>
    </row>
    <row r="107" spans="1:2">
      <c r="A107" t="s">
        <v>260</v>
      </c>
      <c r="B107">
        <v>0</v>
      </c>
    </row>
    <row r="108" spans="1:2">
      <c r="A108" t="s">
        <v>262</v>
      </c>
      <c r="B108">
        <v>0</v>
      </c>
    </row>
    <row r="109" spans="1:2">
      <c r="A109" t="s">
        <v>264</v>
      </c>
      <c r="B109">
        <v>0</v>
      </c>
    </row>
    <row r="110" spans="1:2">
      <c r="A110" t="s">
        <v>266</v>
      </c>
      <c r="B110">
        <v>0</v>
      </c>
    </row>
    <row r="111" spans="1:2">
      <c r="A111" t="s">
        <v>268</v>
      </c>
      <c r="B111">
        <v>0</v>
      </c>
    </row>
    <row r="112" spans="1:2">
      <c r="A112" t="s">
        <v>270</v>
      </c>
      <c r="B112">
        <v>0</v>
      </c>
    </row>
    <row r="113" spans="1:2">
      <c r="A113" t="s">
        <v>272</v>
      </c>
      <c r="B113">
        <v>0</v>
      </c>
    </row>
    <row r="114" spans="1:2">
      <c r="A114" t="s">
        <v>274</v>
      </c>
      <c r="B114">
        <v>0</v>
      </c>
    </row>
    <row r="115" spans="1:2">
      <c r="A115" t="s">
        <v>276</v>
      </c>
      <c r="B115">
        <v>0</v>
      </c>
    </row>
    <row r="116" spans="1:2">
      <c r="A116" t="s">
        <v>278</v>
      </c>
      <c r="B116">
        <v>0</v>
      </c>
    </row>
    <row r="117" spans="1:2">
      <c r="A117" t="s">
        <v>280</v>
      </c>
      <c r="B117">
        <v>0</v>
      </c>
    </row>
    <row r="118" spans="1:2">
      <c r="A118" t="s">
        <v>282</v>
      </c>
      <c r="B118">
        <v>0</v>
      </c>
    </row>
    <row r="119" spans="1:2">
      <c r="A119" t="s">
        <v>284</v>
      </c>
      <c r="B119">
        <v>0</v>
      </c>
    </row>
    <row r="120" spans="1:2">
      <c r="A120" t="s">
        <v>286</v>
      </c>
      <c r="B120">
        <v>0</v>
      </c>
    </row>
    <row r="121" spans="1:2">
      <c r="A121" t="s">
        <v>288</v>
      </c>
      <c r="B121">
        <v>0</v>
      </c>
    </row>
    <row r="122" spans="1:2">
      <c r="A122" t="s">
        <v>290</v>
      </c>
      <c r="B122">
        <v>0</v>
      </c>
    </row>
    <row r="123" spans="1:2">
      <c r="A123" t="s">
        <v>292</v>
      </c>
      <c r="B123">
        <v>0</v>
      </c>
    </row>
    <row r="124" spans="1:2">
      <c r="A124" t="s">
        <v>294</v>
      </c>
      <c r="B124">
        <v>0</v>
      </c>
    </row>
    <row r="125" spans="1:2">
      <c r="A125" t="s">
        <v>296</v>
      </c>
      <c r="B125">
        <v>0</v>
      </c>
    </row>
    <row r="126" spans="1:2">
      <c r="A126" t="s">
        <v>298</v>
      </c>
      <c r="B126">
        <v>0</v>
      </c>
    </row>
    <row r="127" spans="1:2">
      <c r="A127" t="s">
        <v>300</v>
      </c>
      <c r="B127">
        <v>0</v>
      </c>
    </row>
    <row r="128" spans="1:2">
      <c r="A128" t="s">
        <v>302</v>
      </c>
      <c r="B128">
        <v>0</v>
      </c>
    </row>
    <row r="129" spans="1:2">
      <c r="A129" t="s">
        <v>304</v>
      </c>
      <c r="B129">
        <v>0</v>
      </c>
    </row>
    <row r="130" spans="1:2">
      <c r="A130" t="s">
        <v>306</v>
      </c>
      <c r="B130">
        <v>0</v>
      </c>
    </row>
    <row r="131" spans="1:2">
      <c r="A131" t="s">
        <v>308</v>
      </c>
      <c r="B131">
        <v>0</v>
      </c>
    </row>
    <row r="132" spans="1:2">
      <c r="A132" t="s">
        <v>310</v>
      </c>
      <c r="B132">
        <v>0</v>
      </c>
    </row>
    <row r="133" spans="1:2">
      <c r="A133" t="s">
        <v>312</v>
      </c>
      <c r="B133">
        <v>0</v>
      </c>
    </row>
    <row r="134" spans="1:2">
      <c r="A134" t="s">
        <v>314</v>
      </c>
      <c r="B134">
        <v>0</v>
      </c>
    </row>
    <row r="135" spans="1:2">
      <c r="A135" t="s">
        <v>316</v>
      </c>
      <c r="B135">
        <v>0</v>
      </c>
    </row>
    <row r="136" spans="1:2">
      <c r="A136" t="s">
        <v>222</v>
      </c>
      <c r="B136">
        <v>0</v>
      </c>
    </row>
    <row r="137" spans="1:2">
      <c r="A137" t="s">
        <v>224</v>
      </c>
      <c r="B137">
        <v>0</v>
      </c>
    </row>
    <row r="138" spans="1:2">
      <c r="A138" t="s">
        <v>226</v>
      </c>
      <c r="B138">
        <v>0</v>
      </c>
    </row>
    <row r="139" spans="1:2">
      <c r="A139" t="s">
        <v>228</v>
      </c>
      <c r="B139">
        <v>0</v>
      </c>
    </row>
    <row r="140" spans="1:2">
      <c r="A140" t="s">
        <v>230</v>
      </c>
      <c r="B140">
        <v>0</v>
      </c>
    </row>
    <row r="141" spans="1:2">
      <c r="A141" t="s">
        <v>232</v>
      </c>
      <c r="B141">
        <v>0</v>
      </c>
    </row>
    <row r="142" spans="1:2">
      <c r="A142" t="s">
        <v>234</v>
      </c>
      <c r="B142">
        <v>0</v>
      </c>
    </row>
    <row r="143" spans="1:2">
      <c r="A143" t="s">
        <v>236</v>
      </c>
      <c r="B143">
        <v>0</v>
      </c>
    </row>
    <row r="144" spans="1:2">
      <c r="A144" t="s">
        <v>238</v>
      </c>
      <c r="B144">
        <v>0</v>
      </c>
    </row>
    <row r="145" spans="1:2">
      <c r="A145" t="s">
        <v>240</v>
      </c>
      <c r="B145">
        <v>0</v>
      </c>
    </row>
    <row r="146" spans="1:2">
      <c r="A146" t="s">
        <v>242</v>
      </c>
      <c r="B146">
        <v>0</v>
      </c>
    </row>
    <row r="147" spans="1:2">
      <c r="A147" t="s">
        <v>244</v>
      </c>
      <c r="B147">
        <v>0</v>
      </c>
    </row>
    <row r="148" spans="1:2">
      <c r="A148" t="s">
        <v>246</v>
      </c>
      <c r="B148">
        <v>0</v>
      </c>
    </row>
    <row r="149" spans="1:2">
      <c r="A149" t="s">
        <v>248</v>
      </c>
      <c r="B149">
        <v>0</v>
      </c>
    </row>
    <row r="150" spans="1:2">
      <c r="A150" t="s">
        <v>250</v>
      </c>
      <c r="B150">
        <v>0</v>
      </c>
    </row>
    <row r="151" spans="1:2">
      <c r="A151" t="s">
        <v>252</v>
      </c>
      <c r="B151">
        <v>0</v>
      </c>
    </row>
    <row r="152" spans="1:2">
      <c r="A152" t="s">
        <v>254</v>
      </c>
      <c r="B15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82C4-6761-424D-AC7D-F4768FC555F8}">
  <dimension ref="A1:B152"/>
  <sheetViews>
    <sheetView workbookViewId="0">
      <selection activeCell="G16" sqref="G16"/>
    </sheetView>
  </sheetViews>
  <sheetFormatPr baseColWidth="10" defaultRowHeight="16"/>
  <sheetData>
    <row r="1" spans="1:2">
      <c r="A1" t="s">
        <v>12</v>
      </c>
      <c r="B1" t="s">
        <v>364</v>
      </c>
    </row>
    <row r="2" spans="1:2">
      <c r="A2" t="s">
        <v>16</v>
      </c>
      <c r="B2">
        <v>314</v>
      </c>
    </row>
    <row r="3" spans="1:2">
      <c r="A3" t="s">
        <v>18</v>
      </c>
      <c r="B3">
        <v>1351</v>
      </c>
    </row>
    <row r="4" spans="1:2">
      <c r="A4" t="s">
        <v>20</v>
      </c>
      <c r="B4">
        <v>1965</v>
      </c>
    </row>
    <row r="5" spans="1:2">
      <c r="A5" t="s">
        <v>22</v>
      </c>
      <c r="B5">
        <v>152</v>
      </c>
    </row>
    <row r="6" spans="1:2">
      <c r="A6" t="s">
        <v>24</v>
      </c>
      <c r="B6">
        <v>494</v>
      </c>
    </row>
    <row r="7" spans="1:2">
      <c r="A7" t="s">
        <v>26</v>
      </c>
      <c r="B7">
        <v>539</v>
      </c>
    </row>
    <row r="8" spans="1:2">
      <c r="A8" t="s">
        <v>28</v>
      </c>
      <c r="B8">
        <v>282</v>
      </c>
    </row>
    <row r="9" spans="1:2">
      <c r="A9" t="s">
        <v>30</v>
      </c>
      <c r="B9">
        <v>592</v>
      </c>
    </row>
    <row r="10" spans="1:2">
      <c r="A10" t="s">
        <v>32</v>
      </c>
      <c r="B10">
        <v>1329</v>
      </c>
    </row>
    <row r="11" spans="1:2">
      <c r="A11" t="s">
        <v>34</v>
      </c>
      <c r="B11">
        <v>4536</v>
      </c>
    </row>
    <row r="12" spans="1:2">
      <c r="A12" t="s">
        <v>36</v>
      </c>
      <c r="B12">
        <v>2234</v>
      </c>
    </row>
    <row r="13" spans="1:2">
      <c r="A13" t="s">
        <v>38</v>
      </c>
      <c r="B13">
        <v>1057</v>
      </c>
    </row>
    <row r="14" spans="1:2">
      <c r="A14" t="s">
        <v>40</v>
      </c>
      <c r="B14">
        <v>2254</v>
      </c>
    </row>
    <row r="15" spans="1:2">
      <c r="A15" t="s">
        <v>42</v>
      </c>
      <c r="B15">
        <v>1746</v>
      </c>
    </row>
    <row r="16" spans="1:2">
      <c r="A16" t="s">
        <v>44</v>
      </c>
      <c r="B16">
        <v>2558</v>
      </c>
    </row>
    <row r="17" spans="1:2">
      <c r="A17" t="s">
        <v>46</v>
      </c>
      <c r="B17">
        <v>6825</v>
      </c>
    </row>
    <row r="18" spans="1:2">
      <c r="A18" t="s">
        <v>48</v>
      </c>
      <c r="B18">
        <v>280</v>
      </c>
    </row>
    <row r="19" spans="1:2">
      <c r="A19" t="s">
        <v>50</v>
      </c>
      <c r="B19">
        <v>1691</v>
      </c>
    </row>
    <row r="20" spans="1:2">
      <c r="A20" t="s">
        <v>52</v>
      </c>
      <c r="B20">
        <v>13534</v>
      </c>
    </row>
    <row r="21" spans="1:2">
      <c r="A21" t="s">
        <v>54</v>
      </c>
      <c r="B21">
        <v>617</v>
      </c>
    </row>
    <row r="22" spans="1:2">
      <c r="A22" t="s">
        <v>56</v>
      </c>
      <c r="B22">
        <v>713</v>
      </c>
    </row>
    <row r="23" spans="1:2">
      <c r="A23" t="s">
        <v>58</v>
      </c>
      <c r="B23">
        <v>101</v>
      </c>
    </row>
    <row r="24" spans="1:2">
      <c r="A24" t="s">
        <v>60</v>
      </c>
      <c r="B24">
        <v>2633</v>
      </c>
    </row>
    <row r="25" spans="1:2">
      <c r="A25" t="s">
        <v>62</v>
      </c>
      <c r="B25">
        <v>2303</v>
      </c>
    </row>
    <row r="26" spans="1:2">
      <c r="A26" t="s">
        <v>64</v>
      </c>
      <c r="B26">
        <v>811</v>
      </c>
    </row>
    <row r="27" spans="1:2">
      <c r="A27" t="s">
        <v>66</v>
      </c>
      <c r="B27">
        <v>2400</v>
      </c>
    </row>
    <row r="28" spans="1:2">
      <c r="A28" t="s">
        <v>68</v>
      </c>
      <c r="B28">
        <v>213</v>
      </c>
    </row>
    <row r="29" spans="1:2">
      <c r="A29" t="s">
        <v>70</v>
      </c>
      <c r="B29">
        <v>1079</v>
      </c>
    </row>
    <row r="30" spans="1:2">
      <c r="A30" t="s">
        <v>72</v>
      </c>
      <c r="B30">
        <v>1423</v>
      </c>
    </row>
    <row r="31" spans="1:2">
      <c r="A31" t="s">
        <v>74</v>
      </c>
      <c r="B31">
        <v>223</v>
      </c>
    </row>
    <row r="32" spans="1:2">
      <c r="A32" t="s">
        <v>76</v>
      </c>
      <c r="B32">
        <v>293</v>
      </c>
    </row>
    <row r="33" spans="1:2">
      <c r="A33" t="s">
        <v>78</v>
      </c>
      <c r="B33">
        <v>528</v>
      </c>
    </row>
    <row r="34" spans="1:2">
      <c r="A34" t="s">
        <v>80</v>
      </c>
      <c r="B34">
        <v>1073</v>
      </c>
    </row>
    <row r="35" spans="1:2">
      <c r="A35" t="s">
        <v>82</v>
      </c>
      <c r="B35">
        <v>245</v>
      </c>
    </row>
    <row r="36" spans="1:2">
      <c r="A36" t="s">
        <v>84</v>
      </c>
      <c r="B36">
        <v>189</v>
      </c>
    </row>
    <row r="37" spans="1:2">
      <c r="A37" t="s">
        <v>86</v>
      </c>
      <c r="B37">
        <v>592</v>
      </c>
    </row>
    <row r="38" spans="1:2">
      <c r="A38" t="s">
        <v>88</v>
      </c>
      <c r="B38">
        <v>460</v>
      </c>
    </row>
    <row r="39" spans="1:2">
      <c r="A39" t="s">
        <v>90</v>
      </c>
      <c r="B39">
        <v>386</v>
      </c>
    </row>
    <row r="40" spans="1:2">
      <c r="A40" t="s">
        <v>92</v>
      </c>
      <c r="B40">
        <v>512</v>
      </c>
    </row>
    <row r="41" spans="1:2">
      <c r="A41" t="s">
        <v>94</v>
      </c>
      <c r="B41">
        <v>436</v>
      </c>
    </row>
    <row r="42" spans="1:2">
      <c r="A42" t="s">
        <v>96</v>
      </c>
      <c r="B42">
        <v>436</v>
      </c>
    </row>
    <row r="43" spans="1:2">
      <c r="A43" t="s">
        <v>98</v>
      </c>
      <c r="B43">
        <v>602</v>
      </c>
    </row>
    <row r="44" spans="1:2">
      <c r="A44" t="s">
        <v>100</v>
      </c>
      <c r="B44">
        <v>502</v>
      </c>
    </row>
    <row r="45" spans="1:2">
      <c r="A45" t="s">
        <v>102</v>
      </c>
      <c r="B45">
        <v>1195</v>
      </c>
    </row>
    <row r="46" spans="1:2">
      <c r="A46" t="s">
        <v>104</v>
      </c>
      <c r="B46">
        <v>3989</v>
      </c>
    </row>
    <row r="47" spans="1:2">
      <c r="A47" t="s">
        <v>106</v>
      </c>
      <c r="B47">
        <v>1013</v>
      </c>
    </row>
    <row r="48" spans="1:2">
      <c r="A48" t="s">
        <v>108</v>
      </c>
      <c r="B48">
        <v>570</v>
      </c>
    </row>
    <row r="49" spans="1:2">
      <c r="A49" t="s">
        <v>110</v>
      </c>
      <c r="B49">
        <v>521</v>
      </c>
    </row>
    <row r="50" spans="1:2">
      <c r="A50" t="s">
        <v>112</v>
      </c>
      <c r="B50">
        <v>4891</v>
      </c>
    </row>
    <row r="51" spans="1:2">
      <c r="A51" t="s">
        <v>114</v>
      </c>
      <c r="B51">
        <v>1367</v>
      </c>
    </row>
    <row r="52" spans="1:2">
      <c r="A52" t="s">
        <v>116</v>
      </c>
      <c r="B52">
        <v>208</v>
      </c>
    </row>
    <row r="53" spans="1:2">
      <c r="A53" t="s">
        <v>118</v>
      </c>
      <c r="B53">
        <v>3195</v>
      </c>
    </row>
    <row r="54" spans="1:2">
      <c r="A54" t="s">
        <v>120</v>
      </c>
      <c r="B54">
        <v>169</v>
      </c>
    </row>
    <row r="55" spans="1:2">
      <c r="A55" t="s">
        <v>122</v>
      </c>
      <c r="B55">
        <v>1511</v>
      </c>
    </row>
    <row r="56" spans="1:2">
      <c r="A56" t="s">
        <v>124</v>
      </c>
      <c r="B56">
        <v>1260</v>
      </c>
    </row>
    <row r="57" spans="1:2">
      <c r="A57" t="s">
        <v>126</v>
      </c>
      <c r="B57">
        <v>449</v>
      </c>
    </row>
    <row r="58" spans="1:2">
      <c r="A58" t="s">
        <v>128</v>
      </c>
      <c r="B58">
        <v>1386</v>
      </c>
    </row>
    <row r="59" spans="1:2">
      <c r="A59" t="s">
        <v>130</v>
      </c>
      <c r="B59">
        <v>148</v>
      </c>
    </row>
    <row r="60" spans="1:2">
      <c r="A60" t="s">
        <v>132</v>
      </c>
      <c r="B60">
        <v>501</v>
      </c>
    </row>
    <row r="61" spans="1:2">
      <c r="A61" t="s">
        <v>134</v>
      </c>
      <c r="B61">
        <v>280</v>
      </c>
    </row>
    <row r="62" spans="1:2">
      <c r="A62" t="s">
        <v>136</v>
      </c>
      <c r="B62">
        <v>2055</v>
      </c>
    </row>
    <row r="63" spans="1:2">
      <c r="A63" t="s">
        <v>138</v>
      </c>
      <c r="B63">
        <v>510</v>
      </c>
    </row>
    <row r="64" spans="1:2">
      <c r="A64" t="s">
        <v>140</v>
      </c>
      <c r="B64">
        <v>1362</v>
      </c>
    </row>
    <row r="65" spans="1:2">
      <c r="A65" t="s">
        <v>142</v>
      </c>
      <c r="B65">
        <v>2960</v>
      </c>
    </row>
    <row r="66" spans="1:2">
      <c r="A66" t="s">
        <v>144</v>
      </c>
      <c r="B66">
        <v>1095</v>
      </c>
    </row>
    <row r="67" spans="1:2">
      <c r="A67" t="s">
        <v>146</v>
      </c>
      <c r="B67">
        <v>5566</v>
      </c>
    </row>
    <row r="68" spans="1:2">
      <c r="A68" t="s">
        <v>148</v>
      </c>
      <c r="B68">
        <v>428</v>
      </c>
    </row>
    <row r="69" spans="1:2">
      <c r="A69" t="s">
        <v>150</v>
      </c>
      <c r="B69">
        <v>3733</v>
      </c>
    </row>
    <row r="70" spans="1:2">
      <c r="A70" t="s">
        <v>152</v>
      </c>
      <c r="B70">
        <v>4366</v>
      </c>
    </row>
    <row r="71" spans="1:2">
      <c r="A71" t="s">
        <v>154</v>
      </c>
      <c r="B71">
        <v>720</v>
      </c>
    </row>
    <row r="72" spans="1:2">
      <c r="A72" t="s">
        <v>156</v>
      </c>
      <c r="B72">
        <v>590</v>
      </c>
    </row>
    <row r="73" spans="1:2">
      <c r="A73" t="s">
        <v>158</v>
      </c>
      <c r="B73">
        <v>3958</v>
      </c>
    </row>
    <row r="74" spans="1:2">
      <c r="A74" t="s">
        <v>160</v>
      </c>
      <c r="B74">
        <v>2705</v>
      </c>
    </row>
    <row r="75" spans="1:2">
      <c r="A75" t="s">
        <v>162</v>
      </c>
      <c r="B75">
        <v>4562</v>
      </c>
    </row>
    <row r="76" spans="1:2">
      <c r="A76" t="s">
        <v>164</v>
      </c>
      <c r="B76">
        <v>4381</v>
      </c>
    </row>
    <row r="77" spans="1:2">
      <c r="A77" t="s">
        <v>166</v>
      </c>
      <c r="B77">
        <v>944</v>
      </c>
    </row>
    <row r="78" spans="1:2">
      <c r="A78" t="s">
        <v>168</v>
      </c>
      <c r="B78">
        <v>923</v>
      </c>
    </row>
    <row r="79" spans="1:2">
      <c r="A79" t="s">
        <v>170</v>
      </c>
      <c r="B79">
        <v>22941</v>
      </c>
    </row>
    <row r="80" spans="1:2">
      <c r="A80" t="s">
        <v>172</v>
      </c>
      <c r="B80">
        <v>2960</v>
      </c>
    </row>
    <row r="81" spans="1:2">
      <c r="A81" t="s">
        <v>174</v>
      </c>
      <c r="B81">
        <v>47392</v>
      </c>
    </row>
    <row r="82" spans="1:2">
      <c r="A82" t="s">
        <v>176</v>
      </c>
      <c r="B82">
        <v>11551</v>
      </c>
    </row>
    <row r="83" spans="1:2">
      <c r="A83" t="s">
        <v>178</v>
      </c>
      <c r="B83">
        <v>11347</v>
      </c>
    </row>
    <row r="84" spans="1:2">
      <c r="A84" t="s">
        <v>180</v>
      </c>
      <c r="B84">
        <v>6455</v>
      </c>
    </row>
    <row r="85" spans="1:2">
      <c r="A85" t="s">
        <v>182</v>
      </c>
      <c r="B85">
        <v>981</v>
      </c>
    </row>
    <row r="86" spans="1:2">
      <c r="A86" t="s">
        <v>184</v>
      </c>
      <c r="B86">
        <v>24715</v>
      </c>
    </row>
    <row r="87" spans="1:2">
      <c r="A87" t="s">
        <v>186</v>
      </c>
      <c r="B87">
        <v>1471</v>
      </c>
    </row>
    <row r="88" spans="1:2">
      <c r="A88" t="s">
        <v>188</v>
      </c>
      <c r="B88">
        <v>11586</v>
      </c>
    </row>
    <row r="89" spans="1:2">
      <c r="A89" t="s">
        <v>190</v>
      </c>
      <c r="B89">
        <v>9541</v>
      </c>
    </row>
    <row r="90" spans="1:2">
      <c r="A90" t="s">
        <v>192</v>
      </c>
      <c r="B90">
        <v>3208</v>
      </c>
    </row>
    <row r="91" spans="1:2">
      <c r="A91" t="s">
        <v>194</v>
      </c>
      <c r="B91">
        <v>1088</v>
      </c>
    </row>
    <row r="92" spans="1:2">
      <c r="A92" t="s">
        <v>196</v>
      </c>
      <c r="B92">
        <v>0</v>
      </c>
    </row>
    <row r="93" spans="1:2">
      <c r="A93" t="s">
        <v>198</v>
      </c>
      <c r="B93">
        <v>0</v>
      </c>
    </row>
    <row r="94" spans="1:2">
      <c r="A94" t="s">
        <v>200</v>
      </c>
      <c r="B94">
        <v>0</v>
      </c>
    </row>
    <row r="95" spans="1:2">
      <c r="A95" t="s">
        <v>202</v>
      </c>
      <c r="B95">
        <v>0</v>
      </c>
    </row>
    <row r="96" spans="1:2">
      <c r="A96" t="s">
        <v>204</v>
      </c>
      <c r="B96">
        <v>0</v>
      </c>
    </row>
    <row r="97" spans="1:2">
      <c r="A97" t="s">
        <v>206</v>
      </c>
      <c r="B97">
        <v>0</v>
      </c>
    </row>
    <row r="98" spans="1:2">
      <c r="A98" t="s">
        <v>208</v>
      </c>
      <c r="B98">
        <v>0</v>
      </c>
    </row>
    <row r="99" spans="1:2">
      <c r="A99" t="s">
        <v>210</v>
      </c>
      <c r="B99">
        <v>0</v>
      </c>
    </row>
    <row r="100" spans="1:2">
      <c r="A100" t="s">
        <v>212</v>
      </c>
      <c r="B100">
        <v>0</v>
      </c>
    </row>
    <row r="101" spans="1:2">
      <c r="A101" t="s">
        <v>214</v>
      </c>
      <c r="B101">
        <v>0</v>
      </c>
    </row>
    <row r="102" spans="1:2">
      <c r="A102" t="s">
        <v>216</v>
      </c>
      <c r="B102">
        <v>0</v>
      </c>
    </row>
    <row r="103" spans="1:2">
      <c r="A103" t="s">
        <v>218</v>
      </c>
      <c r="B103">
        <v>0</v>
      </c>
    </row>
    <row r="104" spans="1:2">
      <c r="A104" t="s">
        <v>220</v>
      </c>
      <c r="B104">
        <v>0</v>
      </c>
    </row>
    <row r="105" spans="1:2">
      <c r="A105" t="s">
        <v>256</v>
      </c>
      <c r="B105">
        <v>4026</v>
      </c>
    </row>
    <row r="106" spans="1:2">
      <c r="A106" t="s">
        <v>258</v>
      </c>
      <c r="B106">
        <v>915</v>
      </c>
    </row>
    <row r="107" spans="1:2">
      <c r="A107" t="s">
        <v>260</v>
      </c>
      <c r="B107">
        <v>472</v>
      </c>
    </row>
    <row r="108" spans="1:2">
      <c r="A108" t="s">
        <v>262</v>
      </c>
      <c r="B108">
        <v>126</v>
      </c>
    </row>
    <row r="109" spans="1:2">
      <c r="A109" t="s">
        <v>264</v>
      </c>
      <c r="B109">
        <v>328</v>
      </c>
    </row>
    <row r="110" spans="1:2">
      <c r="A110" t="s">
        <v>266</v>
      </c>
      <c r="B110">
        <v>1937</v>
      </c>
    </row>
    <row r="111" spans="1:2">
      <c r="A111" t="s">
        <v>268</v>
      </c>
      <c r="B111">
        <v>134</v>
      </c>
    </row>
    <row r="112" spans="1:2">
      <c r="A112" t="s">
        <v>270</v>
      </c>
      <c r="B112">
        <v>526</v>
      </c>
    </row>
    <row r="113" spans="1:2">
      <c r="A113" t="s">
        <v>272</v>
      </c>
      <c r="B113">
        <v>41</v>
      </c>
    </row>
    <row r="114" spans="1:2">
      <c r="A114" t="s">
        <v>274</v>
      </c>
      <c r="B114">
        <v>271</v>
      </c>
    </row>
    <row r="115" spans="1:2">
      <c r="A115" t="s">
        <v>276</v>
      </c>
      <c r="B115">
        <v>319</v>
      </c>
    </row>
    <row r="116" spans="1:2">
      <c r="A116" t="s">
        <v>278</v>
      </c>
      <c r="B116">
        <v>371</v>
      </c>
    </row>
    <row r="117" spans="1:2">
      <c r="A117" t="s">
        <v>280</v>
      </c>
      <c r="B117">
        <v>104</v>
      </c>
    </row>
    <row r="118" spans="1:2">
      <c r="A118" t="s">
        <v>282</v>
      </c>
      <c r="B118">
        <v>36</v>
      </c>
    </row>
    <row r="119" spans="1:2">
      <c r="A119" t="s">
        <v>284</v>
      </c>
      <c r="B119">
        <v>408</v>
      </c>
    </row>
    <row r="120" spans="1:2">
      <c r="A120" t="s">
        <v>286</v>
      </c>
      <c r="B120">
        <v>87</v>
      </c>
    </row>
    <row r="121" spans="1:2">
      <c r="A121" t="s">
        <v>288</v>
      </c>
      <c r="B121">
        <v>189</v>
      </c>
    </row>
    <row r="122" spans="1:2">
      <c r="A122" t="s">
        <v>290</v>
      </c>
      <c r="B122">
        <v>32</v>
      </c>
    </row>
    <row r="123" spans="1:2">
      <c r="A123" t="s">
        <v>292</v>
      </c>
      <c r="B123">
        <v>335</v>
      </c>
    </row>
    <row r="124" spans="1:2">
      <c r="A124" t="s">
        <v>294</v>
      </c>
      <c r="B124">
        <v>126</v>
      </c>
    </row>
    <row r="125" spans="1:2">
      <c r="A125" t="s">
        <v>296</v>
      </c>
      <c r="B125">
        <v>368</v>
      </c>
    </row>
    <row r="126" spans="1:2">
      <c r="A126" t="s">
        <v>298</v>
      </c>
      <c r="B126">
        <v>654</v>
      </c>
    </row>
    <row r="127" spans="1:2">
      <c r="A127" t="s">
        <v>300</v>
      </c>
      <c r="B127">
        <v>142</v>
      </c>
    </row>
    <row r="128" spans="1:2">
      <c r="A128" t="s">
        <v>302</v>
      </c>
      <c r="B128">
        <v>51</v>
      </c>
    </row>
    <row r="129" spans="1:2">
      <c r="A129" t="s">
        <v>304</v>
      </c>
      <c r="B129">
        <v>1573</v>
      </c>
    </row>
    <row r="130" spans="1:2">
      <c r="A130" t="s">
        <v>306</v>
      </c>
      <c r="B130">
        <v>354</v>
      </c>
    </row>
    <row r="131" spans="1:2">
      <c r="A131" t="s">
        <v>308</v>
      </c>
      <c r="B131">
        <v>541</v>
      </c>
    </row>
    <row r="132" spans="1:2">
      <c r="A132" t="s">
        <v>310</v>
      </c>
      <c r="B132">
        <v>847</v>
      </c>
    </row>
    <row r="133" spans="1:2">
      <c r="A133" t="s">
        <v>312</v>
      </c>
      <c r="B133">
        <v>3088</v>
      </c>
    </row>
    <row r="134" spans="1:2">
      <c r="A134" t="s">
        <v>314</v>
      </c>
      <c r="B134">
        <v>150</v>
      </c>
    </row>
    <row r="135" spans="1:2">
      <c r="A135" t="s">
        <v>316</v>
      </c>
      <c r="B135">
        <v>198</v>
      </c>
    </row>
    <row r="136" spans="1:2">
      <c r="A136" t="s">
        <v>222</v>
      </c>
      <c r="B136">
        <v>0</v>
      </c>
    </row>
    <row r="137" spans="1:2">
      <c r="A137" t="s">
        <v>224</v>
      </c>
      <c r="B137">
        <v>0</v>
      </c>
    </row>
    <row r="138" spans="1:2">
      <c r="A138" t="s">
        <v>226</v>
      </c>
      <c r="B138">
        <v>0</v>
      </c>
    </row>
    <row r="139" spans="1:2">
      <c r="A139" t="s">
        <v>228</v>
      </c>
      <c r="B139">
        <v>0</v>
      </c>
    </row>
    <row r="140" spans="1:2">
      <c r="A140" t="s">
        <v>230</v>
      </c>
      <c r="B140">
        <v>0</v>
      </c>
    </row>
    <row r="141" spans="1:2">
      <c r="A141" t="s">
        <v>232</v>
      </c>
      <c r="B141">
        <v>0</v>
      </c>
    </row>
    <row r="142" spans="1:2">
      <c r="A142" t="s">
        <v>234</v>
      </c>
      <c r="B142">
        <v>0</v>
      </c>
    </row>
    <row r="143" spans="1:2">
      <c r="A143" t="s">
        <v>236</v>
      </c>
      <c r="B143">
        <v>0</v>
      </c>
    </row>
    <row r="144" spans="1:2">
      <c r="A144" t="s">
        <v>238</v>
      </c>
      <c r="B144">
        <v>0</v>
      </c>
    </row>
    <row r="145" spans="1:2">
      <c r="A145" t="s">
        <v>240</v>
      </c>
      <c r="B145">
        <v>0</v>
      </c>
    </row>
    <row r="146" spans="1:2">
      <c r="A146" t="s">
        <v>242</v>
      </c>
      <c r="B146">
        <v>0</v>
      </c>
    </row>
    <row r="147" spans="1:2">
      <c r="A147" t="s">
        <v>244</v>
      </c>
      <c r="B147">
        <v>0</v>
      </c>
    </row>
    <row r="148" spans="1:2">
      <c r="A148" t="s">
        <v>246</v>
      </c>
      <c r="B148">
        <v>0</v>
      </c>
    </row>
    <row r="149" spans="1:2">
      <c r="A149" t="s">
        <v>248</v>
      </c>
      <c r="B149">
        <v>0</v>
      </c>
    </row>
    <row r="150" spans="1:2">
      <c r="A150" t="s">
        <v>250</v>
      </c>
      <c r="B150">
        <v>0</v>
      </c>
    </row>
    <row r="151" spans="1:2">
      <c r="A151" t="s">
        <v>252</v>
      </c>
      <c r="B151">
        <v>0</v>
      </c>
    </row>
    <row r="152" spans="1:2">
      <c r="A152" t="s">
        <v>254</v>
      </c>
      <c r="B1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5C599-66C7-5846-AA1F-D5C319D1B46E}">
  <dimension ref="A1:B152"/>
  <sheetViews>
    <sheetView tabSelected="1" workbookViewId="0">
      <selection activeCell="G8" sqref="G8"/>
    </sheetView>
  </sheetViews>
  <sheetFormatPr baseColWidth="10" defaultRowHeight="16"/>
  <sheetData>
    <row r="1" spans="1:2">
      <c r="A1" t="s">
        <v>12</v>
      </c>
      <c r="B1" t="s">
        <v>365</v>
      </c>
    </row>
    <row r="2" spans="1:2">
      <c r="A2" t="s">
        <v>16</v>
      </c>
      <c r="B2">
        <v>565</v>
      </c>
    </row>
    <row r="3" spans="1:2">
      <c r="A3" t="s">
        <v>18</v>
      </c>
      <c r="B3">
        <v>2432</v>
      </c>
    </row>
    <row r="4" spans="1:2">
      <c r="A4" t="s">
        <v>20</v>
      </c>
      <c r="B4">
        <v>3537</v>
      </c>
    </row>
    <row r="5" spans="1:2">
      <c r="A5" t="s">
        <v>22</v>
      </c>
      <c r="B5">
        <v>274</v>
      </c>
    </row>
    <row r="6" spans="1:2">
      <c r="A6" t="s">
        <v>24</v>
      </c>
      <c r="B6">
        <v>889</v>
      </c>
    </row>
    <row r="7" spans="1:2">
      <c r="A7" t="s">
        <v>26</v>
      </c>
      <c r="B7">
        <v>970</v>
      </c>
    </row>
    <row r="8" spans="1:2">
      <c r="A8" t="s">
        <v>28</v>
      </c>
      <c r="B8">
        <v>508</v>
      </c>
    </row>
    <row r="9" spans="1:2">
      <c r="A9" t="s">
        <v>30</v>
      </c>
      <c r="B9">
        <v>1066</v>
      </c>
    </row>
    <row r="10" spans="1:2">
      <c r="A10" t="s">
        <v>32</v>
      </c>
      <c r="B10">
        <v>2393</v>
      </c>
    </row>
    <row r="11" spans="1:2">
      <c r="A11" t="s">
        <v>34</v>
      </c>
      <c r="B11">
        <v>8164</v>
      </c>
    </row>
    <row r="12" spans="1:2">
      <c r="A12" t="s">
        <v>36</v>
      </c>
      <c r="B12">
        <v>4022</v>
      </c>
    </row>
    <row r="13" spans="1:2">
      <c r="A13" t="s">
        <v>38</v>
      </c>
      <c r="B13">
        <v>1903</v>
      </c>
    </row>
    <row r="14" spans="1:2">
      <c r="A14" t="s">
        <v>40</v>
      </c>
      <c r="B14">
        <v>4057</v>
      </c>
    </row>
    <row r="15" spans="1:2">
      <c r="A15" t="s">
        <v>42</v>
      </c>
      <c r="B15">
        <v>3143</v>
      </c>
    </row>
    <row r="16" spans="1:2">
      <c r="A16" t="s">
        <v>44</v>
      </c>
      <c r="B16">
        <v>4604</v>
      </c>
    </row>
    <row r="17" spans="1:2">
      <c r="A17" t="s">
        <v>46</v>
      </c>
      <c r="B17">
        <v>12284</v>
      </c>
    </row>
    <row r="18" spans="1:2">
      <c r="A18" t="s">
        <v>48</v>
      </c>
      <c r="B18">
        <v>504</v>
      </c>
    </row>
    <row r="19" spans="1:2">
      <c r="A19" t="s">
        <v>50</v>
      </c>
      <c r="B19">
        <v>3043</v>
      </c>
    </row>
    <row r="20" spans="1:2">
      <c r="A20" t="s">
        <v>52</v>
      </c>
      <c r="B20">
        <v>24362</v>
      </c>
    </row>
    <row r="21" spans="1:2">
      <c r="A21" t="s">
        <v>54</v>
      </c>
      <c r="B21">
        <v>1111</v>
      </c>
    </row>
    <row r="22" spans="1:2">
      <c r="A22" t="s">
        <v>56</v>
      </c>
      <c r="B22">
        <v>1283</v>
      </c>
    </row>
    <row r="23" spans="1:2">
      <c r="A23" t="s">
        <v>58</v>
      </c>
      <c r="B23">
        <v>181</v>
      </c>
    </row>
    <row r="24" spans="1:2">
      <c r="A24" t="s">
        <v>60</v>
      </c>
      <c r="B24">
        <v>4739</v>
      </c>
    </row>
    <row r="25" spans="1:2">
      <c r="A25" t="s">
        <v>62</v>
      </c>
      <c r="B25">
        <v>4145</v>
      </c>
    </row>
    <row r="26" spans="1:2">
      <c r="A26" t="s">
        <v>64</v>
      </c>
      <c r="B26">
        <v>1460</v>
      </c>
    </row>
    <row r="27" spans="1:2">
      <c r="A27" t="s">
        <v>66</v>
      </c>
      <c r="B27">
        <v>4321</v>
      </c>
    </row>
    <row r="28" spans="1:2">
      <c r="A28" t="s">
        <v>68</v>
      </c>
      <c r="B28">
        <v>383</v>
      </c>
    </row>
    <row r="29" spans="1:2">
      <c r="A29" t="s">
        <v>70</v>
      </c>
      <c r="B29">
        <v>1943</v>
      </c>
    </row>
    <row r="30" spans="1:2">
      <c r="A30" t="s">
        <v>72</v>
      </c>
      <c r="B30">
        <v>2562</v>
      </c>
    </row>
    <row r="31" spans="1:2">
      <c r="A31" t="s">
        <v>74</v>
      </c>
      <c r="B31">
        <v>402</v>
      </c>
    </row>
    <row r="32" spans="1:2">
      <c r="A32" t="s">
        <v>76</v>
      </c>
      <c r="B32">
        <v>527</v>
      </c>
    </row>
    <row r="33" spans="1:2">
      <c r="A33" t="s">
        <v>78</v>
      </c>
      <c r="B33">
        <v>950</v>
      </c>
    </row>
    <row r="34" spans="1:2">
      <c r="A34" t="s">
        <v>80</v>
      </c>
      <c r="B34">
        <v>1931</v>
      </c>
    </row>
    <row r="35" spans="1:2">
      <c r="A35" t="s">
        <v>82</v>
      </c>
      <c r="B35">
        <v>441</v>
      </c>
    </row>
    <row r="36" spans="1:2">
      <c r="A36" t="s">
        <v>84</v>
      </c>
      <c r="B36">
        <v>340</v>
      </c>
    </row>
    <row r="37" spans="1:2">
      <c r="A37" t="s">
        <v>86</v>
      </c>
      <c r="B37">
        <v>1066</v>
      </c>
    </row>
    <row r="38" spans="1:2">
      <c r="A38" t="s">
        <v>88</v>
      </c>
      <c r="B38">
        <v>828</v>
      </c>
    </row>
    <row r="39" spans="1:2">
      <c r="A39" t="s">
        <v>90</v>
      </c>
      <c r="B39">
        <v>695</v>
      </c>
    </row>
    <row r="40" spans="1:2">
      <c r="A40" t="s">
        <v>92</v>
      </c>
      <c r="B40">
        <v>921</v>
      </c>
    </row>
    <row r="41" spans="1:2">
      <c r="A41" t="s">
        <v>94</v>
      </c>
      <c r="B41">
        <v>784</v>
      </c>
    </row>
    <row r="42" spans="1:2">
      <c r="A42" t="s">
        <v>96</v>
      </c>
      <c r="B42">
        <v>784</v>
      </c>
    </row>
    <row r="43" spans="1:2">
      <c r="A43" t="s">
        <v>98</v>
      </c>
      <c r="B43">
        <v>1084</v>
      </c>
    </row>
    <row r="44" spans="1:2">
      <c r="A44" t="s">
        <v>100</v>
      </c>
      <c r="B44">
        <v>904</v>
      </c>
    </row>
    <row r="45" spans="1:2">
      <c r="A45" t="s">
        <v>102</v>
      </c>
      <c r="B45">
        <v>2151</v>
      </c>
    </row>
    <row r="46" spans="1:2">
      <c r="A46" t="s">
        <v>104</v>
      </c>
      <c r="B46">
        <v>7180</v>
      </c>
    </row>
    <row r="47" spans="1:2">
      <c r="A47" t="s">
        <v>106</v>
      </c>
      <c r="B47">
        <v>1823</v>
      </c>
    </row>
    <row r="48" spans="1:2">
      <c r="A48" t="s">
        <v>108</v>
      </c>
      <c r="B48">
        <v>1025</v>
      </c>
    </row>
    <row r="49" spans="1:2">
      <c r="A49" t="s">
        <v>110</v>
      </c>
      <c r="B49">
        <v>938</v>
      </c>
    </row>
    <row r="50" spans="1:2">
      <c r="A50" t="s">
        <v>112</v>
      </c>
      <c r="B50">
        <v>8804</v>
      </c>
    </row>
    <row r="51" spans="1:2">
      <c r="A51" t="s">
        <v>114</v>
      </c>
      <c r="B51">
        <v>2461</v>
      </c>
    </row>
    <row r="52" spans="1:2">
      <c r="A52" t="s">
        <v>116</v>
      </c>
      <c r="B52">
        <v>374</v>
      </c>
    </row>
    <row r="53" spans="1:2">
      <c r="A53" t="s">
        <v>118</v>
      </c>
      <c r="B53">
        <v>5750</v>
      </c>
    </row>
    <row r="54" spans="1:2">
      <c r="A54" t="s">
        <v>120</v>
      </c>
      <c r="B54">
        <v>304</v>
      </c>
    </row>
    <row r="55" spans="1:2">
      <c r="A55" t="s">
        <v>122</v>
      </c>
      <c r="B55">
        <v>2720</v>
      </c>
    </row>
    <row r="56" spans="1:2">
      <c r="A56" t="s">
        <v>124</v>
      </c>
      <c r="B56">
        <v>2268</v>
      </c>
    </row>
    <row r="57" spans="1:2">
      <c r="A57" t="s">
        <v>126</v>
      </c>
      <c r="B57">
        <v>809</v>
      </c>
    </row>
    <row r="58" spans="1:2">
      <c r="A58" t="s">
        <v>128</v>
      </c>
      <c r="B58">
        <v>2494</v>
      </c>
    </row>
    <row r="59" spans="1:2">
      <c r="A59" t="s">
        <v>130</v>
      </c>
      <c r="B59">
        <v>266</v>
      </c>
    </row>
    <row r="60" spans="1:2">
      <c r="A60" t="s">
        <v>132</v>
      </c>
      <c r="B60">
        <v>901</v>
      </c>
    </row>
    <row r="61" spans="1:2">
      <c r="A61" t="s">
        <v>134</v>
      </c>
      <c r="B61">
        <v>504</v>
      </c>
    </row>
    <row r="62" spans="1:2">
      <c r="A62" t="s">
        <v>136</v>
      </c>
      <c r="B62">
        <v>3698</v>
      </c>
    </row>
    <row r="63" spans="1:2">
      <c r="A63" t="s">
        <v>138</v>
      </c>
      <c r="B63">
        <v>919</v>
      </c>
    </row>
    <row r="64" spans="1:2">
      <c r="A64" t="s">
        <v>140</v>
      </c>
      <c r="B64">
        <v>2452</v>
      </c>
    </row>
    <row r="65" spans="1:2">
      <c r="A65" t="s">
        <v>142</v>
      </c>
      <c r="B65">
        <v>5329</v>
      </c>
    </row>
    <row r="66" spans="1:2">
      <c r="A66" t="s">
        <v>144</v>
      </c>
      <c r="B66">
        <v>1970</v>
      </c>
    </row>
    <row r="67" spans="1:2">
      <c r="A67" t="s">
        <v>146</v>
      </c>
      <c r="B67">
        <v>10019</v>
      </c>
    </row>
    <row r="68" spans="1:2">
      <c r="A68" t="s">
        <v>148</v>
      </c>
      <c r="B68">
        <v>770</v>
      </c>
    </row>
    <row r="69" spans="1:2">
      <c r="A69" t="s">
        <v>150</v>
      </c>
      <c r="B69">
        <v>6719</v>
      </c>
    </row>
    <row r="70" spans="1:2">
      <c r="A70" t="s">
        <v>152</v>
      </c>
      <c r="B70">
        <v>7859</v>
      </c>
    </row>
    <row r="71" spans="1:2">
      <c r="A71" t="s">
        <v>154</v>
      </c>
      <c r="B71">
        <v>1297</v>
      </c>
    </row>
    <row r="72" spans="1:2">
      <c r="A72" t="s">
        <v>156</v>
      </c>
      <c r="B72">
        <v>1062</v>
      </c>
    </row>
    <row r="73" spans="1:2">
      <c r="A73" t="s">
        <v>158</v>
      </c>
      <c r="B73">
        <v>7125</v>
      </c>
    </row>
    <row r="74" spans="1:2">
      <c r="A74" t="s">
        <v>160</v>
      </c>
      <c r="B74">
        <v>2945</v>
      </c>
    </row>
    <row r="75" spans="1:2">
      <c r="A75" t="s">
        <v>162</v>
      </c>
      <c r="B75">
        <v>4967</v>
      </c>
    </row>
    <row r="76" spans="1:2">
      <c r="A76" t="s">
        <v>164</v>
      </c>
      <c r="B76">
        <v>4770</v>
      </c>
    </row>
    <row r="77" spans="1:2">
      <c r="A77" t="s">
        <v>166</v>
      </c>
      <c r="B77">
        <v>1028</v>
      </c>
    </row>
    <row r="78" spans="1:2">
      <c r="A78" t="s">
        <v>168</v>
      </c>
      <c r="B78">
        <v>1005</v>
      </c>
    </row>
    <row r="79" spans="1:2">
      <c r="A79" t="s">
        <v>170</v>
      </c>
      <c r="B79">
        <v>24980</v>
      </c>
    </row>
    <row r="80" spans="1:2">
      <c r="A80" t="s">
        <v>172</v>
      </c>
      <c r="B80">
        <v>3223</v>
      </c>
    </row>
    <row r="81" spans="1:2">
      <c r="A81" t="s">
        <v>174</v>
      </c>
      <c r="B81">
        <v>51605</v>
      </c>
    </row>
    <row r="82" spans="1:2">
      <c r="A82" t="s">
        <v>176</v>
      </c>
      <c r="B82">
        <v>12578</v>
      </c>
    </row>
    <row r="83" spans="1:2">
      <c r="A83" t="s">
        <v>178</v>
      </c>
      <c r="B83">
        <v>12355</v>
      </c>
    </row>
    <row r="84" spans="1:2">
      <c r="A84" t="s">
        <v>180</v>
      </c>
      <c r="B84">
        <v>7029</v>
      </c>
    </row>
    <row r="85" spans="1:2">
      <c r="A85" t="s">
        <v>182</v>
      </c>
      <c r="B85">
        <v>1069</v>
      </c>
    </row>
    <row r="86" spans="1:2">
      <c r="A86" t="s">
        <v>184</v>
      </c>
      <c r="B86">
        <v>26912</v>
      </c>
    </row>
    <row r="87" spans="1:2">
      <c r="A87" t="s">
        <v>186</v>
      </c>
      <c r="B87">
        <v>1602</v>
      </c>
    </row>
    <row r="88" spans="1:2">
      <c r="A88" t="s">
        <v>188</v>
      </c>
      <c r="B88">
        <v>12616</v>
      </c>
    </row>
    <row r="89" spans="1:2">
      <c r="A89" t="s">
        <v>190</v>
      </c>
      <c r="B89">
        <v>10389</v>
      </c>
    </row>
    <row r="90" spans="1:2">
      <c r="A90" t="s">
        <v>192</v>
      </c>
      <c r="B90">
        <v>3493</v>
      </c>
    </row>
    <row r="91" spans="1:2">
      <c r="A91" t="s">
        <v>194</v>
      </c>
      <c r="B91">
        <v>1185</v>
      </c>
    </row>
    <row r="92" spans="1:2">
      <c r="A92" t="s">
        <v>196</v>
      </c>
      <c r="B92">
        <v>599</v>
      </c>
    </row>
    <row r="93" spans="1:2">
      <c r="A93" t="s">
        <v>198</v>
      </c>
      <c r="B93">
        <v>454</v>
      </c>
    </row>
    <row r="94" spans="1:2">
      <c r="A94" t="s">
        <v>200</v>
      </c>
      <c r="B94">
        <v>2008</v>
      </c>
    </row>
    <row r="95" spans="1:2">
      <c r="A95" t="s">
        <v>202</v>
      </c>
      <c r="B95">
        <v>2713</v>
      </c>
    </row>
    <row r="96" spans="1:2">
      <c r="A96" t="s">
        <v>204</v>
      </c>
      <c r="B96">
        <v>178</v>
      </c>
    </row>
    <row r="97" spans="1:2">
      <c r="A97" t="s">
        <v>206</v>
      </c>
      <c r="B97">
        <v>161</v>
      </c>
    </row>
    <row r="98" spans="1:2">
      <c r="A98" t="s">
        <v>208</v>
      </c>
      <c r="B98">
        <v>1463</v>
      </c>
    </row>
    <row r="99" spans="1:2">
      <c r="A99" t="s">
        <v>210</v>
      </c>
      <c r="B99">
        <v>438</v>
      </c>
    </row>
    <row r="100" spans="1:2">
      <c r="A100" t="s">
        <v>212</v>
      </c>
      <c r="B100">
        <v>1131</v>
      </c>
    </row>
    <row r="101" spans="1:2">
      <c r="A101" t="s">
        <v>214</v>
      </c>
      <c r="B101">
        <v>760</v>
      </c>
    </row>
    <row r="102" spans="1:2">
      <c r="A102" t="s">
        <v>216</v>
      </c>
      <c r="B102">
        <v>3957</v>
      </c>
    </row>
    <row r="103" spans="1:2">
      <c r="A103" t="s">
        <v>218</v>
      </c>
      <c r="B103">
        <v>750</v>
      </c>
    </row>
    <row r="104" spans="1:2">
      <c r="A104" t="s">
        <v>220</v>
      </c>
      <c r="B104">
        <v>387</v>
      </c>
    </row>
    <row r="105" spans="1:2">
      <c r="A105" t="s">
        <v>256</v>
      </c>
      <c r="B105">
        <v>7247</v>
      </c>
    </row>
    <row r="106" spans="1:2">
      <c r="A106" t="s">
        <v>258</v>
      </c>
      <c r="B106">
        <v>1648</v>
      </c>
    </row>
    <row r="107" spans="1:2">
      <c r="A107" t="s">
        <v>260</v>
      </c>
      <c r="B107">
        <v>850</v>
      </c>
    </row>
    <row r="108" spans="1:2">
      <c r="A108" t="s">
        <v>262</v>
      </c>
      <c r="B108">
        <v>227</v>
      </c>
    </row>
    <row r="109" spans="1:2">
      <c r="A109" t="s">
        <v>264</v>
      </c>
      <c r="B109">
        <v>590</v>
      </c>
    </row>
    <row r="110" spans="1:2">
      <c r="A110" t="s">
        <v>266</v>
      </c>
      <c r="B110">
        <v>3487</v>
      </c>
    </row>
    <row r="111" spans="1:2">
      <c r="A111" t="s">
        <v>268</v>
      </c>
      <c r="B111">
        <v>241</v>
      </c>
    </row>
    <row r="112" spans="1:2">
      <c r="A112" t="s">
        <v>270</v>
      </c>
      <c r="B112">
        <v>946</v>
      </c>
    </row>
    <row r="113" spans="1:2">
      <c r="A113" t="s">
        <v>272</v>
      </c>
      <c r="B113">
        <v>74</v>
      </c>
    </row>
    <row r="114" spans="1:2">
      <c r="A114" t="s">
        <v>274</v>
      </c>
      <c r="B114">
        <v>488</v>
      </c>
    </row>
    <row r="115" spans="1:2">
      <c r="A115" t="s">
        <v>276</v>
      </c>
      <c r="B115">
        <v>575</v>
      </c>
    </row>
    <row r="116" spans="1:2">
      <c r="A116" t="s">
        <v>278</v>
      </c>
      <c r="B116">
        <v>668</v>
      </c>
    </row>
    <row r="117" spans="1:2">
      <c r="A117" t="s">
        <v>280</v>
      </c>
      <c r="B117">
        <v>187</v>
      </c>
    </row>
    <row r="118" spans="1:2">
      <c r="A118" t="s">
        <v>282</v>
      </c>
      <c r="B118">
        <v>65</v>
      </c>
    </row>
    <row r="119" spans="1:2">
      <c r="A119" t="s">
        <v>284</v>
      </c>
      <c r="B119">
        <v>735</v>
      </c>
    </row>
    <row r="120" spans="1:2">
      <c r="A120" t="s">
        <v>286</v>
      </c>
      <c r="B120">
        <v>157</v>
      </c>
    </row>
    <row r="121" spans="1:2">
      <c r="A121" t="s">
        <v>288</v>
      </c>
      <c r="B121">
        <v>340</v>
      </c>
    </row>
    <row r="122" spans="1:2">
      <c r="A122" t="s">
        <v>290</v>
      </c>
      <c r="B122">
        <v>58</v>
      </c>
    </row>
    <row r="123" spans="1:2">
      <c r="A123" t="s">
        <v>292</v>
      </c>
      <c r="B123">
        <v>603</v>
      </c>
    </row>
    <row r="124" spans="1:2">
      <c r="A124" t="s">
        <v>294</v>
      </c>
      <c r="B124">
        <v>226</v>
      </c>
    </row>
    <row r="125" spans="1:2">
      <c r="A125" t="s">
        <v>296</v>
      </c>
      <c r="B125">
        <v>663</v>
      </c>
    </row>
    <row r="126" spans="1:2">
      <c r="A126" t="s">
        <v>298</v>
      </c>
      <c r="B126">
        <v>1178</v>
      </c>
    </row>
    <row r="127" spans="1:2">
      <c r="A127" t="s">
        <v>300</v>
      </c>
      <c r="B127">
        <v>256</v>
      </c>
    </row>
    <row r="128" spans="1:2">
      <c r="A128" t="s">
        <v>302</v>
      </c>
      <c r="B128">
        <v>92</v>
      </c>
    </row>
    <row r="129" spans="1:2">
      <c r="A129" t="s">
        <v>304</v>
      </c>
      <c r="B129">
        <v>2831</v>
      </c>
    </row>
    <row r="130" spans="1:2">
      <c r="A130" t="s">
        <v>306</v>
      </c>
      <c r="B130">
        <v>638</v>
      </c>
    </row>
    <row r="131" spans="1:2">
      <c r="A131" t="s">
        <v>308</v>
      </c>
      <c r="B131">
        <v>973</v>
      </c>
    </row>
    <row r="132" spans="1:2">
      <c r="A132" t="s">
        <v>310</v>
      </c>
      <c r="B132">
        <v>1524</v>
      </c>
    </row>
    <row r="133" spans="1:2">
      <c r="A133" t="s">
        <v>312</v>
      </c>
      <c r="B133">
        <v>5558</v>
      </c>
    </row>
    <row r="134" spans="1:2">
      <c r="A134" t="s">
        <v>314</v>
      </c>
      <c r="B134">
        <v>270</v>
      </c>
    </row>
    <row r="135" spans="1:2">
      <c r="A135" t="s">
        <v>316</v>
      </c>
      <c r="B135">
        <v>356</v>
      </c>
    </row>
    <row r="136" spans="1:2">
      <c r="A136" t="s">
        <v>222</v>
      </c>
      <c r="B136">
        <v>3437</v>
      </c>
    </row>
    <row r="137" spans="1:2">
      <c r="A137" t="s">
        <v>224</v>
      </c>
      <c r="B137">
        <v>1860</v>
      </c>
    </row>
    <row r="138" spans="1:2">
      <c r="A138" t="s">
        <v>226</v>
      </c>
      <c r="B138">
        <v>659</v>
      </c>
    </row>
    <row r="139" spans="1:2">
      <c r="A139" t="s">
        <v>228</v>
      </c>
      <c r="B139">
        <v>486</v>
      </c>
    </row>
    <row r="140" spans="1:2">
      <c r="A140" t="s">
        <v>230</v>
      </c>
      <c r="B140">
        <v>298</v>
      </c>
    </row>
    <row r="141" spans="1:2">
      <c r="A141" t="s">
        <v>232</v>
      </c>
      <c r="B141">
        <v>486</v>
      </c>
    </row>
    <row r="142" spans="1:2">
      <c r="A142" t="s">
        <v>234</v>
      </c>
      <c r="B142">
        <v>1470</v>
      </c>
    </row>
    <row r="143" spans="1:2">
      <c r="A143" t="s">
        <v>236</v>
      </c>
      <c r="B143">
        <v>173</v>
      </c>
    </row>
    <row r="144" spans="1:2">
      <c r="A144" t="s">
        <v>238</v>
      </c>
      <c r="B144">
        <v>728</v>
      </c>
    </row>
    <row r="145" spans="1:2">
      <c r="A145" t="s">
        <v>240</v>
      </c>
      <c r="B145">
        <v>158</v>
      </c>
    </row>
    <row r="146" spans="1:2">
      <c r="A146" t="s">
        <v>242</v>
      </c>
      <c r="B146">
        <v>241</v>
      </c>
    </row>
    <row r="147" spans="1:2">
      <c r="A147" t="s">
        <v>244</v>
      </c>
      <c r="B147">
        <v>76</v>
      </c>
    </row>
    <row r="148" spans="1:2">
      <c r="A148" t="s">
        <v>246</v>
      </c>
      <c r="B148">
        <v>638</v>
      </c>
    </row>
    <row r="149" spans="1:2">
      <c r="A149" t="s">
        <v>248</v>
      </c>
      <c r="B149">
        <v>814</v>
      </c>
    </row>
    <row r="150" spans="1:2">
      <c r="A150" t="s">
        <v>250</v>
      </c>
      <c r="B150">
        <v>331</v>
      </c>
    </row>
    <row r="151" spans="1:2">
      <c r="A151" t="s">
        <v>252</v>
      </c>
      <c r="B151">
        <v>605</v>
      </c>
    </row>
    <row r="152" spans="1:2">
      <c r="A152" t="s">
        <v>254</v>
      </c>
      <c r="B152">
        <v>2540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 phases expansion of stlmnt</vt:lpstr>
      <vt:lpstr>Phasing</vt:lpstr>
      <vt:lpstr>Quant input phase 1 accumulated</vt:lpstr>
      <vt:lpstr>Quant input phase 2 accumulated</vt:lpstr>
      <vt:lpstr>Quant input phase 3 accumulated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2020-01-28T16:40:11Z</dcterms:created>
  <dcterms:modified xsi:type="dcterms:W3CDTF">2020-02-20T12:04:41Z</dcterms:modified>
</cp:coreProperties>
</file>