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adje\GitHub\EFAS_skill\results\skill\"/>
    </mc:Choice>
  </mc:AlternateContent>
  <xr:revisionPtr revIDLastSave="0" documentId="13_ncr:1_{8DE5F0C9-0337-400E-ABBB-65733842A74E}" xr6:coauthVersionLast="36" xr6:coauthVersionMax="36" xr10:uidLastSave="{00000000-0000-0000-0000-000000000000}"/>
  <bookViews>
    <workbookView xWindow="0" yWindow="0" windowWidth="28800" windowHeight="12810" activeTab="1" xr2:uid="{732E8501-5F93-46DB-BB39-E0B4281FE1D0}"/>
  </bookViews>
  <sheets>
    <sheet name="Sheet3" sheetId="34" r:id="rId1"/>
    <sheet name="leadtime≥60h" sheetId="10" r:id="rId2"/>
    <sheet name="leadtime_ranges" sheetId="17" r:id="rId3"/>
    <sheet name="day_by_day" sheetId="26" r:id="rId4"/>
    <sheet name="test_BW2" sheetId="31" r:id="rId5"/>
    <sheet name="brier_weighing" sheetId="22" r:id="rId6"/>
  </sheets>
  <definedNames>
    <definedName name="_xlnm._FilterDatabase" localSheetId="1" hidden="1">leadtime≥60h!$A$1:$M$11</definedName>
    <definedName name="ExternalData_1" localSheetId="2" hidden="1">leadtime_ranges!$A$1:$Q$66</definedName>
    <definedName name="ExternalData_1" localSheetId="0" hidden="1">Sheet3!$A$1:$M$6</definedName>
    <definedName name="ExternalData_1" localSheetId="4" hidden="1">test_BW2!$A$1:$N$48</definedName>
    <definedName name="ExternalData_2" localSheetId="3" hidden="1">day_by_day!$A$1:$N$92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2" l="1"/>
  <c r="E4" i="22"/>
  <c r="E5" i="22"/>
  <c r="E2" i="22"/>
  <c r="C3" i="22"/>
  <c r="C4" i="22"/>
  <c r="C5" i="22"/>
  <c r="C2" i="22"/>
  <c r="F5" i="22" l="1"/>
  <c r="F2" i="22"/>
  <c r="F4" i="22"/>
  <c r="F3" i="22"/>
  <c r="D4" i="22"/>
  <c r="D5" i="22"/>
  <c r="D3" i="22"/>
  <c r="D2" i="22"/>
  <c r="F6" i="22" l="1"/>
  <c r="D6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9C50E6-AD41-4D91-81B2-4676FB66DCC1}" keepAlive="1" name="Query - skill_by_criteria" description="Connection to the 'skill_by_criteria' query in the workbook." type="5" refreshedVersion="6" background="1">
    <dbPr connection="Provider=Microsoft.Mashup.OleDb.1;Data Source=$Workbook$;Location=skill_by_criteria;Extended Properties=&quot;&quot;" command="SELECT * FROM [skill_by_criteria]"/>
  </connection>
  <connection id="2" xr16:uid="{7CB09997-D036-4404-828D-03697B4F35EA}" keepAlive="1" name="Query - skill_by_criteria (10)" description="Connection to the 'skill_by_criteria (10)' query in the workbook." type="5" refreshedVersion="6" background="1">
    <dbPr connection="Provider=Microsoft.Mashup.OleDb.1;Data Source=$Workbook$;Location=skill_by_criteria (10);Extended Properties=&quot;&quot;" command="SELECT * FROM [skill_by_criteria (10)]"/>
  </connection>
  <connection id="3" xr16:uid="{A7B532A9-F53D-4260-82FE-4CFC1E6FFC50}" keepAlive="1" name="Query - skill_by_criteria (11)" description="Connection to the 'skill_by_criteria (11)' query in the workbook." type="5" refreshedVersion="6" background="1">
    <dbPr connection="Provider=Microsoft.Mashup.OleDb.1;Data Source=$Workbook$;Location=skill_by_criteria (11);Extended Properties=&quot;&quot;" command="SELECT * FROM [skill_by_criteria (11)]"/>
  </connection>
  <connection id="4" xr16:uid="{6B2A0171-67EF-4A78-817C-CD1547562191}" keepAlive="1" name="Query - skill_by_criteria (12)" description="Connection to the 'skill_by_criteria (12)' query in the workbook." type="5" refreshedVersion="6" background="1">
    <dbPr connection="Provider=Microsoft.Mashup.OleDb.1;Data Source=$Workbook$;Location=skill_by_criteria (12);Extended Properties=&quot;&quot;" command="SELECT * FROM [skill_by_criteria (12)]"/>
  </connection>
  <connection id="5" xr16:uid="{23363CD4-485E-4632-9A9F-C8200882F288}" keepAlive="1" name="Query - skill_by_criteria (13)" description="Connection to the 'skill_by_criteria (13)' query in the workbook." type="5" refreshedVersion="6" background="1">
    <dbPr connection="Provider=Microsoft.Mashup.OleDb.1;Data Source=$Workbook$;Location=skill_by_criteria (13);Extended Properties=&quot;&quot;" command="SELECT * FROM [skill_by_criteria (13)]"/>
  </connection>
  <connection id="6" xr16:uid="{35EA16D4-F624-4643-AF91-02E61D844AE1}" keepAlive="1" name="Query - skill_by_criteria (14)" description="Connection to the 'skill_by_criteria (14)' query in the workbook." type="5" refreshedVersion="6" background="1">
    <dbPr connection="Provider=Microsoft.Mashup.OleDb.1;Data Source=$Workbook$;Location=skill_by_criteria (14);Extended Properties=&quot;&quot;" command="SELECT * FROM [skill_by_criteria (14)]"/>
  </connection>
  <connection id="7" xr16:uid="{A5881447-B51F-495B-93FD-0078A702897C}" keepAlive="1" name="Query - skill_by_criteria (15)" description="Connection to the 'skill_by_criteria (15)' query in the workbook." type="5" refreshedVersion="6" background="1">
    <dbPr connection="Provider=Microsoft.Mashup.OleDb.1;Data Source=$Workbook$;Location=skill_by_criteria (15);Extended Properties=&quot;&quot;" command="SELECT * FROM [skill_by_criteria (15)]"/>
  </connection>
  <connection id="8" xr16:uid="{C60D21F7-C2B8-4FB4-8D56-4A0FE78A8ABB}" keepAlive="1" name="Query - skill_by_criteria (16)" description="Connection to the 'skill_by_criteria (16)' query in the workbook." type="5" refreshedVersion="6" background="1">
    <dbPr connection="Provider=Microsoft.Mashup.OleDb.1;Data Source=$Workbook$;Location=skill_by_criteria (16);Extended Properties=&quot;&quot;" command="SELECT * FROM [skill_by_criteria (16)]"/>
  </connection>
  <connection id="9" xr16:uid="{2A736F62-4350-48F8-8D87-EA9C70F73F39}" keepAlive="1" name="Query - skill_by_criteria (17)" description="Connection to the 'skill_by_criteria (17)' query in the workbook." type="5" refreshedVersion="6" background="1">
    <dbPr connection="Provider=Microsoft.Mashup.OleDb.1;Data Source=$Workbook$;Location=skill_by_criteria (17);Extended Properties=&quot;&quot;" command="SELECT * FROM [skill_by_criteria (17)]"/>
  </connection>
  <connection id="10" xr16:uid="{698913A1-2EB1-4896-87D2-6EFA8F0989A6}" keepAlive="1" name="Query - skill_by_criteria (18)" description="Connection to the 'skill_by_criteria (18)' query in the workbook." type="5" refreshedVersion="6" background="1">
    <dbPr connection="Provider=Microsoft.Mashup.OleDb.1;Data Source=$Workbook$;Location=skill_by_criteria (18);Extended Properties=&quot;&quot;" command="SELECT * FROM [skill_by_criteria (18)]"/>
  </connection>
  <connection id="11" xr16:uid="{1FFDBB16-C2EF-47A8-8B1E-9B5C7286B613}" keepAlive="1" name="Query - skill_by_criteria (19)" description="Connection to the 'skill_by_criteria (19)' query in the workbook." type="5" refreshedVersion="6" background="1">
    <dbPr connection="Provider=Microsoft.Mashup.OleDb.1;Data Source=$Workbook$;Location=skill_by_criteria (19);Extended Properties=&quot;&quot;" command="SELECT * FROM [skill_by_criteria (19)]"/>
  </connection>
  <connection id="12" xr16:uid="{81772F50-B0D1-44D7-A939-E0F1176557F5}" keepAlive="1" name="Query - skill_by_criteria (2)" description="Connection to the 'skill_by_criteria (2)' query in the workbook." type="5" refreshedVersion="6" background="1">
    <dbPr connection="Provider=Microsoft.Mashup.OleDb.1;Data Source=$Workbook$;Location=skill_by_criteria (2);Extended Properties=&quot;&quot;" command="SELECT * FROM [skill_by_criteria (2)]"/>
  </connection>
  <connection id="13" xr16:uid="{5038FD4A-5550-4763-830A-EBA09B85ED9B}" keepAlive="1" name="Query - skill_by_criteria (20)" description="Connection to the 'skill_by_criteria (20)' query in the workbook." type="5" refreshedVersion="6" background="1">
    <dbPr connection="Provider=Microsoft.Mashup.OleDb.1;Data Source=$Workbook$;Location=skill_by_criteria (20);Extended Properties=&quot;&quot;" command="SELECT * FROM [skill_by_criteria (20)]"/>
  </connection>
  <connection id="14" xr16:uid="{862716AD-E3D1-44BF-B3B4-5ED4D2158CEC}" keepAlive="1" name="Query - skill_by_criteria (21)" description="Connection to the 'skill_by_criteria (21)' query in the workbook." type="5" refreshedVersion="6" background="1">
    <dbPr connection="Provider=Microsoft.Mashup.OleDb.1;Data Source=$Workbook$;Location=skill_by_criteria (21);Extended Properties=&quot;&quot;" command="SELECT * FROM [skill_by_criteria (21)]"/>
  </connection>
  <connection id="15" xr16:uid="{D2AB5237-3750-4E35-A51C-8910372A99FB}" keepAlive="1" name="Query - skill_by_criteria (22)" description="Connection to the 'skill_by_criteria (22)' query in the workbook." type="5" refreshedVersion="6" background="1">
    <dbPr connection="Provider=Microsoft.Mashup.OleDb.1;Data Source=$Workbook$;Location=skill_by_criteria (22);Extended Properties=&quot;&quot;" command="SELECT * FROM [skill_by_criteria (22)]"/>
  </connection>
  <connection id="16" xr16:uid="{67246C95-0740-4D7F-BB67-CE261221EEED}" keepAlive="1" name="Query - skill_by_criteria (23)" description="Connection to the 'skill_by_criteria (23)' query in the workbook." type="5" refreshedVersion="6" background="1" saveData="1">
    <dbPr connection="Provider=Microsoft.Mashup.OleDb.1;Data Source=$Workbook$;Location=skill_by_criteria (23);Extended Properties=&quot;&quot;" command="SELECT * FROM [skill_by_criteria (23)]"/>
  </connection>
  <connection id="17" xr16:uid="{60BD7719-FFCC-49E8-8844-40193AB6CE21}" keepAlive="1" name="Query - skill_by_criteria (24)" description="Connection to the 'skill_by_criteria (24)' query in the workbook." type="5" refreshedVersion="6" background="1">
    <dbPr connection="Provider=Microsoft.Mashup.OleDb.1;Data Source=$Workbook$;Location=skill_by_criteria (24);Extended Properties=&quot;&quot;" command="SELECT * FROM [skill_by_criteria (24)]"/>
  </connection>
  <connection id="18" xr16:uid="{1044F44D-DB1F-4655-9AD2-4E1F33CCFFD1}" keepAlive="1" name="Query - skill_by_criteria (25)" description="Connection to the 'skill_by_criteria (25)' query in the workbook." type="5" refreshedVersion="6" background="1" saveData="1">
    <dbPr connection="Provider=Microsoft.Mashup.OleDb.1;Data Source=$Workbook$;Location=&quot;skill_by_criteria (25)&quot;;Extended Properties=&quot;&quot;" command="SELECT * FROM [skill_by_criteria (25)]"/>
  </connection>
  <connection id="19" xr16:uid="{8147279C-01A4-4E45-80D5-1231856B989E}" keepAlive="1" name="Query - skill_by_criteria (26)" description="Connection to the 'skill_by_criteria (26)' query in the workbook." type="5" refreshedVersion="6" background="1">
    <dbPr connection="Provider=Microsoft.Mashup.OleDb.1;Data Source=$Workbook$;Location=skill_by_criteria (26);Extended Properties=&quot;&quot;" command="SELECT * FROM [skill_by_criteria (26)]"/>
  </connection>
  <connection id="20" xr16:uid="{C1A05C9F-C98D-4B01-84DF-685345073A56}" keepAlive="1" name="Query - skill_by_criteria (27)" description="Connection to the 'skill_by_criteria (27)' query in the workbook." type="5" refreshedVersion="6" background="1">
    <dbPr connection="Provider=Microsoft.Mashup.OleDb.1;Data Source=$Workbook$;Location=skill_by_criteria (27);Extended Properties=&quot;&quot;" command="SELECT * FROM [skill_by_criteria (27)]"/>
  </connection>
  <connection id="21" xr16:uid="{4105A9D5-A9B3-448A-A2A3-DBFD86DFB17C}" keepAlive="1" name="Query - skill_by_criteria (28)" description="Connection to the 'skill_by_criteria (28)' query in the workbook." type="5" refreshedVersion="6" background="1">
    <dbPr connection="Provider=Microsoft.Mashup.OleDb.1;Data Source=$Workbook$;Location=skill_by_criteria (28);Extended Properties=&quot;&quot;" command="SELECT * FROM [skill_by_criteria (28)]"/>
  </connection>
  <connection id="22" xr16:uid="{1FF6E800-B2A3-46FD-B1F3-EEBA6BE9E537}" keepAlive="1" name="Query - skill_by_criteria (29)" description="Connection to the 'skill_by_criteria (29)' query in the workbook." type="5" refreshedVersion="6" background="1">
    <dbPr connection="Provider=Microsoft.Mashup.OleDb.1;Data Source=$Workbook$;Location=skill_by_criteria (29);Extended Properties=&quot;&quot;" command="SELECT * FROM [skill_by_criteria (29)]"/>
  </connection>
  <connection id="23" xr16:uid="{EB6C3156-E957-4C67-9A27-0DB67AECC751}" keepAlive="1" name="Query - skill_by_criteria (3)" description="Connection to the 'skill_by_criteria (3)' query in the workbook." type="5" refreshedVersion="6" background="1">
    <dbPr connection="Provider=Microsoft.Mashup.OleDb.1;Data Source=$Workbook$;Location=skill_by_criteria (3);Extended Properties=&quot;&quot;" command="SELECT * FROM [skill_by_criteria (3)]"/>
  </connection>
  <connection id="24" xr16:uid="{DF6232F1-6F59-4428-9F93-7EDB187EFF89}" keepAlive="1" name="Query - skill_by_criteria (30)" description="Connection to the 'skill_by_criteria (30)' query in the workbook." type="5" refreshedVersion="6" background="1" saveData="1">
    <dbPr connection="Provider=Microsoft.Mashup.OleDb.1;Data Source=$Workbook$;Location=skill_by_criteria (30);Extended Properties=&quot;&quot;" command="SELECT * FROM [skill_by_criteria (30)]"/>
  </connection>
  <connection id="25" xr16:uid="{60A98B43-90AA-45C7-B236-B830A8548B25}" keepAlive="1" name="Query - skill_by_criteria (31)" description="Connection to the 'skill_by_criteria (31)' query in the workbook." type="5" refreshedVersion="6" background="1">
    <dbPr connection="Provider=Microsoft.Mashup.OleDb.1;Data Source=$Workbook$;Location=skill_by_criteria (31);Extended Properties=&quot;&quot;" command="SELECT * FROM [skill_by_criteria (31)]"/>
  </connection>
  <connection id="26" xr16:uid="{D24FF502-E6EE-4FB3-ADAE-E7F1B0E83216}" keepAlive="1" name="Query - skill_by_criteria (32)" description="Connection to the 'skill_by_criteria (32)' query in the workbook." type="5" refreshedVersion="6" background="1">
    <dbPr connection="Provider=Microsoft.Mashup.OleDb.1;Data Source=$Workbook$;Location=skill_by_criteria (32);Extended Properties=&quot;&quot;" command="SELECT * FROM [skill_by_criteria (32)]"/>
  </connection>
  <connection id="27" xr16:uid="{672DDE29-C900-46CA-8C0F-2EA08793F70F}" keepAlive="1" name="Query - skill_by_criteria (33)" description="Connection to the 'skill_by_criteria (33)' query in the workbook." type="5" refreshedVersion="6" background="1">
    <dbPr connection="Provider=Microsoft.Mashup.OleDb.1;Data Source=$Workbook$;Location=skill_by_criteria (33);Extended Properties=&quot;&quot;" command="SELECT * FROM [skill_by_criteria (33)]"/>
  </connection>
  <connection id="28" xr16:uid="{B05188AB-6EDD-4181-8EEB-F43B8A9C36DF}" keepAlive="1" name="Query - skill_by_criteria (34)" description="Connection to the 'skill_by_criteria (34)' query in the workbook." type="5" refreshedVersion="6" background="1">
    <dbPr connection="Provider=Microsoft.Mashup.OleDb.1;Data Source=$Workbook$;Location=skill_by_criteria (34);Extended Properties=&quot;&quot;" command="SELECT * FROM [skill_by_criteria (34)]"/>
  </connection>
  <connection id="29" xr16:uid="{02EED8E9-2434-4883-BFA2-56EFEE6ABA10}" keepAlive="1" name="Query - skill_by_criteria (35)" description="Connection to the 'skill_by_criteria (35)' query in the workbook." type="5" refreshedVersion="6" background="1">
    <dbPr connection="Provider=Microsoft.Mashup.OleDb.1;Data Source=$Workbook$;Location=skill_by_criteria (35);Extended Properties=&quot;&quot;" command="SELECT * FROM [skill_by_criteria (35)]"/>
  </connection>
  <connection id="30" xr16:uid="{68DC2B64-C492-4B23-BDEC-40AE0F9A9A16}" keepAlive="1" name="Query - skill_by_criteria (36)" description="Connection to the 'skill_by_criteria (36)' query in the workbook." type="5" refreshedVersion="6" background="1" saveData="1">
    <dbPr connection="Provider=Microsoft.Mashup.OleDb.1;Data Source=$Workbook$;Location=skill_by_criteria (36);Extended Properties=&quot;&quot;" command="SELECT * FROM [skill_by_criteria (36)]"/>
  </connection>
  <connection id="31" xr16:uid="{549B75C4-32D1-4EB0-9103-75EFBA6480CD}" keepAlive="1" name="Query - skill_by_criteria (37)" description="Connection to the 'skill_by_criteria (37)' query in the workbook." type="5" refreshedVersion="6" background="1">
    <dbPr connection="Provider=Microsoft.Mashup.OleDb.1;Data Source=$Workbook$;Location=skill_by_criteria (37);Extended Properties=&quot;&quot;" command="SELECT * FROM [skill_by_criteria (37)]"/>
  </connection>
  <connection id="32" xr16:uid="{323393C1-3DF6-4C21-B393-567771D6C0C9}" keepAlive="1" name="Query - skill_by_criteria (38)" description="Connection to the 'skill_by_criteria (38)' query in the workbook." type="5" refreshedVersion="6" background="1">
    <dbPr connection="Provider=Microsoft.Mashup.OleDb.1;Data Source=$Workbook$;Location=skill_by_criteria (38);Extended Properties=&quot;&quot;" command="SELECT * FROM [skill_by_criteria (38)]"/>
  </connection>
  <connection id="33" xr16:uid="{23A1DB57-3B3C-412D-BD25-1683020543AF}" keepAlive="1" name="Query - skill_by_criteria (39)" description="Connection to the 'skill_by_criteria (39)' query in the workbook." type="5" refreshedVersion="6" background="1">
    <dbPr connection="Provider=Microsoft.Mashup.OleDb.1;Data Source=$Workbook$;Location=skill_by_criteria (39);Extended Properties=&quot;&quot;" command="SELECT * FROM [skill_by_criteria (39)]"/>
  </connection>
  <connection id="34" xr16:uid="{A67354FF-03F2-446D-AEF5-4588248BD090}" keepAlive="1" name="Query - skill_by_criteria (4)" description="Connection to the 'skill_by_criteria (4)' query in the workbook." type="5" refreshedVersion="6" background="1">
    <dbPr connection="Provider=Microsoft.Mashup.OleDb.1;Data Source=$Workbook$;Location=skill_by_criteria (4);Extended Properties=&quot;&quot;" command="SELECT * FROM [skill_by_criteria (4)]"/>
  </connection>
  <connection id="35" xr16:uid="{B0A9BEB6-5E6E-4DE7-9CE9-E4EEA3E6CD7D}" keepAlive="1" name="Query - skill_by_criteria (40)" description="Connection to the 'skill_by_criteria (40)' query in the workbook." type="5" refreshedVersion="6" background="1">
    <dbPr connection="Provider=Microsoft.Mashup.OleDb.1;Data Source=$Workbook$;Location=skill_by_criteria (40);Extended Properties=&quot;&quot;" command="SELECT * FROM [skill_by_criteria (40)]"/>
  </connection>
  <connection id="36" xr16:uid="{5F4499FD-7260-46AA-ABC7-50FAD42DB195}" keepAlive="1" name="Query - skill_by_criteria (41)" description="Connection to the 'skill_by_criteria (41)' query in the workbook." type="5" refreshedVersion="6" background="1" saveData="1">
    <dbPr connection="Provider=Microsoft.Mashup.OleDb.1;Data Source=$Workbook$;Location=skill_by_criteria (41);Extended Properties=&quot;&quot;" command="SELECT * FROM [skill_by_criteria (41)]"/>
  </connection>
  <connection id="37" xr16:uid="{CD74680D-1DDE-48FE-8CF3-E03E1B20006E}" keepAlive="1" name="Query - skill_by_criteria (42)" description="Connection to the 'skill_by_criteria (42)' query in the workbook." type="5" refreshedVersion="6" background="1">
    <dbPr connection="Provider=Microsoft.Mashup.OleDb.1;Data Source=$Workbook$;Location=skill_by_criteria (42);Extended Properties=&quot;&quot;" command="SELECT * FROM [skill_by_criteria (42)]"/>
  </connection>
  <connection id="38" xr16:uid="{900DE89B-2B90-4E64-BAAE-FF1FFCDFDC82}" keepAlive="1" name="Query - skill_by_criteria (43)" description="Connection to the 'skill_by_criteria (43)' query in the workbook." type="5" refreshedVersion="6" background="1">
    <dbPr connection="Provider=Microsoft.Mashup.OleDb.1;Data Source=$Workbook$;Location=skill_by_criteria (43);Extended Properties=&quot;&quot;" command="SELECT * FROM [skill_by_criteria (43)]"/>
  </connection>
  <connection id="39" xr16:uid="{149DE39B-85C3-4019-9A46-D5821709DBD4}" keepAlive="1" name="Query - skill_by_criteria (44)" description="Connection to the 'skill_by_criteria (44)' query in the workbook." type="5" refreshedVersion="6" background="1">
    <dbPr connection="Provider=Microsoft.Mashup.OleDb.1;Data Source=$Workbook$;Location=skill_by_criteria (44);Extended Properties=&quot;&quot;" command="SELECT * FROM [skill_by_criteria (44)]"/>
  </connection>
  <connection id="40" xr16:uid="{5C093B30-D86B-4A96-B0AB-073E20A9CB80}" keepAlive="1" name="Query - skill_by_criteria (45)" description="Connection to the 'skill_by_criteria (45)' query in the workbook." type="5" refreshedVersion="6" background="1">
    <dbPr connection="Provider=Microsoft.Mashup.OleDb.1;Data Source=$Workbook$;Location=skill_by_criteria (45);Extended Properties=&quot;&quot;" command="SELECT * FROM [skill_by_criteria (45)]"/>
  </connection>
  <connection id="41" xr16:uid="{8F3959C0-0D23-45DA-B314-81B7BABB3836}" keepAlive="1" name="Query - skill_by_criteria (46)" description="Connection to the 'skill_by_criteria (46)' query in the workbook." type="5" refreshedVersion="6" background="1" saveData="1">
    <dbPr connection="Provider=Microsoft.Mashup.OleDb.1;Data Source=$Workbook$;Location=skill_by_criteria (46);Extended Properties=&quot;&quot;" command="SELECT * FROM [skill_by_criteria (46)]"/>
  </connection>
  <connection id="42" xr16:uid="{48FADCB5-01D4-4FCC-A181-38BCD06FC09A}" keepAlive="1" name="Query - skill_by_criteria (5)" description="Connection to the 'skill_by_criteria (5)' query in the workbook." type="5" refreshedVersion="6" background="1">
    <dbPr connection="Provider=Microsoft.Mashup.OleDb.1;Data Source=$Workbook$;Location=skill_by_criteria (5);Extended Properties=&quot;&quot;" command="SELECT * FROM [skill_by_criteria (5)]"/>
  </connection>
  <connection id="43" xr16:uid="{85EF6725-59CC-4B96-AC6F-D904944C632C}" keepAlive="1" name="Query - skill_by_criteria (6)" description="Connection to the 'skill_by_criteria (6)' query in the workbook." type="5" refreshedVersion="6" background="1">
    <dbPr connection="Provider=Microsoft.Mashup.OleDb.1;Data Source=$Workbook$;Location=skill_by_criteria (6);Extended Properties=&quot;&quot;" command="SELECT * FROM [skill_by_criteria (6)]"/>
  </connection>
  <connection id="44" xr16:uid="{BA003BFF-8C5C-4BA4-AEF2-301581CC12E2}" keepAlive="1" name="Query - skill_by_criteria (7)" description="Connection to the 'skill_by_criteria (7)' query in the workbook." type="5" refreshedVersion="6" background="1">
    <dbPr connection="Provider=Microsoft.Mashup.OleDb.1;Data Source=$Workbook$;Location=skill_by_criteria (7);Extended Properties=&quot;&quot;" command="SELECT * FROM [skill_by_criteria (7)]"/>
  </connection>
  <connection id="45" xr16:uid="{49DA6195-6C5D-4595-A175-3DD0C61B8DE2}" keepAlive="1" name="Query - skill_by_criteria (8)" description="Connection to the 'skill_by_criteria (8)' query in the workbook." type="5" refreshedVersion="6" background="1">
    <dbPr connection="Provider=Microsoft.Mashup.OleDb.1;Data Source=$Workbook$;Location=skill_by_criteria (8);Extended Properties=&quot;&quot;" command="SELECT * FROM [skill_by_criteria (8)]"/>
  </connection>
  <connection id="46" xr16:uid="{978470C9-48E7-472D-9EF8-EE001FDF1FF5}" keepAlive="1" name="Query - skill_by_criteria (9)" description="Connection to the 'skill_by_criteria (9)' query in the workbook." type="5" refreshedVersion="6" background="1">
    <dbPr connection="Provider=Microsoft.Mashup.OleDb.1;Data Source=$Workbook$;Location=skill_by_criteria (9);Extended Properties=&quot;&quot;" command="SELECT * FROM [skill_by_criteria (9)]"/>
  </connection>
</connections>
</file>

<file path=xl/sharedStrings.xml><?xml version="1.0" encoding="utf-8"?>
<sst xmlns="http://schemas.openxmlformats.org/spreadsheetml/2006/main" count="578" uniqueCount="53">
  <si>
    <t>probability</t>
  </si>
  <si>
    <t>persistence</t>
  </si>
  <si>
    <t>MW</t>
  </si>
  <si>
    <t>1D+1P</t>
  </si>
  <si>
    <t>f0.8</t>
  </si>
  <si>
    <t>f1</t>
  </si>
  <si>
    <t>recall</t>
  </si>
  <si>
    <t>precision</t>
  </si>
  <si>
    <t>OF</t>
  </si>
  <si>
    <t>3/3</t>
  </si>
  <si>
    <t>no_events</t>
  </si>
  <si>
    <t>TP</t>
  </si>
  <si>
    <t>FN</t>
  </si>
  <si>
    <t>FP</t>
  </si>
  <si>
    <t/>
  </si>
  <si>
    <t>BW</t>
  </si>
  <si>
    <t>MM</t>
  </si>
  <si>
    <t>window</t>
  </si>
  <si>
    <t>KGE</t>
  </si>
  <si>
    <t>EUD</t>
  </si>
  <si>
    <t>EUE</t>
  </si>
  <si>
    <t>COS</t>
  </si>
  <si>
    <t>DWD</t>
  </si>
  <si>
    <t>2/2</t>
  </si>
  <si>
    <t>f1.25</t>
  </si>
  <si>
    <t>approach/model</t>
  </si>
  <si>
    <t>outperforms the baseline (the best meteorological model)</t>
  </si>
  <si>
    <t>best of all</t>
  </si>
  <si>
    <t>worst of all</t>
  </si>
  <si>
    <t>best for a given lead time range</t>
  </si>
  <si>
    <t>min_leadtime</t>
  </si>
  <si>
    <t>max_leadtime</t>
  </si>
  <si>
    <t>NWP</t>
  </si>
  <si>
    <t>Bsmin</t>
  </si>
  <si>
    <t>BS</t>
  </si>
  <si>
    <t>Bsnorm</t>
  </si>
  <si>
    <t>Bsmax</t>
  </si>
  <si>
    <t>power</t>
  </si>
  <si>
    <t>leadtime</t>
  </si>
  <si>
    <t>approach</t>
  </si>
  <si>
    <t>w</t>
  </si>
  <si>
    <t>IDW</t>
  </si>
  <si>
    <t>BW1</t>
  </si>
  <si>
    <t>BW2</t>
  </si>
  <si>
    <t>BW3</t>
  </si>
  <si>
    <t>BW4</t>
  </si>
  <si>
    <t>BW5</t>
  </si>
  <si>
    <t>BW6</t>
  </si>
  <si>
    <t>BW7</t>
  </si>
  <si>
    <t>BW8</t>
  </si>
  <si>
    <t>BW9</t>
  </si>
  <si>
    <t>1/1</t>
  </si>
  <si>
    <t>persistencee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</si>
</sst>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1" fontId="2" fillId="2" borderId="0" xfId="0" applyNumberFormat="1" applyFont="1" applyFill="1"/>
    <xf numFmtId="0" fontId="2" fillId="0" borderId="0" xfId="0" applyFont="1" applyFill="1"/>
    <xf numFmtId="1" fontId="2" fillId="0" borderId="0" xfId="0" applyNumberFormat="1" applyFont="1" applyFill="1"/>
    <xf numFmtId="164" fontId="2" fillId="0" borderId="0" xfId="0" applyNumberFormat="1" applyFont="1" applyFill="1"/>
    <xf numFmtId="0" fontId="1" fillId="0" borderId="0" xfId="0" applyFont="1" applyBorder="1"/>
    <xf numFmtId="0" fontId="0" fillId="2" borderId="0" xfId="0" applyFill="1" applyBorder="1"/>
    <xf numFmtId="164" fontId="0" fillId="2" borderId="0" xfId="0" applyNumberFormat="1" applyFill="1" applyBorder="1"/>
    <xf numFmtId="0" fontId="2" fillId="2" borderId="0" xfId="0" applyFont="1" applyFill="1" applyBorder="1"/>
    <xf numFmtId="1" fontId="2" fillId="2" borderId="0" xfId="0" applyNumberFormat="1" applyFont="1" applyFill="1" applyBorder="1"/>
    <xf numFmtId="164" fontId="2" fillId="2" borderId="0" xfId="0" applyNumberFormat="1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Fill="1" applyBorder="1"/>
    <xf numFmtId="1" fontId="2" fillId="0" borderId="0" xfId="0" applyNumberFormat="1" applyFont="1" applyFill="1" applyBorder="1"/>
    <xf numFmtId="164" fontId="2" fillId="0" borderId="0" xfId="0" applyNumberFormat="1" applyFont="1" applyFill="1" applyBorder="1"/>
    <xf numFmtId="0" fontId="0" fillId="0" borderId="0" xfId="0" applyNumberFormat="1"/>
    <xf numFmtId="0" fontId="3" fillId="0" borderId="0" xfId="0" applyFont="1"/>
    <xf numFmtId="0" fontId="4" fillId="0" borderId="0" xfId="0" applyFont="1"/>
    <xf numFmtId="164" fontId="5" fillId="0" borderId="0" xfId="0" applyNumberFormat="1" applyFont="1" applyFill="1"/>
    <xf numFmtId="164" fontId="6" fillId="0" borderId="0" xfId="0" applyNumberFormat="1" applyFont="1" applyFill="1"/>
    <xf numFmtId="0" fontId="5" fillId="0" borderId="0" xfId="0" applyFont="1" applyFill="1"/>
    <xf numFmtId="0" fontId="6" fillId="0" borderId="0" xfId="0" applyFont="1" applyFill="1"/>
    <xf numFmtId="164" fontId="7" fillId="0" borderId="0" xfId="0" applyNumberFormat="1" applyFont="1" applyFill="1" applyBorder="1"/>
    <xf numFmtId="0" fontId="7" fillId="0" borderId="0" xfId="0" applyFont="1"/>
    <xf numFmtId="0" fontId="0" fillId="2" borderId="0" xfId="0" applyNumberFormat="1" applyFill="1"/>
    <xf numFmtId="164" fontId="7" fillId="0" borderId="0" xfId="0" applyNumberFormat="1" applyFont="1" applyFill="1"/>
    <xf numFmtId="164" fontId="7" fillId="2" borderId="0" xfId="0" applyNumberFormat="1" applyFont="1" applyFill="1"/>
    <xf numFmtId="0" fontId="5" fillId="0" borderId="0" xfId="0" applyFont="1"/>
    <xf numFmtId="164" fontId="8" fillId="0" borderId="0" xfId="0" applyNumberFormat="1" applyFont="1" applyFill="1"/>
    <xf numFmtId="11" fontId="0" fillId="0" borderId="0" xfId="0" applyNumberFormat="1"/>
    <xf numFmtId="1" fontId="0" fillId="2" borderId="0" xfId="0" applyNumberFormat="1" applyFill="1"/>
    <xf numFmtId="164" fontId="4" fillId="0" borderId="0" xfId="0" applyNumberFormat="1" applyFont="1"/>
    <xf numFmtId="164" fontId="9" fillId="0" borderId="0" xfId="0" applyNumberFormat="1" applyFont="1"/>
    <xf numFmtId="164" fontId="11" fillId="0" borderId="0" xfId="0" applyNumberFormat="1" applyFont="1"/>
    <xf numFmtId="164" fontId="12" fillId="0" borderId="0" xfId="0" applyNumberFormat="1" applyFont="1"/>
    <xf numFmtId="164" fontId="0" fillId="0" borderId="0" xfId="0" applyNumberFormat="1" applyFont="1"/>
    <xf numFmtId="164" fontId="1" fillId="0" borderId="0" xfId="0" applyNumberFormat="1" applyFont="1"/>
    <xf numFmtId="165" fontId="0" fillId="0" borderId="0" xfId="0" applyNumberFormat="1"/>
    <xf numFmtId="0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NumberFormat="1" applyFill="1"/>
    <xf numFmtId="0" fontId="0" fillId="4" borderId="0" xfId="0" applyFill="1"/>
    <xf numFmtId="164" fontId="0" fillId="4" borderId="0" xfId="0" applyNumberFormat="1" applyFill="1"/>
    <xf numFmtId="164" fontId="10" fillId="4" borderId="0" xfId="0" applyNumberFormat="1" applyFont="1" applyFill="1"/>
    <xf numFmtId="0" fontId="0" fillId="0" borderId="0" xfId="0" applyFont="1"/>
    <xf numFmtId="0" fontId="0" fillId="4" borderId="0" xfId="0" applyFont="1" applyFill="1"/>
    <xf numFmtId="164" fontId="0" fillId="4" borderId="0" xfId="0" applyNumberFormat="1" applyFont="1" applyFill="1"/>
    <xf numFmtId="164" fontId="11" fillId="0" borderId="0" xfId="0" applyNumberFormat="1" applyFont="1" applyFill="1" applyBorder="1"/>
    <xf numFmtId="0" fontId="2" fillId="4" borderId="0" xfId="0" applyFont="1" applyFill="1"/>
    <xf numFmtId="1" fontId="2" fillId="4" borderId="0" xfId="0" applyNumberFormat="1" applyFont="1" applyFill="1"/>
    <xf numFmtId="164" fontId="2" fillId="4" borderId="0" xfId="0" applyNumberFormat="1" applyFont="1" applyFill="1"/>
    <xf numFmtId="164" fontId="4" fillId="0" borderId="0" xfId="0" applyNumberFormat="1" applyFont="1" applyFill="1"/>
    <xf numFmtId="164" fontId="12" fillId="0" borderId="0" xfId="0" applyNumberFormat="1" applyFont="1" applyFill="1"/>
  </cellXfs>
  <cellStyles count="1">
    <cellStyle name="Normal" xfId="0" builtinId="0"/>
  </cellStyles>
  <dxfs count="46"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1" xr16:uid="{C0CE62E0-C1B4-40CC-B91A-9FBDB4D5B375}" autoFormatId="16" applyNumberFormats="0" applyBorderFormats="0" applyFontFormats="0" applyPatternFormats="0" applyAlignmentFormats="0" applyWidthHeightFormats="0">
  <queryTableRefresh nextId="14">
    <queryTableFields count="13">
      <queryTableField id="1" name="approach" tableColumnId="1"/>
      <queryTableField id="2" name="window" tableColumnId="2"/>
      <queryTableField id="3" name="KGE" tableColumnId="3"/>
      <queryTableField id="4" name="OF" tableColumnId="4"/>
      <queryTableField id="5" name="probability" tableColumnId="5"/>
      <queryTableField id="6" name="persistencee" tableColumnId="6"/>
      <queryTableField id="7" name="TP" tableColumnId="7"/>
      <queryTableField id="8" name="FN" tableColumnId="8"/>
      <queryTableField id="9" name="FP" tableColumnId="9"/>
      <queryTableField id="10" name="no_events" tableColumnId="10"/>
      <queryTableField id="11" name="recall" tableColumnId="11"/>
      <queryTableField id="12" name="precision" tableColumnId="12"/>
      <queryTableField id="13" name="f0.8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14C999AF-5C90-4DA3-9BC9-20E1838203BA}" autoFormatId="16" applyNumberFormats="0" applyBorderFormats="0" applyFontFormats="0" applyPatternFormats="0" applyAlignmentFormats="0" applyWidthHeightFormats="0">
  <queryTableRefresh nextId="19">
    <queryTableFields count="17">
      <queryTableField id="1" name="approach" tableColumnId="1"/>
      <queryTableField id="2" name="window" tableColumnId="2"/>
      <queryTableField id="3" name="KGE" tableColumnId="3"/>
      <queryTableField id="4" name="OF" tableColumnId="4"/>
      <queryTableField id="5" name="leadtime" tableColumnId="5"/>
      <queryTableField id="18" dataBound="0" tableColumnId="18"/>
      <queryTableField id="6" name="probability" tableColumnId="6"/>
      <queryTableField id="7" name="persistence" tableColumnId="7"/>
      <queryTableField id="8" name="TP" tableColumnId="8"/>
      <queryTableField id="9" name="FN" tableColumnId="9"/>
      <queryTableField id="10" name="FP" tableColumnId="10"/>
      <queryTableField id="11" name="no_events" tableColumnId="11"/>
      <queryTableField id="12" name="recall" tableColumnId="12"/>
      <queryTableField id="13" name="precision" tableColumnId="13"/>
      <queryTableField id="14" name="f0.8" tableColumnId="14"/>
      <queryTableField id="15" name="f1" tableColumnId="15"/>
      <queryTableField id="16" name="f1.25" tableColumnId="16"/>
    </queryTableFields>
    <queryTableDeletedFields count="1">
      <deletedField name="Text Before Delimiter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0" xr16:uid="{223D7AC4-6932-4C40-9261-4065BFA15521}" autoFormatId="16" applyNumberFormats="0" applyBorderFormats="0" applyFontFormats="0" applyPatternFormats="0" applyAlignmentFormats="0" applyWidthHeightFormats="0">
  <queryTableRefresh nextId="15">
    <queryTableFields count="14">
      <queryTableField id="1" name="approach" tableColumnId="1"/>
      <queryTableField id="2" name="window" tableColumnId="2"/>
      <queryTableField id="3" name="KGE" tableColumnId="3"/>
      <queryTableField id="4" name="OF" tableColumnId="4"/>
      <queryTableField id="5" name="leadtime" tableColumnId="5"/>
      <queryTableField id="6" name="probability" tableColumnId="6"/>
      <queryTableField id="7" name="persistence" tableColumnId="7"/>
      <queryTableField id="8" name="TP" tableColumnId="8"/>
      <queryTableField id="9" name="FN" tableColumnId="9"/>
      <queryTableField id="10" name="FP" tableColumnId="10"/>
      <queryTableField id="11" name="no_events" tableColumnId="11"/>
      <queryTableField id="12" name="recall" tableColumnId="12"/>
      <queryTableField id="13" name="precision" tableColumnId="13"/>
      <queryTableField id="14" name="f0.8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6" xr16:uid="{0B26D4F7-EB3F-45F1-A770-DDBC9F612A51}" autoFormatId="16" applyNumberFormats="0" applyBorderFormats="0" applyFontFormats="0" applyPatternFormats="0" applyAlignmentFormats="0" applyWidthHeightFormats="0">
  <queryTableRefresh nextId="17">
    <queryTableFields count="14">
      <queryTableField id="1" name="approach" tableColumnId="1"/>
      <queryTableField id="2" name="window" tableColumnId="2"/>
      <queryTableField id="3" name="KGE" tableColumnId="3"/>
      <queryTableField id="4" name="OF" tableColumnId="4"/>
      <queryTableField id="5" name="leadtime" tableColumnId="5"/>
      <queryTableField id="6" name="probability" tableColumnId="6"/>
      <queryTableField id="7" name="persistence" tableColumnId="7"/>
      <queryTableField id="8" name="TP" tableColumnId="8"/>
      <queryTableField id="9" name="FN" tableColumnId="9"/>
      <queryTableField id="10" name="FP" tableColumnId="10"/>
      <queryTableField id="11" name="no_events" tableColumnId="11"/>
      <queryTableField id="12" name="recall" tableColumnId="12"/>
      <queryTableField id="13" name="precision" tableColumnId="13"/>
      <queryTableField id="14" name="f0.8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E5198D-7F12-47EF-8CE9-45F248B249B5}" name="skill_by_criteria__46" displayName="skill_by_criteria__46" ref="A1:M6" tableType="queryTable" totalsRowShown="0">
  <autoFilter ref="A1:M6" xr:uid="{C36B3B4E-2401-4A27-8EDF-3273332DA90F}"/>
  <tableColumns count="13">
    <tableColumn id="1" xr3:uid="{970F2EBD-5213-4B3A-B49C-26F851A01621}" uniqueName="1" name="approach" queryTableFieldId="1" dataDxfId="18"/>
    <tableColumn id="2" xr3:uid="{CD8D43CF-242E-4114-991E-7B5A3B7289C6}" uniqueName="2" name="window" queryTableFieldId="2"/>
    <tableColumn id="3" xr3:uid="{F951C973-B398-46DA-8F61-8B4A3EE0790E}" uniqueName="3" name="KGE" queryTableFieldId="3"/>
    <tableColumn id="4" xr3:uid="{B39429FB-BFE7-430B-B161-99AB8C51D18E}" uniqueName="4" name="OF" queryTableFieldId="4" dataDxfId="17"/>
    <tableColumn id="5" xr3:uid="{255A88C2-387F-4467-96EB-AF205B413041}" uniqueName="5" name="probability" queryTableFieldId="5"/>
    <tableColumn id="6" xr3:uid="{4A0CB78D-6CA4-43C6-AD69-663272A42255}" uniqueName="6" name="persistencee" queryTableFieldId="6" dataDxfId="16"/>
    <tableColumn id="7" xr3:uid="{C300F2BC-7037-4065-8AEF-791D4B4D9B9B}" uniqueName="7" name="TP" queryTableFieldId="7"/>
    <tableColumn id="8" xr3:uid="{09B0C3EB-C26A-48D0-ACEF-04BA56C8D2A0}" uniqueName="8" name="FN" queryTableFieldId="8"/>
    <tableColumn id="9" xr3:uid="{AFAF03A4-55F9-4B22-8001-082DDAF3601B}" uniqueName="9" name="FP" queryTableFieldId="9"/>
    <tableColumn id="10" xr3:uid="{2081B9AA-BEF3-4B27-BEE8-A7DFD2B2DC13}" uniqueName="10" name="no_events" queryTableFieldId="10"/>
    <tableColumn id="11" xr3:uid="{6E9F58F0-38E2-47F0-A136-18224CED074E}" uniqueName="11" name="recall" queryTableFieldId="11"/>
    <tableColumn id="12" xr3:uid="{4F7421C6-83CD-48AF-B32E-0B4C0B32D3EF}" uniqueName="12" name="precision" queryTableFieldId="12"/>
    <tableColumn id="13" xr3:uid="{6C8A81D2-0676-4A71-BCA3-5B7B6A5801E2}" uniqueName="13" name="f0.8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F4A9CD-DC66-4780-9A13-6AACFBE5CE57}" name="skill_by_criteria__243" displayName="skill_by_criteria__243" ref="A1:Q66" tableType="queryTable" totalsRowShown="0">
  <autoFilter ref="A1:Q66" xr:uid="{195E5C6F-BE29-47EF-8AE5-2414E38EAF89}">
    <filterColumn colId="3">
      <customFilters>
        <customFilter operator="notEqual" val=" "/>
      </customFilters>
    </filterColumn>
    <filterColumn colId="4">
      <filters>
        <filter val="12"/>
      </filters>
    </filterColumn>
    <filterColumn colId="5">
      <filters>
        <filter val="48"/>
      </filters>
    </filterColumn>
  </autoFilter>
  <sortState ref="A11:Q62">
    <sortCondition ref="A1:A66"/>
  </sortState>
  <tableColumns count="17">
    <tableColumn id="1" xr3:uid="{69C7BAED-ECE0-461B-BC7A-751D89958422}" uniqueName="1" name="approach/model" queryTableFieldId="1" dataDxfId="45"/>
    <tableColumn id="2" xr3:uid="{D1B0C460-FC1C-479D-920B-C8214A32D3AB}" uniqueName="2" name="window" queryTableFieldId="2"/>
    <tableColumn id="3" xr3:uid="{A0F9CFB4-665C-49D4-9DD1-17D3BDA034AA}" uniqueName="3" name="KGE" queryTableFieldId="3"/>
    <tableColumn id="4" xr3:uid="{B470D862-39D2-48AD-BF4B-4A1EE3DF0851}" uniqueName="4" name="OF" queryTableFieldId="4" dataDxfId="44"/>
    <tableColumn id="5" xr3:uid="{502EE63F-66C0-43C8-B661-B186C0581205}" uniqueName="5" name="min_leadtime" queryTableFieldId="5"/>
    <tableColumn id="18" xr3:uid="{BD3A52E7-BA83-4782-AA69-5A4EABD016E9}" uniqueName="18" name="max_leadtime" queryTableFieldId="18"/>
    <tableColumn id="6" xr3:uid="{0C5C8495-906E-4A3B-ABD4-0F926B44D58A}" uniqueName="6" name="probability" queryTableFieldId="6" dataDxfId="43"/>
    <tableColumn id="7" xr3:uid="{CD148422-D208-4450-8DC2-C164E6CF343F}" uniqueName="7" name="persistence" queryTableFieldId="7" dataDxfId="42"/>
    <tableColumn id="8" xr3:uid="{32B840C2-7572-4E8A-88F0-8F3818C1E414}" uniqueName="8" name="TP" queryTableFieldId="8" dataDxfId="41"/>
    <tableColumn id="9" xr3:uid="{9FADC3B6-AFD0-46D2-9DA7-6E84D0DC8F05}" uniqueName="9" name="FN" queryTableFieldId="9" dataDxfId="40"/>
    <tableColumn id="10" xr3:uid="{3D505E5F-EDA6-4E0A-B27D-47D78CEFCB83}" uniqueName="10" name="FP" queryTableFieldId="10" dataDxfId="39"/>
    <tableColumn id="11" xr3:uid="{244087C9-9921-49AA-9A70-141E04F4FC14}" uniqueName="11" name="no_events" queryTableFieldId="11" dataDxfId="38"/>
    <tableColumn id="12" xr3:uid="{73F125C8-B472-4593-90D7-4D9FF1BEE6D5}" uniqueName="12" name="recall" queryTableFieldId="12" dataDxfId="37"/>
    <tableColumn id="13" xr3:uid="{39B1F2F9-C9AD-4489-B5C6-73F7A9EC3A8D}" uniqueName="13" name="precision" queryTableFieldId="13" dataDxfId="36"/>
    <tableColumn id="14" xr3:uid="{3E7158C1-A8A4-4EA0-B3E9-44C2BD8D5732}" uniqueName="14" name="f0.8" queryTableFieldId="14" dataDxfId="35"/>
    <tableColumn id="15" xr3:uid="{A369D44C-D73D-4C7A-B5C0-6FD6794C9B9C}" uniqueName="15" name="f1" queryTableFieldId="15" dataDxfId="34"/>
    <tableColumn id="16" xr3:uid="{101B5045-0F59-439A-BFCA-AB649BB2B3F8}" uniqueName="16" name="f1.25" queryTableFieldId="16" dataDxfId="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7230A8-31E7-401E-941B-10842BF0D400}" name="skill_by_criteria__36" displayName="skill_by_criteria__36" ref="A1:N92" tableType="queryTable" totalsRowShown="0">
  <autoFilter ref="A1:N92" xr:uid="{8147D1A5-FBD1-4E91-BA4C-3427A2467CD0}"/>
  <tableColumns count="14">
    <tableColumn id="1" xr3:uid="{5AE7C3FF-A8A0-4649-9C29-4F78B6EA4679}" uniqueName="1" name="approach" queryTableFieldId="1" dataDxfId="32"/>
    <tableColumn id="2" xr3:uid="{2F53DF83-F290-437E-A129-BF5D583AFDDE}" uniqueName="2" name="window" queryTableFieldId="2"/>
    <tableColumn id="3" xr3:uid="{ED00E885-F599-46E4-90EE-87AE82FEB197}" uniqueName="3" name="KGE" queryTableFieldId="3"/>
    <tableColumn id="4" xr3:uid="{C332DA5D-DE3A-4B32-962A-9A93F11293A5}" uniqueName="4" name="OF" queryTableFieldId="4" dataDxfId="31"/>
    <tableColumn id="5" xr3:uid="{4DB69A4D-7413-4286-A18C-EADB8A9C53CC}" uniqueName="5" name="leadtime" queryTableFieldId="5"/>
    <tableColumn id="6" xr3:uid="{70307283-1139-4219-839C-DB88D129A7D0}" uniqueName="6" name="probability" queryTableFieldId="6" dataDxfId="30"/>
    <tableColumn id="7" xr3:uid="{4F1716B9-F364-4444-9481-81D533533DAC}" uniqueName="7" name="persistence" queryTableFieldId="7" dataDxfId="29"/>
    <tableColumn id="8" xr3:uid="{FC85DB4E-6F8D-4230-A9F5-90F4EA3C2B4E}" uniqueName="8" name="TP" queryTableFieldId="8"/>
    <tableColumn id="9" xr3:uid="{9ABCCEED-8A94-4D77-B351-C535F070C806}" uniqueName="9" name="FN" queryTableFieldId="9"/>
    <tableColumn id="10" xr3:uid="{28AF3861-1CA4-4DC4-9D30-8723F4D254F2}" uniqueName="10" name="FP" queryTableFieldId="10"/>
    <tableColumn id="11" xr3:uid="{A6CE56A0-39E8-4397-BBDD-C33EE1D594CE}" uniqueName="11" name="no_events" queryTableFieldId="11"/>
    <tableColumn id="12" xr3:uid="{278B3752-75A7-4E38-9E73-CAF0A406A305}" uniqueName="12" name="recall" queryTableFieldId="12" dataDxfId="28"/>
    <tableColumn id="13" xr3:uid="{368211AF-DA66-44D2-B49F-33574A8DD598}" uniqueName="13" name="precision" queryTableFieldId="13" dataDxfId="27"/>
    <tableColumn id="14" xr3:uid="{B27D3CB5-6BD2-41DE-BE63-8293FA51734A}" uniqueName="14" name="f0.8" queryTableFieldId="14" dataDxfId="2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F1F94BE-1630-4B7C-B953-EFA1D0B14028}" name="skill_by_criteria__41" displayName="skill_by_criteria__41" ref="A1:N48" tableType="queryTable" totalsRowShown="0">
  <autoFilter ref="A1:N48" xr:uid="{3119605B-0323-4D51-BA96-A5CBF1032DD3}"/>
  <tableColumns count="14">
    <tableColumn id="1" xr3:uid="{8F960F8B-6210-428C-93EA-0F714094BCC7}" uniqueName="1" name="approach" queryTableFieldId="1" dataDxfId="25"/>
    <tableColumn id="2" xr3:uid="{CB522D39-2F4B-497D-801F-005E1E30A268}" uniqueName="2" name="window" queryTableFieldId="2"/>
    <tableColumn id="3" xr3:uid="{FCD8DA12-110B-47FB-A8B9-BEA58A9663C8}" uniqueName="3" name="KGE" queryTableFieldId="3"/>
    <tableColumn id="4" xr3:uid="{73E97702-2DF3-4207-A2DF-79ADCCF9AD22}" uniqueName="4" name="OF" queryTableFieldId="4" dataDxfId="24"/>
    <tableColumn id="5" xr3:uid="{11907AE8-4EA3-4658-B1CF-A623C2FA9947}" uniqueName="5" name="leadtime" queryTableFieldId="5"/>
    <tableColumn id="6" xr3:uid="{E96385A0-580B-4C48-A61A-4402D1460303}" uniqueName="6" name="probability" queryTableFieldId="6" dataDxfId="23"/>
    <tableColumn id="7" xr3:uid="{5D987B15-AD9C-4C3E-8F31-5DA6692D9977}" uniqueName="7" name="persistence" queryTableFieldId="7" dataDxfId="22"/>
    <tableColumn id="8" xr3:uid="{9E1872A5-8F49-4F51-9788-41D01E89A30A}" uniqueName="8" name="TP" queryTableFieldId="8"/>
    <tableColumn id="9" xr3:uid="{7D9BE3E4-4228-414D-9BEA-5744A15E8E70}" uniqueName="9" name="FN" queryTableFieldId="9"/>
    <tableColumn id="10" xr3:uid="{0AF572A0-1E1C-4671-86D6-84FA4A7AD74B}" uniqueName="10" name="FP" queryTableFieldId="10"/>
    <tableColumn id="11" xr3:uid="{A572C04F-B17F-473E-B9C5-5D97DA6F421C}" uniqueName="11" name="no_events" queryTableFieldId="11"/>
    <tableColumn id="12" xr3:uid="{C886C0CD-A2D0-4D4C-B7A9-4144B470306F}" uniqueName="12" name="recall" queryTableFieldId="12" dataDxfId="21"/>
    <tableColumn id="13" xr3:uid="{010A2B21-877D-4AA0-B109-6B11A137CD51}" uniqueName="13" name="precision" queryTableFieldId="13" dataDxfId="20"/>
    <tableColumn id="14" xr3:uid="{26D6D895-EEBC-4CD5-BE62-33E53E1E71B1}" uniqueName="14" name="f0.8" queryTableFieldId="14" dataDxf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AD64-BBFB-46C0-83D9-F2DD47FCCBFA}">
  <dimension ref="A1:M6"/>
  <sheetViews>
    <sheetView workbookViewId="0">
      <selection activeCell="A4" sqref="A4:M4"/>
    </sheetView>
  </sheetViews>
  <sheetFormatPr defaultRowHeight="15" x14ac:dyDescent="0.25"/>
  <cols>
    <col min="1" max="1" width="11.42578125" bestFit="1" customWidth="1"/>
    <col min="2" max="2" width="10.42578125" bestFit="1" customWidth="1"/>
    <col min="3" max="3" width="6.85546875" bestFit="1" customWidth="1"/>
    <col min="4" max="4" width="5.7109375" bestFit="1" customWidth="1"/>
    <col min="5" max="5" width="13" bestFit="1" customWidth="1"/>
    <col min="6" max="6" width="14.7109375" bestFit="1" customWidth="1"/>
    <col min="7" max="7" width="5.42578125" bestFit="1" customWidth="1"/>
    <col min="8" max="8" width="5.7109375" bestFit="1" customWidth="1"/>
    <col min="9" max="9" width="5.42578125" bestFit="1" customWidth="1"/>
    <col min="10" max="10" width="12.5703125" bestFit="1" customWidth="1"/>
    <col min="11" max="11" width="8.140625" bestFit="1" customWidth="1"/>
    <col min="12" max="12" width="11.42578125" bestFit="1" customWidth="1"/>
    <col min="13" max="13" width="6.5703125" bestFit="1" customWidth="1"/>
  </cols>
  <sheetData>
    <row r="1" spans="1:13" x14ac:dyDescent="0.25">
      <c r="A1" t="s">
        <v>39</v>
      </c>
      <c r="B1" t="s">
        <v>17</v>
      </c>
      <c r="C1" t="s">
        <v>18</v>
      </c>
      <c r="D1" t="s">
        <v>8</v>
      </c>
      <c r="E1" t="s">
        <v>0</v>
      </c>
      <c r="F1" t="s">
        <v>52</v>
      </c>
      <c r="G1" t="s">
        <v>11</v>
      </c>
      <c r="H1" t="s">
        <v>12</v>
      </c>
      <c r="I1" t="s">
        <v>13</v>
      </c>
      <c r="J1" t="s">
        <v>10</v>
      </c>
      <c r="K1" t="s">
        <v>6</v>
      </c>
      <c r="L1" t="s">
        <v>7</v>
      </c>
      <c r="M1" t="s">
        <v>4</v>
      </c>
    </row>
    <row r="2" spans="1:13" x14ac:dyDescent="0.25">
      <c r="A2" s="21" t="s">
        <v>3</v>
      </c>
      <c r="B2">
        <v>1</v>
      </c>
      <c r="C2">
        <v>0.5</v>
      </c>
      <c r="D2" s="21" t="s">
        <v>14</v>
      </c>
      <c r="E2">
        <v>0.3</v>
      </c>
      <c r="F2" s="21" t="s">
        <v>9</v>
      </c>
      <c r="G2">
        <v>361</v>
      </c>
      <c r="H2">
        <v>513</v>
      </c>
      <c r="I2">
        <v>230</v>
      </c>
      <c r="J2">
        <v>874</v>
      </c>
      <c r="K2">
        <v>0.41299999999999998</v>
      </c>
      <c r="L2">
        <v>0.61099999999999999</v>
      </c>
      <c r="M2">
        <v>0.51500000000000001</v>
      </c>
    </row>
    <row r="3" spans="1:13" x14ac:dyDescent="0.25">
      <c r="A3" s="21" t="s">
        <v>3</v>
      </c>
      <c r="B3">
        <v>1</v>
      </c>
      <c r="C3">
        <v>0.5</v>
      </c>
      <c r="D3" s="21" t="s">
        <v>4</v>
      </c>
      <c r="E3">
        <v>0.65</v>
      </c>
      <c r="F3" s="21" t="s">
        <v>51</v>
      </c>
      <c r="G3">
        <v>388</v>
      </c>
      <c r="H3">
        <v>486</v>
      </c>
      <c r="I3">
        <v>206</v>
      </c>
      <c r="J3">
        <v>874</v>
      </c>
      <c r="K3">
        <v>0.44400000000000001</v>
      </c>
      <c r="L3">
        <v>0.65300000000000002</v>
      </c>
      <c r="M3">
        <v>0.55200000000000005</v>
      </c>
    </row>
    <row r="4" spans="1:13" x14ac:dyDescent="0.25">
      <c r="A4" s="21" t="s">
        <v>15</v>
      </c>
      <c r="B4">
        <v>1</v>
      </c>
      <c r="C4">
        <v>0.5</v>
      </c>
      <c r="D4" s="21" t="s">
        <v>4</v>
      </c>
      <c r="E4">
        <v>0.52500000000000002</v>
      </c>
      <c r="F4" s="21" t="s">
        <v>51</v>
      </c>
      <c r="G4">
        <v>388</v>
      </c>
      <c r="H4">
        <v>486</v>
      </c>
      <c r="I4">
        <v>196</v>
      </c>
      <c r="J4">
        <v>874</v>
      </c>
      <c r="K4">
        <v>0.44400000000000001</v>
      </c>
      <c r="L4">
        <v>0.66400000000000003</v>
      </c>
      <c r="M4">
        <v>0.55700000000000005</v>
      </c>
    </row>
    <row r="5" spans="1:13" x14ac:dyDescent="0.25">
      <c r="A5" s="21" t="s">
        <v>16</v>
      </c>
      <c r="B5">
        <v>1</v>
      </c>
      <c r="C5">
        <v>0.5</v>
      </c>
      <c r="D5" s="21" t="s">
        <v>4</v>
      </c>
      <c r="E5">
        <v>0.82499999999999996</v>
      </c>
      <c r="F5" s="21" t="s">
        <v>51</v>
      </c>
      <c r="G5">
        <v>319</v>
      </c>
      <c r="H5">
        <v>555</v>
      </c>
      <c r="I5">
        <v>148</v>
      </c>
      <c r="J5">
        <v>874</v>
      </c>
      <c r="K5">
        <v>0.36499999999999999</v>
      </c>
      <c r="L5">
        <v>0.68300000000000005</v>
      </c>
      <c r="M5">
        <v>0.51</v>
      </c>
    </row>
    <row r="6" spans="1:13" x14ac:dyDescent="0.25">
      <c r="A6" s="21" t="s">
        <v>2</v>
      </c>
      <c r="B6">
        <v>1</v>
      </c>
      <c r="C6">
        <v>0.5</v>
      </c>
      <c r="D6" s="21" t="s">
        <v>4</v>
      </c>
      <c r="E6">
        <v>0.5</v>
      </c>
      <c r="F6" s="21" t="s">
        <v>51</v>
      </c>
      <c r="G6">
        <v>389</v>
      </c>
      <c r="H6">
        <v>485</v>
      </c>
      <c r="I6">
        <v>200</v>
      </c>
      <c r="J6">
        <v>874</v>
      </c>
      <c r="K6">
        <v>0.44500000000000001</v>
      </c>
      <c r="L6">
        <v>0.66</v>
      </c>
      <c r="M6">
        <v>0.55600000000000005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5352-E4DB-4452-A238-93008838F217}">
  <dimension ref="A1:M17"/>
  <sheetViews>
    <sheetView tabSelected="1" workbookViewId="0">
      <selection activeCell="E5" sqref="E5"/>
    </sheetView>
  </sheetViews>
  <sheetFormatPr defaultRowHeight="15" x14ac:dyDescent="0.25"/>
  <cols>
    <col min="1" max="1" width="13" customWidth="1"/>
    <col min="10" max="10" width="12.5703125" bestFit="1" customWidth="1"/>
  </cols>
  <sheetData>
    <row r="1" spans="1:13" x14ac:dyDescent="0.25">
      <c r="A1" s="10" t="s">
        <v>25</v>
      </c>
      <c r="B1" s="10" t="s">
        <v>17</v>
      </c>
      <c r="C1" s="10" t="s">
        <v>18</v>
      </c>
      <c r="D1" s="10" t="s">
        <v>8</v>
      </c>
      <c r="E1" s="10" t="s">
        <v>0</v>
      </c>
      <c r="F1" s="10" t="s">
        <v>1</v>
      </c>
      <c r="G1" s="10" t="s">
        <v>11</v>
      </c>
      <c r="H1" s="10" t="s">
        <v>12</v>
      </c>
      <c r="I1" s="10" t="s">
        <v>13</v>
      </c>
      <c r="J1" s="10" t="s">
        <v>10</v>
      </c>
      <c r="K1" s="10" t="s">
        <v>6</v>
      </c>
      <c r="L1" s="10" t="s">
        <v>7</v>
      </c>
      <c r="M1" s="10" t="s">
        <v>4</v>
      </c>
    </row>
    <row r="2" spans="1:13" x14ac:dyDescent="0.25">
      <c r="A2" s="11" t="s">
        <v>3</v>
      </c>
      <c r="B2" s="11">
        <v>1</v>
      </c>
      <c r="C2" s="11">
        <v>0.5</v>
      </c>
      <c r="D2" s="11" t="s">
        <v>14</v>
      </c>
      <c r="E2" s="12">
        <v>0.3</v>
      </c>
      <c r="F2" s="11" t="s">
        <v>9</v>
      </c>
      <c r="G2" s="13">
        <v>361</v>
      </c>
      <c r="H2" s="13">
        <v>513</v>
      </c>
      <c r="I2" s="13">
        <v>230</v>
      </c>
      <c r="J2" s="14">
        <v>874</v>
      </c>
      <c r="K2" s="15">
        <v>0.41299999999999998</v>
      </c>
      <c r="L2" s="15">
        <v>0.61099999999999999</v>
      </c>
      <c r="M2" s="15">
        <v>0.51500000000000001</v>
      </c>
    </row>
    <row r="3" spans="1:13" x14ac:dyDescent="0.25">
      <c r="A3" s="16" t="s">
        <v>3</v>
      </c>
      <c r="B3" s="16">
        <v>1</v>
      </c>
      <c r="C3" s="16">
        <v>0.5</v>
      </c>
      <c r="D3" s="16" t="s">
        <v>4</v>
      </c>
      <c r="E3" s="17">
        <v>0.65</v>
      </c>
      <c r="F3" s="16"/>
      <c r="G3" s="18">
        <v>388</v>
      </c>
      <c r="H3" s="18">
        <v>486</v>
      </c>
      <c r="I3" s="18">
        <v>206</v>
      </c>
      <c r="J3" s="19">
        <v>874</v>
      </c>
      <c r="K3" s="20">
        <v>0.44400000000000001</v>
      </c>
      <c r="L3" s="20">
        <v>0.65300000000000002</v>
      </c>
      <c r="M3" s="20">
        <v>0.55200000000000005</v>
      </c>
    </row>
    <row r="4" spans="1:13" x14ac:dyDescent="0.25">
      <c r="A4" s="16" t="s">
        <v>15</v>
      </c>
      <c r="B4" s="16">
        <v>1</v>
      </c>
      <c r="C4" s="16">
        <v>0.5</v>
      </c>
      <c r="D4" s="16" t="s">
        <v>4</v>
      </c>
      <c r="E4" s="17">
        <v>0.65</v>
      </c>
      <c r="F4" s="16"/>
      <c r="G4" s="18">
        <v>381</v>
      </c>
      <c r="H4" s="18">
        <v>493</v>
      </c>
      <c r="I4" s="18">
        <v>204</v>
      </c>
      <c r="J4" s="19">
        <v>874</v>
      </c>
      <c r="K4" s="20">
        <v>0.436</v>
      </c>
      <c r="L4" s="20">
        <v>0.65100000000000002</v>
      </c>
      <c r="M4" s="20">
        <v>0.54600000000000004</v>
      </c>
    </row>
    <row r="5" spans="1:13" x14ac:dyDescent="0.25">
      <c r="A5" s="16" t="s">
        <v>48</v>
      </c>
      <c r="B5" s="16">
        <v>1</v>
      </c>
      <c r="C5" s="16">
        <v>0.5</v>
      </c>
      <c r="D5" s="16" t="s">
        <v>4</v>
      </c>
      <c r="E5" s="17">
        <v>0.52500000000000002</v>
      </c>
      <c r="F5" s="16"/>
      <c r="G5" s="18">
        <v>388</v>
      </c>
      <c r="H5" s="18">
        <v>486</v>
      </c>
      <c r="I5" s="18">
        <v>196</v>
      </c>
      <c r="J5" s="19">
        <v>874</v>
      </c>
      <c r="K5" s="20">
        <v>0.44400000000000001</v>
      </c>
      <c r="L5" s="20">
        <v>0.66400000000000003</v>
      </c>
      <c r="M5" s="20">
        <v>0.55700000000000005</v>
      </c>
    </row>
    <row r="6" spans="1:13" x14ac:dyDescent="0.25">
      <c r="A6" s="16" t="s">
        <v>16</v>
      </c>
      <c r="B6" s="16">
        <v>1</v>
      </c>
      <c r="C6" s="16">
        <v>0.5</v>
      </c>
      <c r="D6" s="16" t="s">
        <v>4</v>
      </c>
      <c r="E6" s="17">
        <v>0.82499999999999996</v>
      </c>
      <c r="F6" s="16"/>
      <c r="G6" s="18">
        <v>319</v>
      </c>
      <c r="H6" s="18">
        <v>555</v>
      </c>
      <c r="I6" s="18">
        <v>148</v>
      </c>
      <c r="J6" s="19">
        <v>874</v>
      </c>
      <c r="K6" s="20">
        <v>0.36499999999999999</v>
      </c>
      <c r="L6" s="20">
        <v>0.68300000000000005</v>
      </c>
      <c r="M6" s="54">
        <v>0.51</v>
      </c>
    </row>
    <row r="7" spans="1:13" x14ac:dyDescent="0.25">
      <c r="A7" s="16" t="s">
        <v>2</v>
      </c>
      <c r="B7" s="16">
        <v>1</v>
      </c>
      <c r="C7" s="16">
        <v>0.5</v>
      </c>
      <c r="D7" s="16" t="s">
        <v>4</v>
      </c>
      <c r="E7" s="17">
        <v>0.5</v>
      </c>
      <c r="F7" s="16"/>
      <c r="G7" s="18">
        <v>389</v>
      </c>
      <c r="H7" s="18">
        <v>485</v>
      </c>
      <c r="I7" s="18">
        <v>200</v>
      </c>
      <c r="J7" s="19">
        <v>874</v>
      </c>
      <c r="K7" s="20">
        <v>0.44500000000000001</v>
      </c>
      <c r="L7" s="20">
        <v>0.66</v>
      </c>
      <c r="M7" s="28">
        <v>0.55600000000000005</v>
      </c>
    </row>
    <row r="8" spans="1:13" x14ac:dyDescent="0.25">
      <c r="A8" t="s">
        <v>21</v>
      </c>
      <c r="B8">
        <v>1</v>
      </c>
      <c r="C8">
        <v>0.5</v>
      </c>
      <c r="D8" t="s">
        <v>4</v>
      </c>
      <c r="E8">
        <v>0.72499999999999998</v>
      </c>
      <c r="G8" s="51">
        <v>338</v>
      </c>
      <c r="H8" s="51">
        <v>536</v>
      </c>
      <c r="I8" s="51">
        <v>154</v>
      </c>
      <c r="J8" s="51">
        <v>874</v>
      </c>
      <c r="K8" s="41">
        <v>0.38700000000000001</v>
      </c>
      <c r="L8" s="41">
        <v>0.68700000000000006</v>
      </c>
      <c r="M8" s="41">
        <v>0.52700000000000002</v>
      </c>
    </row>
    <row r="9" spans="1:13" x14ac:dyDescent="0.25">
      <c r="A9" t="s">
        <v>22</v>
      </c>
      <c r="B9">
        <v>1</v>
      </c>
      <c r="C9">
        <v>0.5</v>
      </c>
      <c r="D9" t="s">
        <v>4</v>
      </c>
      <c r="F9" t="s">
        <v>9</v>
      </c>
      <c r="G9" s="51">
        <v>370</v>
      </c>
      <c r="H9" s="51">
        <v>504</v>
      </c>
      <c r="I9" s="51">
        <v>362</v>
      </c>
      <c r="J9" s="51">
        <v>874</v>
      </c>
      <c r="K9" s="41">
        <v>0.42299999999999999</v>
      </c>
      <c r="L9" s="41">
        <v>0.505</v>
      </c>
      <c r="M9" s="41">
        <v>0.47</v>
      </c>
    </row>
    <row r="10" spans="1:13" x14ac:dyDescent="0.25">
      <c r="A10" t="s">
        <v>19</v>
      </c>
      <c r="B10">
        <v>1</v>
      </c>
      <c r="C10">
        <v>0.5</v>
      </c>
      <c r="D10" t="s">
        <v>4</v>
      </c>
      <c r="F10" t="s">
        <v>9</v>
      </c>
      <c r="G10" s="51">
        <v>363</v>
      </c>
      <c r="H10" s="51">
        <v>511</v>
      </c>
      <c r="I10" s="51">
        <v>288</v>
      </c>
      <c r="J10" s="51">
        <v>874</v>
      </c>
      <c r="K10" s="41">
        <v>0.41499999999999998</v>
      </c>
      <c r="L10" s="41">
        <v>0.55800000000000005</v>
      </c>
      <c r="M10" s="41">
        <v>0.49199999999999999</v>
      </c>
    </row>
    <row r="11" spans="1:13" x14ac:dyDescent="0.25">
      <c r="A11" s="48" t="s">
        <v>20</v>
      </c>
      <c r="B11" s="48">
        <v>1</v>
      </c>
      <c r="C11" s="48">
        <v>0.5</v>
      </c>
      <c r="D11" s="48" t="s">
        <v>4</v>
      </c>
      <c r="E11" s="48">
        <v>0.67500000000000004</v>
      </c>
      <c r="F11" s="48"/>
      <c r="G11" s="52">
        <v>356</v>
      </c>
      <c r="H11" s="52">
        <v>518</v>
      </c>
      <c r="I11" s="52">
        <v>140</v>
      </c>
      <c r="J11" s="52">
        <v>874</v>
      </c>
      <c r="K11" s="53">
        <v>0.40699999999999997</v>
      </c>
      <c r="L11" s="53">
        <v>0.71799999999999997</v>
      </c>
      <c r="M11" s="53">
        <v>0.55300000000000005</v>
      </c>
    </row>
    <row r="15" spans="1:13" x14ac:dyDescent="0.25">
      <c r="A15" s="23" t="s">
        <v>27</v>
      </c>
    </row>
    <row r="16" spans="1:13" x14ac:dyDescent="0.25">
      <c r="A16" s="22" t="s">
        <v>28</v>
      </c>
    </row>
    <row r="17" spans="1:1" x14ac:dyDescent="0.25">
      <c r="A17" s="29" t="s">
        <v>26</v>
      </c>
    </row>
  </sheetData>
  <autoFilter ref="A1:M11" xr:uid="{7EA4FE8D-E114-48B5-B8F2-6581AA1F3A79}"/>
  <sortState ref="A2:M7">
    <sortCondition ref="A2:A7"/>
  </sortState>
  <conditionalFormatting sqref="L4:M7">
    <cfRule type="expression" dxfId="15" priority="721">
      <formula>L4=MIN(L$2:L$3)</formula>
    </cfRule>
    <cfRule type="expression" dxfId="14" priority="722">
      <formula>L4=MAX(L$2:L$3)</formula>
    </cfRule>
  </conditionalFormatting>
  <conditionalFormatting sqref="G2:G7 K2:M7">
    <cfRule type="expression" dxfId="13" priority="891">
      <formula>G2=MIN(G$2:G$9)</formula>
    </cfRule>
    <cfRule type="expression" dxfId="12" priority="892">
      <formula>G2=MAX(G$2:G$9)</formula>
    </cfRule>
  </conditionalFormatting>
  <conditionalFormatting sqref="H2:I7">
    <cfRule type="expression" dxfId="11" priority="911">
      <formula>H2=MAX(H$2:H$9)</formula>
    </cfRule>
    <cfRule type="expression" dxfId="10" priority="912">
      <formula>H2=MIN(H$2:H$9)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285E5-5B1F-4ECD-8D9D-A8A24790817E}">
  <dimension ref="A1:Q72"/>
  <sheetViews>
    <sheetView workbookViewId="0">
      <selection activeCell="D87" sqref="D87"/>
    </sheetView>
  </sheetViews>
  <sheetFormatPr defaultRowHeight="15" x14ac:dyDescent="0.25"/>
  <cols>
    <col min="1" max="1" width="8.140625" customWidth="1"/>
    <col min="2" max="2" width="9.140625" hidden="1" customWidth="1"/>
    <col min="3" max="3" width="6.85546875" hidden="1" customWidth="1"/>
    <col min="4" max="4" width="5.7109375" customWidth="1"/>
    <col min="5" max="6" width="9.140625" customWidth="1"/>
    <col min="9" max="9" width="5.42578125" bestFit="1" customWidth="1"/>
    <col min="10" max="10" width="5.7109375" bestFit="1" customWidth="1"/>
    <col min="11" max="11" width="6" bestFit="1" customWidth="1"/>
    <col min="12" max="12" width="9.140625" hidden="1" customWidth="1"/>
    <col min="16" max="17" width="0" hidden="1" customWidth="1"/>
  </cols>
  <sheetData>
    <row r="1" spans="1:17" x14ac:dyDescent="0.25">
      <c r="A1" t="s">
        <v>25</v>
      </c>
      <c r="B1" t="s">
        <v>17</v>
      </c>
      <c r="C1" t="s">
        <v>18</v>
      </c>
      <c r="D1" t="s">
        <v>8</v>
      </c>
      <c r="E1" t="s">
        <v>30</v>
      </c>
      <c r="F1" t="s">
        <v>31</v>
      </c>
      <c r="G1" t="s">
        <v>0</v>
      </c>
      <c r="H1" t="s">
        <v>1</v>
      </c>
      <c r="I1" t="s">
        <v>11</v>
      </c>
      <c r="J1" t="s">
        <v>12</v>
      </c>
      <c r="K1" t="s">
        <v>13</v>
      </c>
      <c r="L1" t="s">
        <v>10</v>
      </c>
      <c r="M1" t="s">
        <v>6</v>
      </c>
      <c r="N1" t="s">
        <v>7</v>
      </c>
      <c r="O1" t="s">
        <v>4</v>
      </c>
      <c r="P1" t="s">
        <v>5</v>
      </c>
      <c r="Q1" t="s">
        <v>24</v>
      </c>
    </row>
    <row r="2" spans="1:17" hidden="1" x14ac:dyDescent="0.25">
      <c r="A2" s="30" t="s">
        <v>3</v>
      </c>
      <c r="B2" s="2">
        <v>1</v>
      </c>
      <c r="C2" s="2">
        <v>0.5</v>
      </c>
      <c r="D2" s="30" t="s">
        <v>14</v>
      </c>
      <c r="E2" s="2">
        <v>12</v>
      </c>
      <c r="F2" s="2">
        <v>36</v>
      </c>
      <c r="G2" s="3">
        <v>0.3</v>
      </c>
      <c r="H2" s="30" t="s">
        <v>9</v>
      </c>
      <c r="I2" s="4">
        <v>445</v>
      </c>
      <c r="J2" s="4">
        <v>429</v>
      </c>
      <c r="K2" s="4">
        <v>142</v>
      </c>
      <c r="L2" s="6">
        <v>874</v>
      </c>
      <c r="M2" s="5">
        <v>0.50900000000000001</v>
      </c>
      <c r="N2" s="32">
        <v>0.75800000000000001</v>
      </c>
      <c r="O2" s="5">
        <v>0.63700000000000001</v>
      </c>
      <c r="P2" s="9"/>
      <c r="Q2" s="9"/>
    </row>
    <row r="3" spans="1:17" hidden="1" x14ac:dyDescent="0.25">
      <c r="A3" s="30" t="s">
        <v>3</v>
      </c>
      <c r="B3" s="2">
        <v>1</v>
      </c>
      <c r="C3" s="2">
        <v>0.5</v>
      </c>
      <c r="D3" s="30" t="s">
        <v>14</v>
      </c>
      <c r="E3" s="2">
        <v>12</v>
      </c>
      <c r="F3" s="2">
        <v>48</v>
      </c>
      <c r="G3" s="3">
        <v>0.3</v>
      </c>
      <c r="H3" s="30" t="s">
        <v>9</v>
      </c>
      <c r="I3" s="4">
        <v>456</v>
      </c>
      <c r="J3" s="4">
        <v>418</v>
      </c>
      <c r="K3" s="4">
        <v>164</v>
      </c>
      <c r="L3" s="6">
        <v>874</v>
      </c>
      <c r="M3" s="5">
        <v>0.52200000000000002</v>
      </c>
      <c r="N3" s="32">
        <v>0.73499999999999999</v>
      </c>
      <c r="O3" s="5">
        <v>0.63400000000000001</v>
      </c>
      <c r="P3" s="5">
        <v>0.58599999999999997</v>
      </c>
      <c r="Q3" s="5">
        <v>0.56299999999999994</v>
      </c>
    </row>
    <row r="4" spans="1:17" hidden="1" x14ac:dyDescent="0.25">
      <c r="A4" s="21" t="s">
        <v>3</v>
      </c>
      <c r="B4">
        <v>1</v>
      </c>
      <c r="C4">
        <v>0.5</v>
      </c>
      <c r="D4" s="21" t="s">
        <v>4</v>
      </c>
      <c r="E4">
        <v>12</v>
      </c>
      <c r="F4">
        <v>36</v>
      </c>
      <c r="G4" s="1">
        <v>0.9</v>
      </c>
      <c r="H4" s="21"/>
      <c r="I4" s="7">
        <v>580</v>
      </c>
      <c r="J4" s="7">
        <v>294</v>
      </c>
      <c r="K4" s="7">
        <v>228</v>
      </c>
      <c r="L4" s="8">
        <v>874</v>
      </c>
      <c r="M4" s="9">
        <v>0.66400000000000003</v>
      </c>
      <c r="N4" s="9">
        <v>0.71799999999999997</v>
      </c>
      <c r="O4" s="9">
        <v>0.69599999999999995</v>
      </c>
      <c r="P4" s="9"/>
      <c r="Q4" s="9"/>
    </row>
    <row r="5" spans="1:17" x14ac:dyDescent="0.25">
      <c r="A5" s="21" t="s">
        <v>3</v>
      </c>
      <c r="B5">
        <v>1</v>
      </c>
      <c r="C5">
        <v>0.5</v>
      </c>
      <c r="D5" s="21" t="s">
        <v>4</v>
      </c>
      <c r="E5">
        <v>12</v>
      </c>
      <c r="F5">
        <v>48</v>
      </c>
      <c r="G5" s="1">
        <v>0.92500000000000004</v>
      </c>
      <c r="H5" s="21"/>
      <c r="I5" s="7">
        <v>579</v>
      </c>
      <c r="J5" s="7">
        <v>295</v>
      </c>
      <c r="K5" s="7">
        <v>229</v>
      </c>
      <c r="L5" s="8">
        <v>874</v>
      </c>
      <c r="M5" s="9">
        <v>0.66200000000000003</v>
      </c>
      <c r="N5" s="31">
        <v>0.71699999999999997</v>
      </c>
      <c r="O5" s="9">
        <v>0.69399999999999995</v>
      </c>
      <c r="P5" s="9">
        <v>0.67500000000000004</v>
      </c>
      <c r="Q5" s="9">
        <v>0.66800000000000004</v>
      </c>
    </row>
    <row r="6" spans="1:17" hidden="1" x14ac:dyDescent="0.25">
      <c r="A6" s="21" t="s">
        <v>15</v>
      </c>
      <c r="B6">
        <v>1</v>
      </c>
      <c r="C6">
        <v>0.5</v>
      </c>
      <c r="D6" s="21" t="s">
        <v>4</v>
      </c>
      <c r="E6">
        <v>12</v>
      </c>
      <c r="F6">
        <v>36</v>
      </c>
      <c r="G6" s="1">
        <v>0.8</v>
      </c>
      <c r="H6" s="21"/>
      <c r="I6" s="7">
        <v>544</v>
      </c>
      <c r="J6" s="7">
        <v>330</v>
      </c>
      <c r="K6" s="7">
        <v>97</v>
      </c>
      <c r="L6" s="8">
        <v>874</v>
      </c>
      <c r="M6" s="9">
        <v>0.622</v>
      </c>
      <c r="N6" s="9">
        <v>0.84899999999999998</v>
      </c>
      <c r="O6" s="9">
        <v>0.74299999999999999</v>
      </c>
      <c r="P6" s="9"/>
      <c r="Q6" s="9"/>
    </row>
    <row r="7" spans="1:17" x14ac:dyDescent="0.25">
      <c r="A7" s="21" t="s">
        <v>15</v>
      </c>
      <c r="B7">
        <v>1</v>
      </c>
      <c r="C7">
        <v>0.5</v>
      </c>
      <c r="D7" s="21" t="s">
        <v>4</v>
      </c>
      <c r="E7">
        <v>12</v>
      </c>
      <c r="F7">
        <v>48</v>
      </c>
      <c r="G7" s="1">
        <v>0.8</v>
      </c>
      <c r="H7" s="21"/>
      <c r="I7" s="7">
        <v>547</v>
      </c>
      <c r="J7" s="7">
        <v>327</v>
      </c>
      <c r="K7" s="7">
        <v>106</v>
      </c>
      <c r="L7" s="8">
        <v>874</v>
      </c>
      <c r="M7" s="9">
        <v>0.626</v>
      </c>
      <c r="N7" s="9">
        <v>0.83799999999999997</v>
      </c>
      <c r="O7" s="24">
        <v>0.74</v>
      </c>
      <c r="P7" s="31">
        <v>0.69699999999999995</v>
      </c>
      <c r="Q7" s="9">
        <v>0.67400000000000004</v>
      </c>
    </row>
    <row r="8" spans="1:17" x14ac:dyDescent="0.25">
      <c r="A8" s="21" t="s">
        <v>48</v>
      </c>
      <c r="B8">
        <v>1</v>
      </c>
      <c r="C8">
        <v>0.5</v>
      </c>
      <c r="D8" s="21" t="s">
        <v>4</v>
      </c>
      <c r="E8">
        <v>12</v>
      </c>
      <c r="F8">
        <v>48</v>
      </c>
      <c r="G8" s="1">
        <v>0.95</v>
      </c>
      <c r="H8" s="21"/>
      <c r="I8" s="7">
        <v>542</v>
      </c>
      <c r="J8" s="7">
        <v>332</v>
      </c>
      <c r="K8" s="7">
        <v>112</v>
      </c>
      <c r="L8" s="8">
        <v>874</v>
      </c>
      <c r="M8" s="9">
        <v>0.62</v>
      </c>
      <c r="N8" s="9">
        <v>0.82899999999999996</v>
      </c>
      <c r="O8" s="24">
        <v>0.73299999999999998</v>
      </c>
      <c r="P8" s="9"/>
      <c r="Q8" s="9"/>
    </row>
    <row r="9" spans="1:17" x14ac:dyDescent="0.25">
      <c r="A9" s="21" t="s">
        <v>21</v>
      </c>
      <c r="B9">
        <v>1</v>
      </c>
      <c r="C9">
        <v>0.5</v>
      </c>
      <c r="D9" s="21" t="s">
        <v>4</v>
      </c>
      <c r="E9">
        <v>12</v>
      </c>
      <c r="F9">
        <v>48</v>
      </c>
      <c r="G9" s="1">
        <v>0.875</v>
      </c>
      <c r="H9" s="21"/>
      <c r="I9" s="7">
        <v>588</v>
      </c>
      <c r="J9" s="7">
        <v>286</v>
      </c>
      <c r="K9" s="7">
        <v>231</v>
      </c>
      <c r="L9" s="8">
        <v>874</v>
      </c>
      <c r="M9" s="9">
        <v>0.67300000000000004</v>
      </c>
      <c r="N9" s="9">
        <v>0.71799999999999997</v>
      </c>
      <c r="O9" s="9">
        <v>0.7</v>
      </c>
      <c r="P9" s="9">
        <v>0.67300000000000004</v>
      </c>
      <c r="Q9" s="9">
        <v>0.66600000000000004</v>
      </c>
    </row>
    <row r="10" spans="1:17" hidden="1" x14ac:dyDescent="0.25">
      <c r="A10" s="30" t="s">
        <v>3</v>
      </c>
      <c r="B10" s="2">
        <v>1</v>
      </c>
      <c r="C10" s="2">
        <v>0.5</v>
      </c>
      <c r="D10" s="30" t="s">
        <v>14</v>
      </c>
      <c r="E10" s="2">
        <v>48</v>
      </c>
      <c r="F10" s="2">
        <v>132</v>
      </c>
      <c r="G10" s="3">
        <v>0.3</v>
      </c>
      <c r="H10" s="30" t="s">
        <v>9</v>
      </c>
      <c r="I10" s="4">
        <v>382</v>
      </c>
      <c r="J10" s="4">
        <v>492</v>
      </c>
      <c r="K10" s="4">
        <v>225</v>
      </c>
      <c r="L10" s="6">
        <v>874</v>
      </c>
      <c r="M10" s="5">
        <v>0.437</v>
      </c>
      <c r="N10" s="32">
        <v>0.629</v>
      </c>
      <c r="O10" s="5">
        <v>0.53700000000000003</v>
      </c>
      <c r="P10" s="9"/>
      <c r="Q10" s="9"/>
    </row>
    <row r="11" spans="1:17" hidden="1" x14ac:dyDescent="0.25">
      <c r="A11" s="21" t="s">
        <v>3</v>
      </c>
      <c r="B11">
        <v>1</v>
      </c>
      <c r="C11">
        <v>0.5</v>
      </c>
      <c r="D11" s="21" t="s">
        <v>4</v>
      </c>
      <c r="E11">
        <v>48</v>
      </c>
      <c r="F11">
        <v>132</v>
      </c>
      <c r="G11" s="1">
        <v>0.625</v>
      </c>
      <c r="H11" s="21"/>
      <c r="I11" s="7">
        <v>446</v>
      </c>
      <c r="J11" s="7">
        <v>428</v>
      </c>
      <c r="K11" s="7">
        <v>214</v>
      </c>
      <c r="L11" s="8">
        <v>874</v>
      </c>
      <c r="M11" s="9">
        <v>0.51</v>
      </c>
      <c r="N11" s="9">
        <v>0.67600000000000005</v>
      </c>
      <c r="O11" s="9">
        <v>0.6</v>
      </c>
      <c r="P11" s="9"/>
      <c r="Q11" s="9"/>
    </row>
    <row r="12" spans="1:17" hidden="1" x14ac:dyDescent="0.25">
      <c r="A12" s="21" t="s">
        <v>15</v>
      </c>
      <c r="B12">
        <v>1</v>
      </c>
      <c r="C12">
        <v>0.5</v>
      </c>
      <c r="D12" s="21" t="s">
        <v>4</v>
      </c>
      <c r="E12">
        <v>48</v>
      </c>
      <c r="F12">
        <v>132</v>
      </c>
      <c r="G12" s="1">
        <v>0.65</v>
      </c>
      <c r="H12" s="21"/>
      <c r="I12" s="7">
        <v>414</v>
      </c>
      <c r="J12" s="7">
        <v>460</v>
      </c>
      <c r="K12" s="7">
        <v>165</v>
      </c>
      <c r="L12" s="8">
        <v>874</v>
      </c>
      <c r="M12" s="9">
        <v>0.47399999999999998</v>
      </c>
      <c r="N12" s="9">
        <v>0.71499999999999997</v>
      </c>
      <c r="O12" s="9">
        <v>0.59599999999999997</v>
      </c>
      <c r="P12" s="9"/>
      <c r="Q12" s="9"/>
    </row>
    <row r="13" spans="1:17" hidden="1" x14ac:dyDescent="0.25">
      <c r="A13" s="21" t="s">
        <v>20</v>
      </c>
      <c r="B13">
        <v>1</v>
      </c>
      <c r="C13">
        <v>0.5</v>
      </c>
      <c r="D13" s="21" t="s">
        <v>4</v>
      </c>
      <c r="E13">
        <v>48</v>
      </c>
      <c r="F13">
        <v>132</v>
      </c>
      <c r="G13" s="1">
        <v>0.625</v>
      </c>
      <c r="H13" s="21"/>
      <c r="I13" s="7">
        <v>413</v>
      </c>
      <c r="J13" s="7">
        <v>461</v>
      </c>
      <c r="K13" s="7">
        <v>154</v>
      </c>
      <c r="L13" s="8">
        <v>874</v>
      </c>
      <c r="M13" s="9">
        <v>0.47299999999999998</v>
      </c>
      <c r="N13" s="9">
        <v>0.72799999999999998</v>
      </c>
      <c r="O13" s="9">
        <v>0.60099999999999998</v>
      </c>
      <c r="P13" s="9"/>
      <c r="Q13" s="9"/>
    </row>
    <row r="14" spans="1:17" x14ac:dyDescent="0.25">
      <c r="A14" s="21" t="s">
        <v>16</v>
      </c>
      <c r="B14">
        <v>1</v>
      </c>
      <c r="C14">
        <v>0.5</v>
      </c>
      <c r="D14" s="21" t="s">
        <v>4</v>
      </c>
      <c r="E14">
        <v>12</v>
      </c>
      <c r="F14">
        <v>48</v>
      </c>
      <c r="G14" s="1">
        <v>0.77500000000000002</v>
      </c>
      <c r="H14" s="21"/>
      <c r="I14" s="7">
        <v>549</v>
      </c>
      <c r="J14" s="7">
        <v>325</v>
      </c>
      <c r="K14" s="7">
        <v>106</v>
      </c>
      <c r="L14" s="8">
        <v>874</v>
      </c>
      <c r="M14" s="9">
        <v>0.628</v>
      </c>
      <c r="N14" s="31">
        <v>0.83799999999999997</v>
      </c>
      <c r="O14" s="58">
        <v>0.74099999999999999</v>
      </c>
      <c r="P14" s="9">
        <v>0.69799999999999995</v>
      </c>
      <c r="Q14" s="9">
        <v>0.67500000000000004</v>
      </c>
    </row>
    <row r="15" spans="1:17" x14ac:dyDescent="0.25">
      <c r="A15" s="21" t="s">
        <v>2</v>
      </c>
      <c r="B15">
        <v>1</v>
      </c>
      <c r="C15">
        <v>0.5</v>
      </c>
      <c r="D15" s="21" t="s">
        <v>4</v>
      </c>
      <c r="E15">
        <v>12</v>
      </c>
      <c r="F15">
        <v>48</v>
      </c>
      <c r="G15" s="1">
        <v>0.75</v>
      </c>
      <c r="H15" s="21"/>
      <c r="I15" s="7">
        <v>588</v>
      </c>
      <c r="J15" s="7">
        <v>286</v>
      </c>
      <c r="K15" s="7">
        <v>231</v>
      </c>
      <c r="L15" s="8">
        <v>874</v>
      </c>
      <c r="M15" s="31">
        <v>0.67300000000000004</v>
      </c>
      <c r="N15" s="9">
        <v>0.71799999999999997</v>
      </c>
      <c r="O15" s="24">
        <v>0.7</v>
      </c>
      <c r="P15" s="9">
        <v>0.68</v>
      </c>
      <c r="Q15" s="9">
        <v>0.67600000000000005</v>
      </c>
    </row>
    <row r="16" spans="1:17" hidden="1" x14ac:dyDescent="0.25">
      <c r="A16" s="30" t="s">
        <v>3</v>
      </c>
      <c r="B16" s="2">
        <v>1</v>
      </c>
      <c r="C16" s="2">
        <v>0.5</v>
      </c>
      <c r="D16" s="30" t="s">
        <v>14</v>
      </c>
      <c r="E16" s="2">
        <v>60</v>
      </c>
      <c r="F16" s="2">
        <v>132</v>
      </c>
      <c r="G16" s="3">
        <v>0.3</v>
      </c>
      <c r="H16" s="30" t="s">
        <v>9</v>
      </c>
      <c r="I16" s="4">
        <v>361</v>
      </c>
      <c r="J16" s="4">
        <v>513</v>
      </c>
      <c r="K16" s="4">
        <v>223</v>
      </c>
      <c r="L16" s="6">
        <v>874</v>
      </c>
      <c r="M16" s="32">
        <v>0.41299999999999998</v>
      </c>
      <c r="N16" s="5">
        <v>0.61799999999999999</v>
      </c>
      <c r="O16" s="5">
        <v>0.51800000000000002</v>
      </c>
      <c r="P16" s="5">
        <v>0.46200000000000002</v>
      </c>
      <c r="Q16" s="5">
        <v>0.441</v>
      </c>
    </row>
    <row r="17" spans="1:17" hidden="1" x14ac:dyDescent="0.25">
      <c r="A17" s="21" t="s">
        <v>3</v>
      </c>
      <c r="B17">
        <v>1</v>
      </c>
      <c r="C17">
        <v>0.5</v>
      </c>
      <c r="D17" s="21" t="s">
        <v>4</v>
      </c>
      <c r="E17">
        <v>60</v>
      </c>
      <c r="F17">
        <v>132</v>
      </c>
      <c r="G17" s="1">
        <v>0.6</v>
      </c>
      <c r="H17" s="21"/>
      <c r="I17" s="7">
        <v>398</v>
      </c>
      <c r="J17" s="7">
        <v>476</v>
      </c>
      <c r="K17" s="7">
        <v>221</v>
      </c>
      <c r="L17" s="8">
        <v>874</v>
      </c>
      <c r="M17" s="31">
        <v>0.45500000000000002</v>
      </c>
      <c r="N17" s="9">
        <v>0.64300000000000002</v>
      </c>
      <c r="O17" s="9">
        <v>0.55400000000000005</v>
      </c>
      <c r="P17" s="31">
        <v>0.502</v>
      </c>
      <c r="Q17" s="31">
        <v>0.48899999999999999</v>
      </c>
    </row>
    <row r="18" spans="1:17" hidden="1" x14ac:dyDescent="0.25">
      <c r="A18" s="21" t="s">
        <v>15</v>
      </c>
      <c r="B18">
        <v>1</v>
      </c>
      <c r="C18">
        <v>0.5</v>
      </c>
      <c r="D18" s="21" t="s">
        <v>4</v>
      </c>
      <c r="E18">
        <v>60</v>
      </c>
      <c r="F18">
        <v>132</v>
      </c>
      <c r="G18" s="1">
        <v>0.57499999999999996</v>
      </c>
      <c r="H18" s="21"/>
      <c r="I18" s="7">
        <v>406</v>
      </c>
      <c r="J18" s="7">
        <v>468</v>
      </c>
      <c r="K18" s="7">
        <v>220</v>
      </c>
      <c r="L18" s="8">
        <v>874</v>
      </c>
      <c r="M18" s="31">
        <v>0.46500000000000002</v>
      </c>
      <c r="N18" s="9">
        <v>0.64900000000000002</v>
      </c>
      <c r="O18" s="24">
        <v>0.56200000000000006</v>
      </c>
      <c r="P18" s="31">
        <v>0.49399999999999999</v>
      </c>
      <c r="Q18" s="31">
        <v>0.47299999999999998</v>
      </c>
    </row>
    <row r="19" spans="1:17" hidden="1" x14ac:dyDescent="0.25">
      <c r="A19" s="21" t="s">
        <v>3</v>
      </c>
      <c r="B19">
        <v>1</v>
      </c>
      <c r="C19">
        <v>0.5</v>
      </c>
      <c r="D19" s="21" t="s">
        <v>4</v>
      </c>
      <c r="E19">
        <v>60</v>
      </c>
      <c r="F19">
        <v>168</v>
      </c>
      <c r="G19" s="1">
        <v>0.6</v>
      </c>
      <c r="H19" s="21"/>
      <c r="I19" s="7">
        <v>398</v>
      </c>
      <c r="J19" s="7">
        <v>476</v>
      </c>
      <c r="K19" s="7">
        <v>226</v>
      </c>
      <c r="L19" s="8">
        <v>874</v>
      </c>
      <c r="M19" s="9">
        <v>0.45500000000000002</v>
      </c>
      <c r="N19" s="9">
        <v>0.63800000000000001</v>
      </c>
      <c r="O19" s="9">
        <v>0.55200000000000005</v>
      </c>
      <c r="P19" s="9">
        <v>0.499</v>
      </c>
      <c r="Q19" s="9">
        <v>0.48699999999999999</v>
      </c>
    </row>
    <row r="20" spans="1:17" hidden="1" x14ac:dyDescent="0.25">
      <c r="A20" s="21" t="s">
        <v>48</v>
      </c>
      <c r="B20">
        <v>1</v>
      </c>
      <c r="C20">
        <v>0.5</v>
      </c>
      <c r="D20" s="21" t="s">
        <v>4</v>
      </c>
      <c r="E20">
        <v>60</v>
      </c>
      <c r="F20">
        <v>132</v>
      </c>
      <c r="G20" s="1">
        <v>0.52500000000000002</v>
      </c>
      <c r="H20" s="21"/>
      <c r="I20" s="7">
        <v>394</v>
      </c>
      <c r="J20" s="7">
        <v>480</v>
      </c>
      <c r="K20" s="7">
        <v>169</v>
      </c>
      <c r="L20" s="8">
        <v>874</v>
      </c>
      <c r="M20" s="9">
        <v>0.45100000000000001</v>
      </c>
      <c r="N20" s="9">
        <v>0.7</v>
      </c>
      <c r="O20" s="58">
        <v>0.57599999999999996</v>
      </c>
      <c r="P20" s="9"/>
      <c r="Q20" s="9"/>
    </row>
    <row r="21" spans="1:17" ht="15.75" hidden="1" customHeight="1" x14ac:dyDescent="0.25">
      <c r="A21" s="21" t="s">
        <v>48</v>
      </c>
      <c r="B21">
        <v>1</v>
      </c>
      <c r="C21">
        <v>0.5</v>
      </c>
      <c r="D21" s="21" t="s">
        <v>4</v>
      </c>
      <c r="E21">
        <v>60</v>
      </c>
      <c r="F21">
        <v>168</v>
      </c>
      <c r="G21" s="1">
        <v>0.52500000000000002</v>
      </c>
      <c r="H21" s="21"/>
      <c r="I21" s="7">
        <v>390</v>
      </c>
      <c r="J21" s="7">
        <v>484</v>
      </c>
      <c r="K21" s="7">
        <v>190</v>
      </c>
      <c r="L21" s="8">
        <v>874</v>
      </c>
      <c r="M21" s="9">
        <v>0.44600000000000001</v>
      </c>
      <c r="N21" s="9">
        <v>0.67200000000000004</v>
      </c>
      <c r="O21" s="9">
        <v>0.56100000000000005</v>
      </c>
      <c r="P21" s="9"/>
      <c r="Q21" s="9"/>
    </row>
    <row r="22" spans="1:17" hidden="1" x14ac:dyDescent="0.25">
      <c r="A22" s="30" t="s">
        <v>3</v>
      </c>
      <c r="B22" s="2">
        <v>1</v>
      </c>
      <c r="C22" s="2">
        <v>0.5</v>
      </c>
      <c r="D22" s="30" t="s">
        <v>14</v>
      </c>
      <c r="E22" s="2">
        <v>60</v>
      </c>
      <c r="F22" s="2">
        <v>168</v>
      </c>
      <c r="G22" s="3">
        <v>0.3</v>
      </c>
      <c r="H22" s="30" t="s">
        <v>9</v>
      </c>
      <c r="I22" s="4">
        <v>362</v>
      </c>
      <c r="J22" s="4">
        <v>512</v>
      </c>
      <c r="K22" s="4">
        <v>236</v>
      </c>
      <c r="L22" s="6">
        <v>874</v>
      </c>
      <c r="M22" s="5">
        <v>0.41399999999999998</v>
      </c>
      <c r="N22" s="5">
        <v>0.60499999999999998</v>
      </c>
      <c r="O22" s="5">
        <v>0.51300000000000001</v>
      </c>
      <c r="P22" s="5">
        <v>0.45800000000000002</v>
      </c>
      <c r="Q22" s="5">
        <v>0.439</v>
      </c>
    </row>
    <row r="23" spans="1:17" hidden="1" x14ac:dyDescent="0.25">
      <c r="A23" s="21" t="s">
        <v>16</v>
      </c>
      <c r="B23">
        <v>1</v>
      </c>
      <c r="C23">
        <v>0.5</v>
      </c>
      <c r="D23" s="21" t="s">
        <v>4</v>
      </c>
      <c r="E23">
        <v>48</v>
      </c>
      <c r="F23">
        <v>132</v>
      </c>
      <c r="G23" s="1">
        <v>0.7</v>
      </c>
      <c r="H23" s="21"/>
      <c r="I23" s="7">
        <v>411</v>
      </c>
      <c r="J23" s="7">
        <v>463</v>
      </c>
      <c r="K23" s="7">
        <v>158</v>
      </c>
      <c r="L23" s="8">
        <v>874</v>
      </c>
      <c r="M23" s="9">
        <v>0.47</v>
      </c>
      <c r="N23" s="9">
        <v>0.72199999999999998</v>
      </c>
      <c r="O23" s="9">
        <v>0.59699999999999998</v>
      </c>
      <c r="P23" s="9"/>
      <c r="Q23" s="9"/>
    </row>
    <row r="24" spans="1:17" hidden="1" x14ac:dyDescent="0.25">
      <c r="A24" s="21" t="s">
        <v>21</v>
      </c>
      <c r="B24">
        <v>1</v>
      </c>
      <c r="C24">
        <v>0.5</v>
      </c>
      <c r="D24" s="21" t="s">
        <v>4</v>
      </c>
      <c r="E24">
        <v>12</v>
      </c>
      <c r="F24">
        <v>36</v>
      </c>
      <c r="G24" s="1">
        <v>0.875</v>
      </c>
      <c r="H24" s="21"/>
      <c r="I24" s="7">
        <v>583</v>
      </c>
      <c r="J24" s="7">
        <v>291</v>
      </c>
      <c r="K24" s="7">
        <v>227</v>
      </c>
      <c r="L24" s="8">
        <v>874</v>
      </c>
      <c r="M24" s="9">
        <v>0.66700000000000004</v>
      </c>
      <c r="N24" s="9">
        <v>0.72</v>
      </c>
      <c r="O24" s="9">
        <v>0.69799999999999995</v>
      </c>
      <c r="P24" s="9"/>
      <c r="Q24" s="9"/>
    </row>
    <row r="25" spans="1:17" x14ac:dyDescent="0.25">
      <c r="A25" s="21" t="s">
        <v>22</v>
      </c>
      <c r="B25">
        <v>1</v>
      </c>
      <c r="C25">
        <v>0.5</v>
      </c>
      <c r="D25" s="21" t="s">
        <v>4</v>
      </c>
      <c r="E25">
        <v>12</v>
      </c>
      <c r="F25">
        <v>48</v>
      </c>
      <c r="G25" s="1"/>
      <c r="H25" s="21" t="s">
        <v>23</v>
      </c>
      <c r="I25" s="7">
        <v>511</v>
      </c>
      <c r="J25" s="7">
        <v>363</v>
      </c>
      <c r="K25" s="7">
        <v>366</v>
      </c>
      <c r="L25" s="8">
        <v>874</v>
      </c>
      <c r="M25" s="9">
        <v>0.58499999999999996</v>
      </c>
      <c r="N25" s="9">
        <v>0.58299999999999996</v>
      </c>
      <c r="O25" s="9">
        <v>0.58299999999999996</v>
      </c>
      <c r="P25" s="9">
        <v>0.55500000000000005</v>
      </c>
      <c r="Q25" s="9">
        <v>0.55400000000000005</v>
      </c>
    </row>
    <row r="26" spans="1:17" hidden="1" x14ac:dyDescent="0.25">
      <c r="A26" s="21" t="s">
        <v>21</v>
      </c>
      <c r="B26">
        <v>1</v>
      </c>
      <c r="C26">
        <v>0.5</v>
      </c>
      <c r="D26" s="21" t="s">
        <v>4</v>
      </c>
      <c r="E26">
        <v>48</v>
      </c>
      <c r="F26">
        <v>132</v>
      </c>
      <c r="G26" s="1">
        <v>0.625</v>
      </c>
      <c r="H26" s="21"/>
      <c r="I26" s="7">
        <v>410</v>
      </c>
      <c r="J26" s="7">
        <v>464</v>
      </c>
      <c r="K26" s="7">
        <v>208</v>
      </c>
      <c r="L26" s="8">
        <v>874</v>
      </c>
      <c r="M26" s="9">
        <v>0.46899999999999997</v>
      </c>
      <c r="N26" s="9">
        <v>0.66300000000000003</v>
      </c>
      <c r="O26" s="9">
        <v>0.57099999999999995</v>
      </c>
      <c r="P26" s="9"/>
      <c r="Q26" s="9"/>
    </row>
    <row r="27" spans="1:17" hidden="1" x14ac:dyDescent="0.25">
      <c r="A27" s="21" t="s">
        <v>21</v>
      </c>
      <c r="B27">
        <v>1</v>
      </c>
      <c r="C27">
        <v>0.5</v>
      </c>
      <c r="D27" s="21" t="s">
        <v>4</v>
      </c>
      <c r="E27">
        <v>60</v>
      </c>
      <c r="F27">
        <v>132</v>
      </c>
      <c r="G27" s="1">
        <v>0.72499999999999998</v>
      </c>
      <c r="H27" s="21"/>
      <c r="I27" s="7">
        <v>338</v>
      </c>
      <c r="J27" s="7">
        <v>536</v>
      </c>
      <c r="K27" s="7">
        <v>154</v>
      </c>
      <c r="L27" s="8">
        <v>874</v>
      </c>
      <c r="M27" s="9">
        <v>0.38700000000000001</v>
      </c>
      <c r="N27" s="9">
        <v>0.68700000000000006</v>
      </c>
      <c r="O27" s="9">
        <v>0.52700000000000002</v>
      </c>
      <c r="P27" s="9">
        <v>0.47399999999999998</v>
      </c>
      <c r="Q27" s="9">
        <v>0.45700000000000002</v>
      </c>
    </row>
    <row r="28" spans="1:17" hidden="1" x14ac:dyDescent="0.25">
      <c r="A28" s="21" t="s">
        <v>15</v>
      </c>
      <c r="B28">
        <v>1</v>
      </c>
      <c r="C28">
        <v>0.5</v>
      </c>
      <c r="D28" s="21" t="s">
        <v>4</v>
      </c>
      <c r="E28">
        <v>60</v>
      </c>
      <c r="F28">
        <v>168</v>
      </c>
      <c r="G28" s="1">
        <v>0.65</v>
      </c>
      <c r="H28" s="21"/>
      <c r="I28" s="7">
        <v>379</v>
      </c>
      <c r="J28" s="7">
        <v>495</v>
      </c>
      <c r="K28" s="7">
        <v>202</v>
      </c>
      <c r="L28" s="8">
        <v>874</v>
      </c>
      <c r="M28" s="9">
        <v>0.434</v>
      </c>
      <c r="N28" s="9">
        <v>0.65200000000000002</v>
      </c>
      <c r="O28" s="9">
        <v>0.54500000000000004</v>
      </c>
      <c r="P28" s="9">
        <v>0.46600000000000003</v>
      </c>
      <c r="Q28" s="9">
        <v>0.443</v>
      </c>
    </row>
    <row r="29" spans="1:17" hidden="1" x14ac:dyDescent="0.25">
      <c r="A29" s="21" t="s">
        <v>22</v>
      </c>
      <c r="B29">
        <v>1</v>
      </c>
      <c r="C29">
        <v>0.5</v>
      </c>
      <c r="D29" s="21" t="s">
        <v>4</v>
      </c>
      <c r="E29">
        <v>12</v>
      </c>
      <c r="F29">
        <v>36</v>
      </c>
      <c r="G29" s="1"/>
      <c r="H29" s="21"/>
      <c r="I29" s="7">
        <v>610</v>
      </c>
      <c r="J29" s="7">
        <v>264</v>
      </c>
      <c r="K29" s="7">
        <v>486</v>
      </c>
      <c r="L29" s="8">
        <v>874</v>
      </c>
      <c r="M29" s="9">
        <v>0.69799999999999995</v>
      </c>
      <c r="N29" s="9">
        <v>0.55700000000000005</v>
      </c>
      <c r="O29" s="9">
        <v>0.60399999999999998</v>
      </c>
      <c r="P29" s="9"/>
      <c r="Q29" s="9"/>
    </row>
    <row r="30" spans="1:17" x14ac:dyDescent="0.25">
      <c r="A30" s="21" t="s">
        <v>19</v>
      </c>
      <c r="B30">
        <v>1</v>
      </c>
      <c r="C30">
        <v>0.5</v>
      </c>
      <c r="D30" s="21" t="s">
        <v>4</v>
      </c>
      <c r="E30">
        <v>12</v>
      </c>
      <c r="F30">
        <v>48</v>
      </c>
      <c r="H30" s="21" t="s">
        <v>23</v>
      </c>
      <c r="I30">
        <v>507</v>
      </c>
      <c r="J30">
        <v>367</v>
      </c>
      <c r="K30">
        <v>249</v>
      </c>
      <c r="L30">
        <v>874</v>
      </c>
      <c r="M30">
        <v>0.57999999999999996</v>
      </c>
      <c r="N30">
        <v>0.67100000000000004</v>
      </c>
      <c r="O30">
        <v>0.63200000000000001</v>
      </c>
      <c r="P30" s="9">
        <v>0.6</v>
      </c>
      <c r="Q30" s="9">
        <v>0.58799999999999997</v>
      </c>
    </row>
    <row r="31" spans="1:17" hidden="1" x14ac:dyDescent="0.25">
      <c r="A31" s="21" t="s">
        <v>22</v>
      </c>
      <c r="B31">
        <v>1</v>
      </c>
      <c r="C31">
        <v>0.5</v>
      </c>
      <c r="D31" s="21" t="s">
        <v>4</v>
      </c>
      <c r="E31">
        <v>48</v>
      </c>
      <c r="F31">
        <v>132</v>
      </c>
      <c r="G31" s="1"/>
      <c r="H31" s="21" t="s">
        <v>9</v>
      </c>
      <c r="I31" s="7">
        <v>397</v>
      </c>
      <c r="J31" s="7">
        <v>477</v>
      </c>
      <c r="K31" s="7">
        <v>340</v>
      </c>
      <c r="L31" s="8">
        <v>874</v>
      </c>
      <c r="M31" s="9">
        <v>0.45400000000000001</v>
      </c>
      <c r="N31" s="9">
        <v>0.53900000000000003</v>
      </c>
      <c r="O31" s="9">
        <v>0.502</v>
      </c>
      <c r="P31" s="9"/>
      <c r="Q31" s="9"/>
    </row>
    <row r="32" spans="1:17" hidden="1" x14ac:dyDescent="0.25">
      <c r="A32" s="21" t="s">
        <v>22</v>
      </c>
      <c r="B32">
        <v>1</v>
      </c>
      <c r="C32">
        <v>0.5</v>
      </c>
      <c r="D32" s="21" t="s">
        <v>4</v>
      </c>
      <c r="E32">
        <v>60</v>
      </c>
      <c r="F32">
        <v>132</v>
      </c>
      <c r="G32" s="1"/>
      <c r="H32" s="21" t="s">
        <v>9</v>
      </c>
      <c r="I32" s="7">
        <v>367</v>
      </c>
      <c r="J32" s="7">
        <v>507</v>
      </c>
      <c r="K32" s="7">
        <v>336</v>
      </c>
      <c r="L32" s="8">
        <v>874</v>
      </c>
      <c r="M32" s="9">
        <v>0.42</v>
      </c>
      <c r="N32" s="9">
        <v>0.52200000000000002</v>
      </c>
      <c r="O32" s="9">
        <v>0.47699999999999998</v>
      </c>
      <c r="P32" s="9">
        <v>0.44400000000000001</v>
      </c>
      <c r="Q32" s="9">
        <v>0.43</v>
      </c>
    </row>
    <row r="33" spans="1:17" hidden="1" x14ac:dyDescent="0.25">
      <c r="A33" s="21" t="s">
        <v>16</v>
      </c>
      <c r="B33">
        <v>1</v>
      </c>
      <c r="C33">
        <v>0.5</v>
      </c>
      <c r="D33" s="21" t="s">
        <v>4</v>
      </c>
      <c r="E33">
        <v>60</v>
      </c>
      <c r="F33">
        <v>132</v>
      </c>
      <c r="G33" s="1">
        <v>0.7</v>
      </c>
      <c r="H33" s="21"/>
      <c r="I33" s="7">
        <v>371</v>
      </c>
      <c r="J33" s="7">
        <v>503</v>
      </c>
      <c r="K33" s="26">
        <v>159</v>
      </c>
      <c r="L33" s="8">
        <v>874</v>
      </c>
      <c r="M33" s="9">
        <v>0.42399999999999999</v>
      </c>
      <c r="N33" s="24">
        <v>0.7</v>
      </c>
      <c r="O33" s="9">
        <v>0.55900000000000005</v>
      </c>
      <c r="P33" s="25">
        <v>0.48399999999999999</v>
      </c>
      <c r="Q33" s="34">
        <v>0.46200000000000002</v>
      </c>
    </row>
    <row r="34" spans="1:17" hidden="1" x14ac:dyDescent="0.25">
      <c r="A34" s="21" t="s">
        <v>21</v>
      </c>
      <c r="B34">
        <v>1</v>
      </c>
      <c r="C34">
        <v>0.5</v>
      </c>
      <c r="D34" s="21" t="s">
        <v>4</v>
      </c>
      <c r="E34">
        <v>60</v>
      </c>
      <c r="F34">
        <v>168</v>
      </c>
      <c r="G34" s="1">
        <v>0.72499999999999998</v>
      </c>
      <c r="H34" s="21"/>
      <c r="I34" s="7">
        <v>338</v>
      </c>
      <c r="J34" s="7">
        <v>536</v>
      </c>
      <c r="K34" s="7">
        <v>154</v>
      </c>
      <c r="L34" s="8">
        <v>874</v>
      </c>
      <c r="M34" s="9">
        <v>0.38700000000000001</v>
      </c>
      <c r="N34" s="9">
        <v>0.68700000000000006</v>
      </c>
      <c r="O34" s="9">
        <v>0.52700000000000002</v>
      </c>
      <c r="P34" s="9"/>
      <c r="Q34" s="9">
        <v>0.45700000000000002</v>
      </c>
    </row>
    <row r="35" spans="1:17" hidden="1" x14ac:dyDescent="0.25">
      <c r="A35" s="21" t="s">
        <v>22</v>
      </c>
      <c r="B35">
        <v>1</v>
      </c>
      <c r="C35">
        <v>0.5</v>
      </c>
      <c r="D35" s="21" t="s">
        <v>4</v>
      </c>
      <c r="E35">
        <v>144</v>
      </c>
      <c r="F35">
        <v>168</v>
      </c>
      <c r="H35" s="21" t="s">
        <v>23</v>
      </c>
      <c r="I35">
        <v>254</v>
      </c>
      <c r="J35">
        <v>620</v>
      </c>
      <c r="K35">
        <v>456</v>
      </c>
      <c r="L35">
        <v>874</v>
      </c>
      <c r="M35">
        <v>0.29099999999999998</v>
      </c>
      <c r="N35">
        <v>0.35799999999999998</v>
      </c>
      <c r="O35">
        <v>0.32800000000000001</v>
      </c>
      <c r="P35" s="9">
        <v>0.28399999999999997</v>
      </c>
      <c r="Q35" s="9">
        <v>0.27400000000000002</v>
      </c>
    </row>
    <row r="36" spans="1:17" hidden="1" x14ac:dyDescent="0.25">
      <c r="A36" s="21" t="s">
        <v>19</v>
      </c>
      <c r="B36">
        <v>1</v>
      </c>
      <c r="C36">
        <v>0.5</v>
      </c>
      <c r="D36" s="21" t="s">
        <v>4</v>
      </c>
      <c r="E36">
        <v>12</v>
      </c>
      <c r="F36">
        <v>36</v>
      </c>
      <c r="G36" s="1"/>
      <c r="H36" s="21"/>
      <c r="I36" s="7">
        <v>607</v>
      </c>
      <c r="J36" s="7">
        <v>267</v>
      </c>
      <c r="K36" s="7">
        <v>365</v>
      </c>
      <c r="L36" s="8">
        <v>874</v>
      </c>
      <c r="M36" s="9">
        <v>0.69499999999999995</v>
      </c>
      <c r="N36" s="9">
        <v>0.624</v>
      </c>
      <c r="O36" s="9">
        <v>0.65</v>
      </c>
      <c r="P36" s="9"/>
      <c r="Q36" s="9"/>
    </row>
    <row r="37" spans="1:17" x14ac:dyDescent="0.25">
      <c r="A37" s="47" t="s">
        <v>20</v>
      </c>
      <c r="B37" s="48">
        <v>1</v>
      </c>
      <c r="C37" s="48">
        <v>0.5</v>
      </c>
      <c r="D37" s="47" t="s">
        <v>4</v>
      </c>
      <c r="E37" s="48">
        <v>12</v>
      </c>
      <c r="F37" s="48">
        <v>48</v>
      </c>
      <c r="G37" s="49">
        <v>0.8</v>
      </c>
      <c r="H37" s="47"/>
      <c r="I37" s="55">
        <v>595</v>
      </c>
      <c r="J37" s="55">
        <v>279</v>
      </c>
      <c r="K37" s="55">
        <v>242</v>
      </c>
      <c r="L37" s="56">
        <v>874</v>
      </c>
      <c r="M37" s="57">
        <v>0.68100000000000005</v>
      </c>
      <c r="N37" s="57">
        <v>0.71099999999999997</v>
      </c>
      <c r="O37" s="57">
        <v>0.69899999999999995</v>
      </c>
      <c r="P37" s="9">
        <v>0.68500000000000005</v>
      </c>
      <c r="Q37" s="9">
        <v>0.68100000000000005</v>
      </c>
    </row>
    <row r="38" spans="1:17" hidden="1" x14ac:dyDescent="0.25">
      <c r="A38" s="21" t="s">
        <v>19</v>
      </c>
      <c r="B38">
        <v>1</v>
      </c>
      <c r="C38">
        <v>0.5</v>
      </c>
      <c r="D38" s="21" t="s">
        <v>4</v>
      </c>
      <c r="E38">
        <v>48</v>
      </c>
      <c r="F38">
        <v>132</v>
      </c>
      <c r="G38" s="1"/>
      <c r="H38" s="21" t="s">
        <v>9</v>
      </c>
      <c r="I38" s="7">
        <v>370</v>
      </c>
      <c r="J38" s="7">
        <v>504</v>
      </c>
      <c r="K38" s="7">
        <v>245</v>
      </c>
      <c r="L38" s="8">
        <v>874</v>
      </c>
      <c r="M38" s="9">
        <v>0.42299999999999999</v>
      </c>
      <c r="N38" s="9">
        <v>0.60199999999999998</v>
      </c>
      <c r="O38" s="9">
        <v>0.51700000000000002</v>
      </c>
      <c r="P38" s="9"/>
      <c r="Q38" s="9"/>
    </row>
    <row r="39" spans="1:17" hidden="1" x14ac:dyDescent="0.25">
      <c r="A39" s="21" t="s">
        <v>19</v>
      </c>
      <c r="B39">
        <v>1</v>
      </c>
      <c r="C39">
        <v>0.5</v>
      </c>
      <c r="D39" s="21" t="s">
        <v>4</v>
      </c>
      <c r="E39">
        <v>60</v>
      </c>
      <c r="F39">
        <v>132</v>
      </c>
      <c r="H39" s="21" t="s">
        <v>9</v>
      </c>
      <c r="I39">
        <v>364</v>
      </c>
      <c r="J39">
        <v>510</v>
      </c>
      <c r="K39">
        <v>231</v>
      </c>
      <c r="L39">
        <v>874</v>
      </c>
      <c r="M39">
        <v>0.41599999999999998</v>
      </c>
      <c r="N39">
        <v>0.61199999999999999</v>
      </c>
      <c r="O39">
        <v>0.51700000000000002</v>
      </c>
      <c r="P39" s="9">
        <v>0.44600000000000001</v>
      </c>
      <c r="Q39" s="9">
        <v>0.42499999999999999</v>
      </c>
    </row>
    <row r="40" spans="1:17" hidden="1" x14ac:dyDescent="0.25">
      <c r="A40" s="21" t="s">
        <v>22</v>
      </c>
      <c r="B40">
        <v>1</v>
      </c>
      <c r="C40">
        <v>0.5</v>
      </c>
      <c r="D40" s="21" t="s">
        <v>4</v>
      </c>
      <c r="E40">
        <v>60</v>
      </c>
      <c r="F40">
        <v>168</v>
      </c>
      <c r="G40" s="1"/>
      <c r="H40" s="21" t="s">
        <v>9</v>
      </c>
      <c r="I40" s="7">
        <v>370</v>
      </c>
      <c r="J40" s="7">
        <v>504</v>
      </c>
      <c r="K40" s="7">
        <v>362</v>
      </c>
      <c r="L40" s="8">
        <v>874</v>
      </c>
      <c r="M40" s="9">
        <v>0.42299999999999999</v>
      </c>
      <c r="N40" s="9">
        <v>0.505</v>
      </c>
      <c r="O40" s="9">
        <v>0.47</v>
      </c>
      <c r="P40" s="9">
        <v>0.44</v>
      </c>
      <c r="Q40" s="9">
        <v>0.42899999999999999</v>
      </c>
    </row>
    <row r="41" spans="1:17" hidden="1" x14ac:dyDescent="0.25">
      <c r="A41" s="21" t="s">
        <v>19</v>
      </c>
      <c r="B41">
        <v>1</v>
      </c>
      <c r="C41">
        <v>0.5</v>
      </c>
      <c r="D41" s="21" t="s">
        <v>4</v>
      </c>
      <c r="E41">
        <v>144</v>
      </c>
      <c r="F41">
        <v>168</v>
      </c>
      <c r="G41" s="1"/>
      <c r="H41" s="21" t="s">
        <v>23</v>
      </c>
      <c r="I41" s="7">
        <v>239</v>
      </c>
      <c r="J41" s="7">
        <v>635</v>
      </c>
      <c r="K41" s="7">
        <v>318</v>
      </c>
      <c r="L41" s="8">
        <v>874</v>
      </c>
      <c r="M41" s="9">
        <v>0.27300000000000002</v>
      </c>
      <c r="N41" s="9">
        <v>0.42899999999999999</v>
      </c>
      <c r="O41" s="9">
        <v>0.35099999999999998</v>
      </c>
      <c r="P41" s="9">
        <v>0.252</v>
      </c>
      <c r="Q41" s="9">
        <v>0.22800000000000001</v>
      </c>
    </row>
    <row r="42" spans="1:17" hidden="1" x14ac:dyDescent="0.25">
      <c r="A42" s="21" t="s">
        <v>19</v>
      </c>
      <c r="B42">
        <v>1</v>
      </c>
      <c r="C42">
        <v>0.5</v>
      </c>
      <c r="D42" s="21" t="s">
        <v>4</v>
      </c>
      <c r="E42">
        <v>180</v>
      </c>
      <c r="F42">
        <v>240</v>
      </c>
      <c r="G42" s="1"/>
      <c r="H42" s="21" t="s">
        <v>23</v>
      </c>
      <c r="I42" s="7">
        <v>213</v>
      </c>
      <c r="J42" s="7">
        <v>661</v>
      </c>
      <c r="K42" s="7">
        <v>421</v>
      </c>
      <c r="L42" s="8">
        <v>874</v>
      </c>
      <c r="M42" s="9">
        <v>0.24399999999999999</v>
      </c>
      <c r="N42" s="9">
        <v>0.33600000000000002</v>
      </c>
      <c r="O42" s="9">
        <v>0.29299999999999998</v>
      </c>
      <c r="P42" s="9">
        <v>0.23</v>
      </c>
      <c r="Q42" s="9">
        <v>0.221</v>
      </c>
    </row>
    <row r="43" spans="1:17" hidden="1" x14ac:dyDescent="0.25">
      <c r="A43" s="21" t="s">
        <v>20</v>
      </c>
      <c r="B43">
        <v>1</v>
      </c>
      <c r="C43">
        <v>0.5</v>
      </c>
      <c r="D43" s="21" t="s">
        <v>4</v>
      </c>
      <c r="E43">
        <v>12</v>
      </c>
      <c r="F43">
        <v>36</v>
      </c>
      <c r="G43" s="1">
        <v>0.8</v>
      </c>
      <c r="H43" s="21"/>
      <c r="I43" s="7">
        <v>591</v>
      </c>
      <c r="J43" s="7">
        <v>283</v>
      </c>
      <c r="K43" s="7">
        <v>233</v>
      </c>
      <c r="L43" s="8">
        <v>874</v>
      </c>
      <c r="M43" s="9">
        <v>0.67600000000000005</v>
      </c>
      <c r="N43" s="9">
        <v>0.71699999999999997</v>
      </c>
      <c r="O43" s="9">
        <v>0.70099999999999996</v>
      </c>
      <c r="P43" s="9"/>
      <c r="Q43" s="9"/>
    </row>
    <row r="44" spans="1:17" hidden="1" x14ac:dyDescent="0.25">
      <c r="A44" s="21" t="s">
        <v>19</v>
      </c>
      <c r="B44">
        <v>1</v>
      </c>
      <c r="C44">
        <v>0.5</v>
      </c>
      <c r="D44" s="21" t="s">
        <v>4</v>
      </c>
      <c r="E44">
        <v>60</v>
      </c>
      <c r="F44">
        <v>168</v>
      </c>
      <c r="G44" s="1"/>
      <c r="H44" s="21" t="s">
        <v>9</v>
      </c>
      <c r="I44" s="7">
        <v>362</v>
      </c>
      <c r="J44" s="7">
        <v>512</v>
      </c>
      <c r="K44" s="7">
        <v>265</v>
      </c>
      <c r="L44" s="8">
        <v>874</v>
      </c>
      <c r="M44" s="9">
        <v>0.41399999999999998</v>
      </c>
      <c r="N44" s="9">
        <v>0.57699999999999996</v>
      </c>
      <c r="O44" s="9">
        <v>0.5</v>
      </c>
      <c r="P44" s="9">
        <v>0.433</v>
      </c>
      <c r="Q44" s="9">
        <v>0.41599999999999998</v>
      </c>
    </row>
    <row r="45" spans="1:17" hidden="1" x14ac:dyDescent="0.25">
      <c r="A45" s="47" t="s">
        <v>20</v>
      </c>
      <c r="B45" s="48">
        <v>1</v>
      </c>
      <c r="C45" s="48">
        <v>0.5</v>
      </c>
      <c r="D45" s="47" t="s">
        <v>4</v>
      </c>
      <c r="E45" s="48">
        <v>60</v>
      </c>
      <c r="F45" s="48">
        <v>168</v>
      </c>
      <c r="G45" s="49">
        <v>0.75</v>
      </c>
      <c r="H45" s="47"/>
      <c r="I45" s="55">
        <v>346</v>
      </c>
      <c r="J45" s="55">
        <v>528</v>
      </c>
      <c r="K45" s="55">
        <v>114</v>
      </c>
      <c r="L45" s="56">
        <v>874</v>
      </c>
      <c r="M45" s="57">
        <v>0.39600000000000002</v>
      </c>
      <c r="N45" s="57">
        <v>0.752</v>
      </c>
      <c r="O45" s="57">
        <v>0.55700000000000005</v>
      </c>
      <c r="P45" s="9">
        <v>0.48399999999999999</v>
      </c>
      <c r="Q45" s="9">
        <v>0.46300000000000002</v>
      </c>
    </row>
    <row r="46" spans="1:17" hidden="1" x14ac:dyDescent="0.25">
      <c r="A46" s="21" t="s">
        <v>16</v>
      </c>
      <c r="B46">
        <v>1</v>
      </c>
      <c r="C46">
        <v>0.5</v>
      </c>
      <c r="D46" s="21" t="s">
        <v>4</v>
      </c>
      <c r="E46">
        <v>60</v>
      </c>
      <c r="F46">
        <v>168</v>
      </c>
      <c r="G46" s="1">
        <v>0.8</v>
      </c>
      <c r="H46" s="21"/>
      <c r="I46" s="7">
        <v>331</v>
      </c>
      <c r="J46" s="7">
        <v>543</v>
      </c>
      <c r="K46" s="7">
        <v>146</v>
      </c>
      <c r="L46" s="8">
        <v>874</v>
      </c>
      <c r="M46" s="9">
        <v>0.379</v>
      </c>
      <c r="N46" s="9">
        <v>0.69399999999999995</v>
      </c>
      <c r="O46" s="9">
        <v>0.52400000000000002</v>
      </c>
      <c r="P46" s="9">
        <v>0.44600000000000001</v>
      </c>
      <c r="Q46" s="9">
        <v>0.42599999999999999</v>
      </c>
    </row>
    <row r="47" spans="1:17" hidden="1" x14ac:dyDescent="0.25">
      <c r="A47" s="21" t="s">
        <v>2</v>
      </c>
      <c r="B47">
        <v>1</v>
      </c>
      <c r="C47">
        <v>0.5</v>
      </c>
      <c r="D47" s="21" t="s">
        <v>4</v>
      </c>
      <c r="E47">
        <v>48</v>
      </c>
      <c r="F47">
        <v>132</v>
      </c>
      <c r="G47" s="1">
        <v>0.6</v>
      </c>
      <c r="H47" s="21"/>
      <c r="I47" s="7">
        <v>408</v>
      </c>
      <c r="J47" s="7">
        <v>466</v>
      </c>
      <c r="K47" s="7">
        <v>140</v>
      </c>
      <c r="L47" s="8">
        <v>874</v>
      </c>
      <c r="M47" s="9">
        <v>0.46700000000000003</v>
      </c>
      <c r="N47" s="9">
        <v>0.745</v>
      </c>
      <c r="O47" s="9">
        <v>0.60399999999999998</v>
      </c>
      <c r="P47" s="9"/>
      <c r="Q47" s="9"/>
    </row>
    <row r="48" spans="1:17" hidden="1" x14ac:dyDescent="0.25">
      <c r="A48" s="30" t="s">
        <v>3</v>
      </c>
      <c r="B48" s="2">
        <v>1</v>
      </c>
      <c r="C48" s="2">
        <v>0.5</v>
      </c>
      <c r="D48" s="30" t="s">
        <v>14</v>
      </c>
      <c r="E48" s="2">
        <v>144</v>
      </c>
      <c r="F48" s="2">
        <v>168</v>
      </c>
      <c r="G48" s="3">
        <v>0.3</v>
      </c>
      <c r="H48" s="30" t="s">
        <v>9</v>
      </c>
      <c r="I48" s="4">
        <v>188</v>
      </c>
      <c r="J48" s="4">
        <v>686</v>
      </c>
      <c r="K48" s="4">
        <v>119</v>
      </c>
      <c r="L48" s="6">
        <v>874</v>
      </c>
      <c r="M48" s="5">
        <v>0.215</v>
      </c>
      <c r="N48" s="32">
        <v>0.61199999999999999</v>
      </c>
      <c r="O48" s="5">
        <v>0.35599999999999998</v>
      </c>
      <c r="P48" s="5">
        <v>0.24099999999999999</v>
      </c>
      <c r="Q48" s="5">
        <v>0.216</v>
      </c>
    </row>
    <row r="49" spans="1:17" hidden="1" x14ac:dyDescent="0.25">
      <c r="A49" s="21" t="s">
        <v>3</v>
      </c>
      <c r="B49">
        <v>1</v>
      </c>
      <c r="C49">
        <v>0.5</v>
      </c>
      <c r="D49" s="21" t="s">
        <v>4</v>
      </c>
      <c r="E49">
        <v>144</v>
      </c>
      <c r="F49">
        <v>168</v>
      </c>
      <c r="G49" s="1">
        <v>0.42499999999999999</v>
      </c>
      <c r="H49" s="21"/>
      <c r="I49" s="7">
        <v>229</v>
      </c>
      <c r="J49" s="7">
        <v>645</v>
      </c>
      <c r="K49" s="7">
        <v>153</v>
      </c>
      <c r="L49" s="8">
        <v>874</v>
      </c>
      <c r="M49" s="9">
        <v>0.26200000000000001</v>
      </c>
      <c r="N49" s="31">
        <v>0.59899999999999998</v>
      </c>
      <c r="O49" s="9">
        <v>0.39900000000000002</v>
      </c>
      <c r="P49" s="9">
        <v>0.28699999999999998</v>
      </c>
      <c r="Q49" s="9">
        <v>0.26100000000000001</v>
      </c>
    </row>
    <row r="50" spans="1:17" hidden="1" x14ac:dyDescent="0.25">
      <c r="A50" s="21" t="s">
        <v>15</v>
      </c>
      <c r="B50">
        <v>1</v>
      </c>
      <c r="C50">
        <v>0.5</v>
      </c>
      <c r="D50" s="21" t="s">
        <v>4</v>
      </c>
      <c r="E50">
        <v>144</v>
      </c>
      <c r="F50">
        <v>168</v>
      </c>
      <c r="G50" s="1">
        <v>0.67500000000000004</v>
      </c>
      <c r="H50" s="21"/>
      <c r="I50" s="27">
        <v>215</v>
      </c>
      <c r="J50" s="27">
        <v>659</v>
      </c>
      <c r="K50" s="26">
        <v>109</v>
      </c>
      <c r="L50" s="8">
        <v>874</v>
      </c>
      <c r="M50" s="25">
        <v>0.246</v>
      </c>
      <c r="N50" s="24">
        <v>0.66400000000000003</v>
      </c>
      <c r="O50" s="9">
        <v>0.39900000000000002</v>
      </c>
      <c r="P50" s="25">
        <v>0.27800000000000002</v>
      </c>
      <c r="Q50" s="25">
        <v>0.25</v>
      </c>
    </row>
    <row r="51" spans="1:17" hidden="1" x14ac:dyDescent="0.25">
      <c r="A51" s="21" t="s">
        <v>48</v>
      </c>
      <c r="B51">
        <v>1</v>
      </c>
      <c r="C51">
        <v>0.5</v>
      </c>
      <c r="D51" s="21" t="s">
        <v>4</v>
      </c>
      <c r="E51">
        <v>144</v>
      </c>
      <c r="F51">
        <v>168</v>
      </c>
      <c r="G51" s="1">
        <v>0.45</v>
      </c>
      <c r="H51" s="21"/>
      <c r="I51" s="7">
        <v>234</v>
      </c>
      <c r="J51" s="7">
        <v>640</v>
      </c>
      <c r="K51" s="7">
        <v>165</v>
      </c>
      <c r="L51" s="8">
        <v>874</v>
      </c>
      <c r="M51" s="9">
        <v>0.26800000000000002</v>
      </c>
      <c r="N51" s="9">
        <v>0.58599999999999997</v>
      </c>
      <c r="O51" s="9">
        <v>0.4</v>
      </c>
      <c r="P51" s="9"/>
      <c r="Q51" s="9"/>
    </row>
    <row r="52" spans="1:17" hidden="1" x14ac:dyDescent="0.25">
      <c r="A52" s="21" t="s">
        <v>16</v>
      </c>
      <c r="B52">
        <v>1</v>
      </c>
      <c r="C52">
        <v>0.5</v>
      </c>
      <c r="D52" s="21" t="s">
        <v>4</v>
      </c>
      <c r="E52">
        <v>12</v>
      </c>
      <c r="F52">
        <v>36</v>
      </c>
      <c r="G52" s="1">
        <v>0.77500000000000002</v>
      </c>
      <c r="H52" s="21"/>
      <c r="I52" s="7">
        <v>544</v>
      </c>
      <c r="J52" s="7">
        <v>330</v>
      </c>
      <c r="K52" s="7">
        <v>98</v>
      </c>
      <c r="L52" s="8">
        <v>874</v>
      </c>
      <c r="M52" s="9">
        <v>0.622</v>
      </c>
      <c r="N52" s="9">
        <v>0.84699999999999998</v>
      </c>
      <c r="O52" s="9">
        <v>0.74299999999999999</v>
      </c>
      <c r="P52" s="9"/>
      <c r="Q52" s="9"/>
    </row>
    <row r="53" spans="1:17" hidden="1" x14ac:dyDescent="0.25">
      <c r="A53" s="47" t="s">
        <v>20</v>
      </c>
      <c r="B53" s="48">
        <v>1</v>
      </c>
      <c r="C53" s="48">
        <v>0.5</v>
      </c>
      <c r="D53" s="47" t="s">
        <v>4</v>
      </c>
      <c r="E53" s="48">
        <v>144</v>
      </c>
      <c r="F53" s="48">
        <v>168</v>
      </c>
      <c r="G53" s="49">
        <v>0.45</v>
      </c>
      <c r="H53" s="47"/>
      <c r="I53" s="55">
        <v>231</v>
      </c>
      <c r="J53" s="55">
        <v>643</v>
      </c>
      <c r="K53" s="55">
        <v>151</v>
      </c>
      <c r="L53" s="56">
        <v>874</v>
      </c>
      <c r="M53" s="57">
        <v>0.26400000000000001</v>
      </c>
      <c r="N53" s="57">
        <v>0.60499999999999998</v>
      </c>
      <c r="O53" s="57">
        <v>0.40200000000000002</v>
      </c>
      <c r="P53" s="9">
        <v>0.32400000000000001</v>
      </c>
      <c r="Q53" s="9">
        <v>0.316</v>
      </c>
    </row>
    <row r="54" spans="1:17" hidden="1" x14ac:dyDescent="0.25">
      <c r="A54" s="21" t="s">
        <v>16</v>
      </c>
      <c r="B54">
        <v>1</v>
      </c>
      <c r="C54">
        <v>0.5</v>
      </c>
      <c r="D54" s="21" t="s">
        <v>4</v>
      </c>
      <c r="E54">
        <v>144</v>
      </c>
      <c r="F54">
        <v>168</v>
      </c>
      <c r="G54" s="1">
        <v>0.5</v>
      </c>
      <c r="H54" s="21"/>
      <c r="I54" s="26">
        <v>241</v>
      </c>
      <c r="J54" s="26">
        <v>633</v>
      </c>
      <c r="K54" s="27">
        <v>344</v>
      </c>
      <c r="L54" s="8">
        <v>874</v>
      </c>
      <c r="M54" s="24">
        <v>0.27600000000000002</v>
      </c>
      <c r="N54" s="25">
        <v>0.41199999999999998</v>
      </c>
      <c r="O54" s="25">
        <v>0.34499999999999997</v>
      </c>
      <c r="P54" s="9">
        <v>0.30199999999999999</v>
      </c>
      <c r="Q54" s="9">
        <v>0.31</v>
      </c>
    </row>
    <row r="55" spans="1:17" hidden="1" x14ac:dyDescent="0.25">
      <c r="A55" s="21" t="s">
        <v>2</v>
      </c>
      <c r="B55">
        <v>1</v>
      </c>
      <c r="C55">
        <v>0.5</v>
      </c>
      <c r="D55" s="21" t="s">
        <v>4</v>
      </c>
      <c r="E55">
        <v>60</v>
      </c>
      <c r="F55">
        <v>132</v>
      </c>
      <c r="G55" s="1">
        <v>0.5</v>
      </c>
      <c r="H55" s="21"/>
      <c r="I55" s="7">
        <v>396</v>
      </c>
      <c r="J55" s="7">
        <v>478</v>
      </c>
      <c r="K55" s="7">
        <v>176</v>
      </c>
      <c r="L55" s="8">
        <v>874</v>
      </c>
      <c r="M55" s="31">
        <v>0.45300000000000001</v>
      </c>
      <c r="N55" s="9">
        <v>0.69199999999999995</v>
      </c>
      <c r="O55" s="24">
        <v>0.57399999999999995</v>
      </c>
      <c r="P55" s="24">
        <v>0.51100000000000001</v>
      </c>
      <c r="Q55" s="31">
        <v>0.49399999999999999</v>
      </c>
    </row>
    <row r="56" spans="1:17" hidden="1" x14ac:dyDescent="0.25">
      <c r="A56" s="21" t="s">
        <v>2</v>
      </c>
      <c r="B56">
        <v>1</v>
      </c>
      <c r="C56">
        <v>0.5</v>
      </c>
      <c r="D56" s="21" t="s">
        <v>4</v>
      </c>
      <c r="E56">
        <v>144</v>
      </c>
      <c r="F56">
        <v>168</v>
      </c>
      <c r="G56" s="1">
        <v>0.42499999999999999</v>
      </c>
      <c r="H56" s="21"/>
      <c r="I56" s="7">
        <v>237</v>
      </c>
      <c r="J56" s="7">
        <v>637</v>
      </c>
      <c r="K56" s="7">
        <v>172</v>
      </c>
      <c r="L56" s="8">
        <v>874</v>
      </c>
      <c r="M56" s="31">
        <v>0.27100000000000002</v>
      </c>
      <c r="N56" s="9">
        <v>0.57899999999999996</v>
      </c>
      <c r="O56" s="59">
        <v>0.40100000000000002</v>
      </c>
      <c r="P56" s="24">
        <v>0.32800000000000001</v>
      </c>
      <c r="Q56" s="24">
        <v>0.32400000000000001</v>
      </c>
    </row>
    <row r="57" spans="1:17" hidden="1" x14ac:dyDescent="0.25">
      <c r="A57" s="30" t="s">
        <v>3</v>
      </c>
      <c r="B57" s="2">
        <v>1</v>
      </c>
      <c r="C57" s="2">
        <v>0.5</v>
      </c>
      <c r="D57" s="30" t="s">
        <v>14</v>
      </c>
      <c r="E57" s="2">
        <v>180</v>
      </c>
      <c r="F57" s="2">
        <v>240</v>
      </c>
      <c r="G57" s="3">
        <v>0.3</v>
      </c>
      <c r="H57" s="30" t="s">
        <v>9</v>
      </c>
      <c r="I57" s="4">
        <v>105</v>
      </c>
      <c r="J57" s="4">
        <v>769</v>
      </c>
      <c r="K57" s="4">
        <v>63</v>
      </c>
      <c r="L57" s="6">
        <v>874</v>
      </c>
      <c r="M57" s="5">
        <v>0.12</v>
      </c>
      <c r="N57" s="32">
        <v>0.625</v>
      </c>
      <c r="O57" s="5">
        <v>0.23699999999999999</v>
      </c>
      <c r="P57" s="5">
        <v>0.15</v>
      </c>
      <c r="Q57" s="5">
        <v>0.13</v>
      </c>
    </row>
    <row r="58" spans="1:17" hidden="1" x14ac:dyDescent="0.25">
      <c r="A58" s="21" t="s">
        <v>3</v>
      </c>
      <c r="B58">
        <v>1</v>
      </c>
      <c r="C58">
        <v>0.5</v>
      </c>
      <c r="D58" s="21" t="s">
        <v>4</v>
      </c>
      <c r="E58">
        <v>180</v>
      </c>
      <c r="F58">
        <v>240</v>
      </c>
      <c r="G58" s="1">
        <v>0.25</v>
      </c>
      <c r="H58" s="21"/>
      <c r="I58" s="7">
        <v>224</v>
      </c>
      <c r="J58" s="7">
        <v>650</v>
      </c>
      <c r="K58" s="7">
        <v>317</v>
      </c>
      <c r="L58" s="8">
        <v>874</v>
      </c>
      <c r="M58" s="9">
        <v>0.25600000000000001</v>
      </c>
      <c r="N58" s="31">
        <v>0.41399999999999998</v>
      </c>
      <c r="O58" s="9">
        <v>0.33400000000000002</v>
      </c>
      <c r="P58" s="9">
        <v>0.26700000000000002</v>
      </c>
      <c r="Q58" s="9">
        <v>0.252</v>
      </c>
    </row>
    <row r="59" spans="1:17" hidden="1" x14ac:dyDescent="0.25">
      <c r="A59" s="21" t="s">
        <v>2</v>
      </c>
      <c r="B59">
        <v>1</v>
      </c>
      <c r="C59">
        <v>0.5</v>
      </c>
      <c r="D59" s="21" t="s">
        <v>4</v>
      </c>
      <c r="E59">
        <v>12</v>
      </c>
      <c r="F59">
        <v>36</v>
      </c>
      <c r="G59" s="1">
        <v>0.75</v>
      </c>
      <c r="H59" s="21"/>
      <c r="I59" s="7">
        <v>583</v>
      </c>
      <c r="J59" s="7">
        <v>291</v>
      </c>
      <c r="K59" s="7">
        <v>226</v>
      </c>
      <c r="L59" s="8">
        <v>874</v>
      </c>
      <c r="M59" s="9">
        <v>0.66700000000000004</v>
      </c>
      <c r="N59" s="9">
        <v>0.72099999999999997</v>
      </c>
      <c r="O59" s="9">
        <v>0.69899999999999995</v>
      </c>
      <c r="P59" s="9"/>
      <c r="Q59" s="9"/>
    </row>
    <row r="60" spans="1:17" hidden="1" x14ac:dyDescent="0.25">
      <c r="A60" s="21" t="s">
        <v>15</v>
      </c>
      <c r="B60">
        <v>1</v>
      </c>
      <c r="C60">
        <v>0.5</v>
      </c>
      <c r="D60" s="21" t="s">
        <v>4</v>
      </c>
      <c r="E60">
        <v>180</v>
      </c>
      <c r="F60">
        <v>240</v>
      </c>
      <c r="G60" s="1">
        <v>0.42499999999999999</v>
      </c>
      <c r="H60" s="21"/>
      <c r="I60" s="7">
        <v>233</v>
      </c>
      <c r="J60" s="7">
        <v>641</v>
      </c>
      <c r="K60" s="7">
        <v>302</v>
      </c>
      <c r="L60" s="8">
        <v>874</v>
      </c>
      <c r="M60" s="9">
        <v>0.26700000000000002</v>
      </c>
      <c r="N60" s="31">
        <v>0.436</v>
      </c>
      <c r="O60" s="58">
        <v>0.34899999999999998</v>
      </c>
      <c r="P60" s="24">
        <v>0.27700000000000002</v>
      </c>
      <c r="Q60" s="9">
        <v>0.26</v>
      </c>
    </row>
    <row r="61" spans="1:17" hidden="1" x14ac:dyDescent="0.25">
      <c r="A61" s="21" t="s">
        <v>48</v>
      </c>
      <c r="B61">
        <v>1</v>
      </c>
      <c r="C61">
        <v>0.5</v>
      </c>
      <c r="D61" s="21" t="s">
        <v>4</v>
      </c>
      <c r="E61">
        <v>180</v>
      </c>
      <c r="F61">
        <v>240</v>
      </c>
      <c r="G61" s="1">
        <v>0.3</v>
      </c>
      <c r="H61" s="21"/>
      <c r="I61" s="7">
        <v>223</v>
      </c>
      <c r="J61" s="7">
        <v>651</v>
      </c>
      <c r="K61" s="7">
        <v>278</v>
      </c>
      <c r="L61" s="8">
        <v>874</v>
      </c>
      <c r="M61" s="9">
        <v>0.255</v>
      </c>
      <c r="N61" s="9">
        <v>0.44500000000000001</v>
      </c>
      <c r="O61" s="24">
        <v>0.34499999999999997</v>
      </c>
      <c r="P61" s="9"/>
      <c r="Q61" s="9"/>
    </row>
    <row r="62" spans="1:17" hidden="1" x14ac:dyDescent="0.25">
      <c r="A62" s="21" t="s">
        <v>2</v>
      </c>
      <c r="B62">
        <v>1</v>
      </c>
      <c r="C62">
        <v>0.5</v>
      </c>
      <c r="D62" s="21" t="s">
        <v>4</v>
      </c>
      <c r="E62">
        <v>60</v>
      </c>
      <c r="F62">
        <v>168</v>
      </c>
      <c r="G62" s="1">
        <v>0.57499999999999996</v>
      </c>
      <c r="H62" s="21"/>
      <c r="I62" s="7">
        <v>371</v>
      </c>
      <c r="J62" s="7">
        <v>503</v>
      </c>
      <c r="K62" s="7">
        <v>157</v>
      </c>
      <c r="L62" s="8">
        <v>874</v>
      </c>
      <c r="M62" s="9">
        <v>0.42399999999999999</v>
      </c>
      <c r="N62" s="9">
        <v>0.70299999999999996</v>
      </c>
      <c r="O62" s="58">
        <v>0.56000000000000005</v>
      </c>
      <c r="P62" s="9">
        <v>0.48099999999999998</v>
      </c>
      <c r="Q62" s="9">
        <v>0.45400000000000001</v>
      </c>
    </row>
    <row r="63" spans="1:17" hidden="1" x14ac:dyDescent="0.25">
      <c r="A63" s="47" t="s">
        <v>20</v>
      </c>
      <c r="B63" s="48">
        <v>1</v>
      </c>
      <c r="C63" s="48">
        <v>0.5</v>
      </c>
      <c r="D63" s="47" t="s">
        <v>4</v>
      </c>
      <c r="E63" s="48">
        <v>180</v>
      </c>
      <c r="F63" s="48">
        <v>240</v>
      </c>
      <c r="G63" s="49">
        <v>0.17499999999999999</v>
      </c>
      <c r="H63" s="47" t="s">
        <v>23</v>
      </c>
      <c r="I63" s="55">
        <v>251</v>
      </c>
      <c r="J63" s="55">
        <v>623</v>
      </c>
      <c r="K63" s="55">
        <v>383</v>
      </c>
      <c r="L63" s="56">
        <v>874</v>
      </c>
      <c r="M63" s="57">
        <v>0.28699999999999998</v>
      </c>
      <c r="N63" s="57">
        <v>0.39600000000000002</v>
      </c>
      <c r="O63" s="57">
        <v>0.34499999999999997</v>
      </c>
      <c r="P63" s="9">
        <v>0.28499999999999998</v>
      </c>
      <c r="Q63" s="9">
        <v>0.27100000000000002</v>
      </c>
    </row>
    <row r="64" spans="1:17" hidden="1" x14ac:dyDescent="0.25">
      <c r="A64" s="21" t="s">
        <v>16</v>
      </c>
      <c r="B64">
        <v>1</v>
      </c>
      <c r="C64">
        <v>0.5</v>
      </c>
      <c r="D64" s="21" t="s">
        <v>4</v>
      </c>
      <c r="E64">
        <v>180</v>
      </c>
      <c r="F64">
        <v>240</v>
      </c>
      <c r="G64" s="1">
        <v>0.22500000000000001</v>
      </c>
      <c r="H64" s="21" t="s">
        <v>23</v>
      </c>
      <c r="I64" s="7">
        <v>220</v>
      </c>
      <c r="J64" s="7">
        <v>654</v>
      </c>
      <c r="K64" s="7">
        <v>438</v>
      </c>
      <c r="L64" s="8">
        <v>874</v>
      </c>
      <c r="M64" s="9">
        <v>0.252</v>
      </c>
      <c r="N64" s="9">
        <v>0.33400000000000002</v>
      </c>
      <c r="O64" s="25">
        <v>0.29599999999999999</v>
      </c>
      <c r="P64" s="25">
        <v>0.25</v>
      </c>
      <c r="Q64" s="25">
        <v>0.24199999999999999</v>
      </c>
    </row>
    <row r="65" spans="1:17" hidden="1" x14ac:dyDescent="0.25">
      <c r="A65" s="21" t="s">
        <v>2</v>
      </c>
      <c r="B65">
        <v>1</v>
      </c>
      <c r="C65">
        <v>0.5</v>
      </c>
      <c r="D65" s="21" t="s">
        <v>4</v>
      </c>
      <c r="E65">
        <v>180</v>
      </c>
      <c r="F65">
        <v>240</v>
      </c>
      <c r="G65" s="1">
        <v>0.17499999999999999</v>
      </c>
      <c r="H65" s="21" t="s">
        <v>23</v>
      </c>
      <c r="I65" s="7">
        <v>243</v>
      </c>
      <c r="J65" s="7">
        <v>631</v>
      </c>
      <c r="K65" s="7">
        <v>361</v>
      </c>
      <c r="L65" s="8">
        <v>874</v>
      </c>
      <c r="M65" s="9">
        <v>0.27800000000000002</v>
      </c>
      <c r="N65" s="31">
        <v>0.40200000000000002</v>
      </c>
      <c r="O65" s="9">
        <v>0.34300000000000003</v>
      </c>
      <c r="P65" s="9">
        <v>0.27600000000000002</v>
      </c>
      <c r="Q65" s="24">
        <v>0.26100000000000001</v>
      </c>
    </row>
    <row r="66" spans="1:17" hidden="1" x14ac:dyDescent="0.25">
      <c r="A66" s="47" t="s">
        <v>20</v>
      </c>
      <c r="B66" s="48">
        <v>1</v>
      </c>
      <c r="C66" s="48">
        <v>0.5</v>
      </c>
      <c r="D66" s="47" t="s">
        <v>4</v>
      </c>
      <c r="E66" s="48">
        <v>60</v>
      </c>
      <c r="F66" s="48">
        <v>132</v>
      </c>
      <c r="G66" s="49">
        <v>0.65</v>
      </c>
      <c r="H66" s="47"/>
      <c r="I66" s="55">
        <v>364</v>
      </c>
      <c r="J66" s="55">
        <v>510</v>
      </c>
      <c r="K66" s="55">
        <v>138</v>
      </c>
      <c r="L66" s="56">
        <v>874</v>
      </c>
      <c r="M66" s="57">
        <v>0.41599999999999998</v>
      </c>
      <c r="N66" s="57">
        <v>0.72499999999999998</v>
      </c>
      <c r="O66" s="57">
        <v>0.56200000000000006</v>
      </c>
      <c r="P66" s="9">
        <v>0.48899999999999999</v>
      </c>
      <c r="Q66" s="9">
        <v>0.45800000000000002</v>
      </c>
    </row>
    <row r="69" spans="1:17" x14ac:dyDescent="0.25">
      <c r="A69" s="23" t="s">
        <v>27</v>
      </c>
    </row>
    <row r="70" spans="1:17" x14ac:dyDescent="0.25">
      <c r="A70" s="22" t="s">
        <v>28</v>
      </c>
    </row>
    <row r="71" spans="1:17" x14ac:dyDescent="0.25">
      <c r="A71" s="33" t="s">
        <v>29</v>
      </c>
    </row>
    <row r="72" spans="1:17" x14ac:dyDescent="0.25">
      <c r="A72" s="29" t="s">
        <v>26</v>
      </c>
    </row>
  </sheetData>
  <conditionalFormatting sqref="Q2:Q66">
    <cfRule type="expression" dxfId="9" priority="191">
      <formula>Q2=MIN(Q$2:Q$2)</formula>
    </cfRule>
    <cfRule type="expression" dxfId="8" priority="192">
      <formula>Q2=MAX(Q$2:Q$2)</formula>
    </cfRule>
  </conditionalFormatting>
  <conditionalFormatting sqref="M2:P66 I2:I66">
    <cfRule type="expression" dxfId="3" priority="933">
      <formula>I2=MIN(I$2:I$66)</formula>
    </cfRule>
    <cfRule type="expression" dxfId="2" priority="934">
      <formula>I2=MAX(I$2:I$66)</formula>
    </cfRule>
  </conditionalFormatting>
  <conditionalFormatting sqref="J2:K66">
    <cfRule type="expression" dxfId="1" priority="941">
      <formula>J2=MAX(J$2:J$66)</formula>
    </cfRule>
    <cfRule type="expression" dxfId="0" priority="942">
      <formula>J2=MIN(J$2:J$66)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BC26-F995-446C-BC9C-609D1D53BFF1}">
  <dimension ref="A1:N92"/>
  <sheetViews>
    <sheetView workbookViewId="0">
      <selection activeCell="U22" sqref="U22"/>
    </sheetView>
  </sheetViews>
  <sheetFormatPr defaultRowHeight="15" x14ac:dyDescent="0.25"/>
  <cols>
    <col min="1" max="1" width="11.42578125" bestFit="1" customWidth="1"/>
    <col min="2" max="2" width="10.42578125" bestFit="1" customWidth="1"/>
    <col min="3" max="3" width="6.85546875" bestFit="1" customWidth="1"/>
    <col min="4" max="4" width="5.7109375" bestFit="1" customWidth="1"/>
    <col min="5" max="5" width="11.28515625" bestFit="1" customWidth="1"/>
    <col min="6" max="6" width="13" bestFit="1" customWidth="1"/>
    <col min="7" max="7" width="13.5703125" bestFit="1" customWidth="1"/>
    <col min="8" max="8" width="5.42578125" bestFit="1" customWidth="1"/>
    <col min="9" max="9" width="5.7109375" bestFit="1" customWidth="1"/>
    <col min="10" max="10" width="5.42578125" bestFit="1" customWidth="1"/>
    <col min="11" max="11" width="12.5703125" hidden="1" customWidth="1"/>
    <col min="12" max="12" width="8.140625" bestFit="1" customWidth="1"/>
    <col min="13" max="13" width="8" customWidth="1"/>
    <col min="14" max="14" width="6.5703125" bestFit="1" customWidth="1"/>
  </cols>
  <sheetData>
    <row r="1" spans="1:14" x14ac:dyDescent="0.25">
      <c r="A1" t="s">
        <v>39</v>
      </c>
      <c r="B1" t="s">
        <v>17</v>
      </c>
      <c r="C1" t="s">
        <v>18</v>
      </c>
      <c r="D1" t="s">
        <v>8</v>
      </c>
      <c r="E1" t="s">
        <v>38</v>
      </c>
      <c r="F1" t="s">
        <v>0</v>
      </c>
      <c r="G1" t="s">
        <v>1</v>
      </c>
      <c r="H1" t="s">
        <v>11</v>
      </c>
      <c r="I1" t="s">
        <v>12</v>
      </c>
      <c r="J1" t="s">
        <v>13</v>
      </c>
      <c r="K1" t="s">
        <v>10</v>
      </c>
      <c r="L1" t="s">
        <v>6</v>
      </c>
      <c r="M1" t="s">
        <v>7</v>
      </c>
      <c r="N1" t="s">
        <v>4</v>
      </c>
    </row>
    <row r="2" spans="1:14" x14ac:dyDescent="0.25">
      <c r="A2" s="30" t="s">
        <v>3</v>
      </c>
      <c r="B2" s="2">
        <v>1</v>
      </c>
      <c r="C2" s="2">
        <v>0.5</v>
      </c>
      <c r="D2" s="30" t="s">
        <v>14</v>
      </c>
      <c r="E2" s="2">
        <v>12</v>
      </c>
      <c r="F2" s="3">
        <v>0.3</v>
      </c>
      <c r="G2" s="3" t="s">
        <v>9</v>
      </c>
      <c r="H2" s="36">
        <v>439</v>
      </c>
      <c r="I2" s="6">
        <v>435</v>
      </c>
      <c r="J2" s="6">
        <v>110</v>
      </c>
      <c r="K2" s="4">
        <v>874</v>
      </c>
      <c r="L2" s="5">
        <v>0.502</v>
      </c>
      <c r="M2" s="5">
        <v>0.8</v>
      </c>
      <c r="N2" s="5">
        <v>0.65</v>
      </c>
    </row>
    <row r="3" spans="1:14" x14ac:dyDescent="0.25">
      <c r="A3" s="21" t="s">
        <v>3</v>
      </c>
      <c r="B3">
        <v>1</v>
      </c>
      <c r="C3">
        <v>0.5</v>
      </c>
      <c r="D3" s="21" t="s">
        <v>4</v>
      </c>
      <c r="E3">
        <v>12</v>
      </c>
      <c r="F3" s="1">
        <v>0.9</v>
      </c>
      <c r="G3" s="21"/>
      <c r="H3">
        <v>576</v>
      </c>
      <c r="I3">
        <v>298</v>
      </c>
      <c r="J3">
        <v>210</v>
      </c>
      <c r="K3">
        <v>874</v>
      </c>
      <c r="L3" s="1">
        <v>0.65900000000000003</v>
      </c>
      <c r="M3" s="1">
        <v>0.73299999999999998</v>
      </c>
      <c r="N3" s="39">
        <v>0.70199999999999996</v>
      </c>
    </row>
    <row r="4" spans="1:14" x14ac:dyDescent="0.25">
      <c r="A4" s="21" t="s">
        <v>15</v>
      </c>
      <c r="B4">
        <v>1</v>
      </c>
      <c r="C4">
        <v>0.5</v>
      </c>
      <c r="D4" s="21" t="s">
        <v>4</v>
      </c>
      <c r="E4">
        <v>12</v>
      </c>
      <c r="F4" s="1">
        <v>0.8</v>
      </c>
      <c r="G4" s="21"/>
      <c r="H4">
        <v>540</v>
      </c>
      <c r="I4">
        <v>334</v>
      </c>
      <c r="J4">
        <v>91</v>
      </c>
      <c r="K4">
        <v>874</v>
      </c>
      <c r="L4" s="1">
        <v>0.61799999999999999</v>
      </c>
      <c r="M4" s="1">
        <v>0.85599999999999998</v>
      </c>
      <c r="N4" s="37">
        <v>0.74399999999999999</v>
      </c>
    </row>
    <row r="5" spans="1:14" x14ac:dyDescent="0.25">
      <c r="A5" s="21" t="s">
        <v>16</v>
      </c>
      <c r="B5">
        <v>1</v>
      </c>
      <c r="C5">
        <v>0.5</v>
      </c>
      <c r="D5" s="21" t="s">
        <v>4</v>
      </c>
      <c r="E5">
        <v>12</v>
      </c>
      <c r="F5" s="1">
        <v>0.77500000000000002</v>
      </c>
      <c r="G5" s="21"/>
      <c r="H5">
        <v>540</v>
      </c>
      <c r="I5">
        <v>334</v>
      </c>
      <c r="J5">
        <v>91</v>
      </c>
      <c r="K5">
        <v>874</v>
      </c>
      <c r="L5" s="1">
        <v>0.61799999999999999</v>
      </c>
      <c r="M5" s="1">
        <v>0.85599999999999998</v>
      </c>
      <c r="N5" s="37">
        <v>0.74399999999999999</v>
      </c>
    </row>
    <row r="6" spans="1:14" x14ac:dyDescent="0.25">
      <c r="A6" s="21" t="s">
        <v>2</v>
      </c>
      <c r="B6">
        <v>1</v>
      </c>
      <c r="C6">
        <v>0.5</v>
      </c>
      <c r="D6" s="21" t="s">
        <v>4</v>
      </c>
      <c r="E6">
        <v>12</v>
      </c>
      <c r="F6" s="1">
        <v>0.75</v>
      </c>
      <c r="G6" s="21"/>
      <c r="H6">
        <v>581</v>
      </c>
      <c r="I6">
        <v>293</v>
      </c>
      <c r="J6">
        <v>210</v>
      </c>
      <c r="K6">
        <v>874</v>
      </c>
      <c r="L6" s="1">
        <v>0.66500000000000004</v>
      </c>
      <c r="M6" s="1">
        <v>0.73499999999999999</v>
      </c>
      <c r="N6" s="42">
        <v>0.70599999999999996</v>
      </c>
    </row>
    <row r="7" spans="1:14" x14ac:dyDescent="0.25">
      <c r="A7" s="21" t="s">
        <v>21</v>
      </c>
      <c r="B7">
        <v>1</v>
      </c>
      <c r="C7">
        <v>0.5</v>
      </c>
      <c r="D7" s="21" t="s">
        <v>4</v>
      </c>
      <c r="E7">
        <v>12</v>
      </c>
      <c r="F7" s="1">
        <v>0.77500000000000002</v>
      </c>
      <c r="G7" s="21"/>
      <c r="H7">
        <v>583</v>
      </c>
      <c r="I7">
        <v>291</v>
      </c>
      <c r="J7">
        <v>219</v>
      </c>
      <c r="K7">
        <v>874</v>
      </c>
      <c r="L7" s="1">
        <v>0.66700000000000004</v>
      </c>
      <c r="M7" s="1">
        <v>0.72699999999999998</v>
      </c>
      <c r="N7" s="1">
        <v>0.70199999999999996</v>
      </c>
    </row>
    <row r="8" spans="1:14" x14ac:dyDescent="0.25">
      <c r="A8" s="21" t="s">
        <v>22</v>
      </c>
      <c r="B8">
        <v>1</v>
      </c>
      <c r="C8">
        <v>0.5</v>
      </c>
      <c r="D8" s="21" t="s">
        <v>4</v>
      </c>
      <c r="E8">
        <v>12</v>
      </c>
      <c r="F8" s="1"/>
      <c r="G8" s="21"/>
      <c r="H8">
        <v>601</v>
      </c>
      <c r="I8">
        <v>273</v>
      </c>
      <c r="J8">
        <v>363</v>
      </c>
      <c r="K8">
        <v>874</v>
      </c>
      <c r="L8" s="1">
        <v>0.68799999999999994</v>
      </c>
      <c r="M8" s="1">
        <v>0.623</v>
      </c>
      <c r="N8" s="38">
        <v>0.64700000000000002</v>
      </c>
    </row>
    <row r="9" spans="1:14" x14ac:dyDescent="0.25">
      <c r="A9" s="21" t="s">
        <v>19</v>
      </c>
      <c r="B9">
        <v>1</v>
      </c>
      <c r="C9">
        <v>0.5</v>
      </c>
      <c r="D9" s="21" t="s">
        <v>4</v>
      </c>
      <c r="E9">
        <v>12</v>
      </c>
      <c r="F9" s="1"/>
      <c r="G9" s="21"/>
      <c r="H9">
        <v>596</v>
      </c>
      <c r="I9">
        <v>278</v>
      </c>
      <c r="J9">
        <v>285</v>
      </c>
      <c r="K9">
        <v>874</v>
      </c>
      <c r="L9" s="1">
        <v>0.68200000000000005</v>
      </c>
      <c r="M9" s="1">
        <v>0.67700000000000005</v>
      </c>
      <c r="N9" s="1">
        <v>0.67900000000000005</v>
      </c>
    </row>
    <row r="10" spans="1:14" x14ac:dyDescent="0.25">
      <c r="A10" s="47" t="s">
        <v>20</v>
      </c>
      <c r="B10" s="48">
        <v>1</v>
      </c>
      <c r="C10" s="48">
        <v>0.5</v>
      </c>
      <c r="D10" s="47" t="s">
        <v>4</v>
      </c>
      <c r="E10" s="48">
        <v>12</v>
      </c>
      <c r="F10" s="49">
        <v>0.8</v>
      </c>
      <c r="G10" s="47"/>
      <c r="H10" s="48">
        <v>582</v>
      </c>
      <c r="I10" s="48">
        <v>292</v>
      </c>
      <c r="J10" s="48">
        <v>213</v>
      </c>
      <c r="K10" s="48">
        <v>874</v>
      </c>
      <c r="L10" s="49">
        <v>0.66600000000000004</v>
      </c>
      <c r="M10" s="49">
        <v>0.73199999999999998</v>
      </c>
      <c r="N10" s="50">
        <v>0.70499999999999996</v>
      </c>
    </row>
    <row r="11" spans="1:14" x14ac:dyDescent="0.25">
      <c r="A11" s="30" t="s">
        <v>3</v>
      </c>
      <c r="B11" s="2">
        <v>1</v>
      </c>
      <c r="C11" s="2">
        <v>0.5</v>
      </c>
      <c r="D11" s="30" t="s">
        <v>14</v>
      </c>
      <c r="E11" s="2">
        <v>36</v>
      </c>
      <c r="F11" s="3">
        <v>0.3</v>
      </c>
      <c r="G11" s="3" t="s">
        <v>9</v>
      </c>
      <c r="H11" s="36">
        <v>381</v>
      </c>
      <c r="I11" s="6">
        <v>493</v>
      </c>
      <c r="J11" s="6">
        <v>143</v>
      </c>
      <c r="K11" s="4">
        <v>874</v>
      </c>
      <c r="L11" s="5">
        <v>0.436</v>
      </c>
      <c r="M11" s="5">
        <v>0.72699999999999998</v>
      </c>
      <c r="N11" s="5">
        <v>0.57699999999999996</v>
      </c>
    </row>
    <row r="12" spans="1:14" x14ac:dyDescent="0.25">
      <c r="A12" s="21" t="s">
        <v>3</v>
      </c>
      <c r="B12">
        <v>1</v>
      </c>
      <c r="C12">
        <v>0.5</v>
      </c>
      <c r="D12" s="21" t="s">
        <v>4</v>
      </c>
      <c r="E12">
        <v>36</v>
      </c>
      <c r="F12" s="1">
        <v>0.77500000000000002</v>
      </c>
      <c r="G12" s="21"/>
      <c r="H12">
        <v>440</v>
      </c>
      <c r="I12">
        <v>434</v>
      </c>
      <c r="J12">
        <v>120</v>
      </c>
      <c r="K12">
        <v>874</v>
      </c>
      <c r="L12" s="1">
        <v>0.503</v>
      </c>
      <c r="M12" s="1">
        <v>0.78600000000000003</v>
      </c>
      <c r="N12" s="39">
        <v>0.64500000000000002</v>
      </c>
    </row>
    <row r="13" spans="1:14" x14ac:dyDescent="0.25">
      <c r="A13" s="21" t="s">
        <v>15</v>
      </c>
      <c r="B13">
        <v>1</v>
      </c>
      <c r="C13">
        <v>0.5</v>
      </c>
      <c r="D13" s="21" t="s">
        <v>4</v>
      </c>
      <c r="E13">
        <v>36</v>
      </c>
      <c r="F13" s="1">
        <v>0.65</v>
      </c>
      <c r="G13" s="21"/>
      <c r="H13">
        <v>452</v>
      </c>
      <c r="I13">
        <v>422</v>
      </c>
      <c r="J13">
        <v>120</v>
      </c>
      <c r="K13">
        <v>874</v>
      </c>
      <c r="L13" s="1">
        <v>0.51700000000000002</v>
      </c>
      <c r="M13" s="1">
        <v>0.79</v>
      </c>
      <c r="N13" s="40">
        <v>0.65500000000000003</v>
      </c>
    </row>
    <row r="14" spans="1:14" x14ac:dyDescent="0.25">
      <c r="A14" s="21" t="s">
        <v>16</v>
      </c>
      <c r="B14">
        <v>1</v>
      </c>
      <c r="C14">
        <v>0.5</v>
      </c>
      <c r="D14" s="21" t="s">
        <v>4</v>
      </c>
      <c r="E14">
        <v>36</v>
      </c>
      <c r="F14" s="1">
        <v>0.7</v>
      </c>
      <c r="G14" s="21"/>
      <c r="H14">
        <v>441</v>
      </c>
      <c r="I14">
        <v>433</v>
      </c>
      <c r="J14">
        <v>113</v>
      </c>
      <c r="K14">
        <v>874</v>
      </c>
      <c r="L14" s="1">
        <v>0.505</v>
      </c>
      <c r="M14" s="1">
        <v>0.79600000000000004</v>
      </c>
      <c r="N14" s="41">
        <v>0.65</v>
      </c>
    </row>
    <row r="15" spans="1:14" x14ac:dyDescent="0.25">
      <c r="A15" s="21" t="s">
        <v>2</v>
      </c>
      <c r="B15">
        <v>1</v>
      </c>
      <c r="C15">
        <v>0.5</v>
      </c>
      <c r="D15" s="21" t="s">
        <v>4</v>
      </c>
      <c r="E15">
        <v>36</v>
      </c>
      <c r="F15" s="1">
        <v>0.65</v>
      </c>
      <c r="G15" s="21"/>
      <c r="H15">
        <v>441</v>
      </c>
      <c r="I15">
        <v>433</v>
      </c>
      <c r="J15">
        <v>107</v>
      </c>
      <c r="K15">
        <v>874</v>
      </c>
      <c r="L15" s="1">
        <v>0.505</v>
      </c>
      <c r="M15" s="1">
        <v>0.80500000000000005</v>
      </c>
      <c r="N15" s="41">
        <v>0.65300000000000002</v>
      </c>
    </row>
    <row r="16" spans="1:14" x14ac:dyDescent="0.25">
      <c r="A16" s="21" t="s">
        <v>21</v>
      </c>
      <c r="B16">
        <v>1</v>
      </c>
      <c r="C16">
        <v>0.5</v>
      </c>
      <c r="D16" s="21" t="s">
        <v>4</v>
      </c>
      <c r="E16">
        <v>36</v>
      </c>
      <c r="F16" s="1">
        <v>0.625</v>
      </c>
      <c r="G16" s="21"/>
      <c r="H16">
        <v>455</v>
      </c>
      <c r="I16">
        <v>419</v>
      </c>
      <c r="J16">
        <v>153</v>
      </c>
      <c r="K16">
        <v>874</v>
      </c>
      <c r="L16" s="1">
        <v>0.52100000000000002</v>
      </c>
      <c r="M16" s="1">
        <v>0.748</v>
      </c>
      <c r="N16" s="1">
        <v>0.63900000000000001</v>
      </c>
    </row>
    <row r="17" spans="1:14" x14ac:dyDescent="0.25">
      <c r="A17" s="21" t="s">
        <v>22</v>
      </c>
      <c r="B17">
        <v>1</v>
      </c>
      <c r="C17">
        <v>0.5</v>
      </c>
      <c r="D17" s="21" t="s">
        <v>4</v>
      </c>
      <c r="E17">
        <v>36</v>
      </c>
      <c r="F17" s="1"/>
      <c r="G17" s="21"/>
      <c r="H17">
        <v>494</v>
      </c>
      <c r="I17">
        <v>380</v>
      </c>
      <c r="J17">
        <v>588</v>
      </c>
      <c r="K17">
        <v>874</v>
      </c>
      <c r="L17" s="1">
        <v>0.56499999999999995</v>
      </c>
      <c r="M17" s="1">
        <v>0.45700000000000002</v>
      </c>
      <c r="N17" s="38">
        <v>0.49399999999999999</v>
      </c>
    </row>
    <row r="18" spans="1:14" x14ac:dyDescent="0.25">
      <c r="A18" s="21" t="s">
        <v>19</v>
      </c>
      <c r="B18">
        <v>1</v>
      </c>
      <c r="C18">
        <v>0.5</v>
      </c>
      <c r="D18" s="21" t="s">
        <v>4</v>
      </c>
      <c r="E18">
        <v>36</v>
      </c>
      <c r="F18" s="1"/>
      <c r="G18" s="21"/>
      <c r="H18">
        <v>487</v>
      </c>
      <c r="I18">
        <v>387</v>
      </c>
      <c r="J18">
        <v>415</v>
      </c>
      <c r="K18">
        <v>874</v>
      </c>
      <c r="L18" s="1">
        <v>0.55700000000000005</v>
      </c>
      <c r="M18" s="1">
        <v>0.54</v>
      </c>
      <c r="N18" s="1">
        <v>0.54700000000000004</v>
      </c>
    </row>
    <row r="19" spans="1:14" x14ac:dyDescent="0.25">
      <c r="A19" s="47" t="s">
        <v>20</v>
      </c>
      <c r="B19" s="48">
        <v>1</v>
      </c>
      <c r="C19" s="48">
        <v>0.5</v>
      </c>
      <c r="D19" s="47" t="s">
        <v>4</v>
      </c>
      <c r="E19" s="48">
        <v>36</v>
      </c>
      <c r="F19" s="49">
        <v>0.875</v>
      </c>
      <c r="G19" s="47"/>
      <c r="H19" s="48">
        <v>434</v>
      </c>
      <c r="I19" s="48">
        <v>440</v>
      </c>
      <c r="J19" s="48">
        <v>83</v>
      </c>
      <c r="K19" s="48">
        <v>874</v>
      </c>
      <c r="L19" s="49">
        <v>0.497</v>
      </c>
      <c r="M19" s="49">
        <v>0.83899999999999997</v>
      </c>
      <c r="N19" s="50">
        <v>0.66100000000000003</v>
      </c>
    </row>
    <row r="20" spans="1:14" x14ac:dyDescent="0.25">
      <c r="A20" s="30" t="s">
        <v>3</v>
      </c>
      <c r="B20" s="2">
        <v>1</v>
      </c>
      <c r="C20" s="2">
        <v>0.5</v>
      </c>
      <c r="D20" s="30" t="s">
        <v>14</v>
      </c>
      <c r="E20" s="2">
        <v>60</v>
      </c>
      <c r="F20" s="3">
        <v>0.3</v>
      </c>
      <c r="G20" s="3" t="s">
        <v>9</v>
      </c>
      <c r="H20" s="36">
        <v>349</v>
      </c>
      <c r="I20" s="6">
        <v>525</v>
      </c>
      <c r="J20" s="6">
        <v>165</v>
      </c>
      <c r="K20" s="4">
        <v>874</v>
      </c>
      <c r="L20" s="5">
        <v>0.39900000000000002</v>
      </c>
      <c r="M20" s="5">
        <v>0.67900000000000005</v>
      </c>
      <c r="N20" s="5">
        <v>0.53300000000000003</v>
      </c>
    </row>
    <row r="21" spans="1:14" x14ac:dyDescent="0.25">
      <c r="A21" s="21" t="s">
        <v>3</v>
      </c>
      <c r="B21">
        <v>1</v>
      </c>
      <c r="C21">
        <v>0.5</v>
      </c>
      <c r="D21" s="21" t="s">
        <v>4</v>
      </c>
      <c r="E21">
        <v>60</v>
      </c>
      <c r="F21" s="1">
        <v>0.6</v>
      </c>
      <c r="G21" s="21"/>
      <c r="H21">
        <v>386</v>
      </c>
      <c r="I21">
        <v>488</v>
      </c>
      <c r="J21">
        <v>180</v>
      </c>
      <c r="K21">
        <v>874</v>
      </c>
      <c r="L21" s="1">
        <v>0.442</v>
      </c>
      <c r="M21" s="1">
        <v>0.68200000000000005</v>
      </c>
      <c r="N21" s="39">
        <v>0.56299999999999994</v>
      </c>
    </row>
    <row r="22" spans="1:14" x14ac:dyDescent="0.25">
      <c r="A22" s="21" t="s">
        <v>15</v>
      </c>
      <c r="B22">
        <v>1</v>
      </c>
      <c r="C22">
        <v>0.5</v>
      </c>
      <c r="D22" s="21" t="s">
        <v>4</v>
      </c>
      <c r="E22">
        <v>60</v>
      </c>
      <c r="F22" s="1">
        <v>0.52500000000000002</v>
      </c>
      <c r="G22" s="21"/>
      <c r="H22">
        <v>405</v>
      </c>
      <c r="I22">
        <v>469</v>
      </c>
      <c r="J22">
        <v>202</v>
      </c>
      <c r="K22">
        <v>874</v>
      </c>
      <c r="L22" s="1">
        <v>0.46300000000000002</v>
      </c>
      <c r="M22" s="1">
        <v>0.66700000000000004</v>
      </c>
      <c r="N22" s="1">
        <v>0.56899999999999995</v>
      </c>
    </row>
    <row r="23" spans="1:14" x14ac:dyDescent="0.25">
      <c r="A23" s="21" t="s">
        <v>16</v>
      </c>
      <c r="B23">
        <v>1</v>
      </c>
      <c r="C23">
        <v>0.5</v>
      </c>
      <c r="D23" s="21" t="s">
        <v>4</v>
      </c>
      <c r="E23">
        <v>60</v>
      </c>
      <c r="F23" s="1">
        <v>0.47499999999999998</v>
      </c>
      <c r="G23" s="21"/>
      <c r="H23">
        <v>419</v>
      </c>
      <c r="I23">
        <v>455</v>
      </c>
      <c r="J23">
        <v>242</v>
      </c>
      <c r="K23">
        <v>874</v>
      </c>
      <c r="L23" s="1">
        <v>0.47899999999999998</v>
      </c>
      <c r="M23" s="1">
        <v>0.63400000000000001</v>
      </c>
      <c r="N23" s="39">
        <v>0.56299999999999994</v>
      </c>
    </row>
    <row r="24" spans="1:14" x14ac:dyDescent="0.25">
      <c r="A24" s="21" t="s">
        <v>2</v>
      </c>
      <c r="B24">
        <v>1</v>
      </c>
      <c r="C24">
        <v>0.5</v>
      </c>
      <c r="D24" s="21" t="s">
        <v>4</v>
      </c>
      <c r="E24">
        <v>60</v>
      </c>
      <c r="F24" s="1">
        <v>0.47499999999999998</v>
      </c>
      <c r="G24" s="21"/>
      <c r="H24">
        <v>391</v>
      </c>
      <c r="I24">
        <v>483</v>
      </c>
      <c r="J24">
        <v>146</v>
      </c>
      <c r="K24">
        <v>874</v>
      </c>
      <c r="L24" s="1">
        <v>0.44700000000000001</v>
      </c>
      <c r="M24" s="1">
        <v>0.72799999999999998</v>
      </c>
      <c r="N24" s="37">
        <v>0.58499999999999996</v>
      </c>
    </row>
    <row r="25" spans="1:14" x14ac:dyDescent="0.25">
      <c r="A25" s="21" t="s">
        <v>21</v>
      </c>
      <c r="B25">
        <v>1</v>
      </c>
      <c r="C25">
        <v>0.5</v>
      </c>
      <c r="D25" s="21" t="s">
        <v>4</v>
      </c>
      <c r="E25">
        <v>60</v>
      </c>
      <c r="F25" s="1">
        <v>0.72499999999999998</v>
      </c>
      <c r="G25" s="21"/>
      <c r="H25">
        <v>329</v>
      </c>
      <c r="I25">
        <v>545</v>
      </c>
      <c r="J25">
        <v>119</v>
      </c>
      <c r="K25">
        <v>874</v>
      </c>
      <c r="L25" s="1">
        <v>0.376</v>
      </c>
      <c r="M25" s="1">
        <v>0.73399999999999999</v>
      </c>
      <c r="N25" s="1">
        <v>0.53600000000000003</v>
      </c>
    </row>
    <row r="26" spans="1:14" x14ac:dyDescent="0.25">
      <c r="A26" s="21" t="s">
        <v>22</v>
      </c>
      <c r="B26">
        <v>1</v>
      </c>
      <c r="C26">
        <v>0.5</v>
      </c>
      <c r="D26" s="21" t="s">
        <v>4</v>
      </c>
      <c r="E26">
        <v>60</v>
      </c>
      <c r="F26" s="1"/>
      <c r="G26" s="21"/>
      <c r="H26">
        <v>485</v>
      </c>
      <c r="I26">
        <v>389</v>
      </c>
      <c r="J26">
        <v>828</v>
      </c>
      <c r="K26">
        <v>874</v>
      </c>
      <c r="L26" s="1">
        <v>0.55500000000000005</v>
      </c>
      <c r="M26" s="1">
        <v>0.36899999999999999</v>
      </c>
      <c r="N26" s="38">
        <v>0.42499999999999999</v>
      </c>
    </row>
    <row r="27" spans="1:14" x14ac:dyDescent="0.25">
      <c r="A27" s="21" t="s">
        <v>19</v>
      </c>
      <c r="B27">
        <v>1</v>
      </c>
      <c r="C27">
        <v>0.5</v>
      </c>
      <c r="D27" s="21" t="s">
        <v>4</v>
      </c>
      <c r="E27">
        <v>60</v>
      </c>
      <c r="F27" s="1"/>
      <c r="G27" s="21"/>
      <c r="H27">
        <v>441</v>
      </c>
      <c r="I27">
        <v>433</v>
      </c>
      <c r="J27">
        <v>530</v>
      </c>
      <c r="K27">
        <v>874</v>
      </c>
      <c r="L27" s="1">
        <v>0.505</v>
      </c>
      <c r="M27" s="1">
        <v>0.45400000000000001</v>
      </c>
      <c r="N27" s="1">
        <v>0.47299999999999998</v>
      </c>
    </row>
    <row r="28" spans="1:14" x14ac:dyDescent="0.25">
      <c r="A28" s="47" t="s">
        <v>20</v>
      </c>
      <c r="B28" s="48">
        <v>1</v>
      </c>
      <c r="C28" s="48">
        <v>0.5</v>
      </c>
      <c r="D28" s="47" t="s">
        <v>4</v>
      </c>
      <c r="E28" s="48">
        <v>60</v>
      </c>
      <c r="F28" s="49">
        <v>0.45</v>
      </c>
      <c r="G28" s="47"/>
      <c r="H28" s="48">
        <v>399</v>
      </c>
      <c r="I28" s="48">
        <v>475</v>
      </c>
      <c r="J28" s="48">
        <v>186</v>
      </c>
      <c r="K28" s="48">
        <v>874</v>
      </c>
      <c r="L28" s="49">
        <v>0.45700000000000002</v>
      </c>
      <c r="M28" s="49">
        <v>0.68200000000000005</v>
      </c>
      <c r="N28" s="50">
        <v>0.57199999999999995</v>
      </c>
    </row>
    <row r="29" spans="1:14" x14ac:dyDescent="0.25">
      <c r="A29" s="30" t="s">
        <v>3</v>
      </c>
      <c r="B29" s="2">
        <v>1</v>
      </c>
      <c r="C29" s="2">
        <v>0.5</v>
      </c>
      <c r="D29" s="30" t="s">
        <v>14</v>
      </c>
      <c r="E29" s="2">
        <v>84</v>
      </c>
      <c r="F29" s="3">
        <v>0.3</v>
      </c>
      <c r="G29" s="3" t="s">
        <v>9</v>
      </c>
      <c r="H29" s="36">
        <v>298</v>
      </c>
      <c r="I29" s="6">
        <v>576</v>
      </c>
      <c r="J29" s="6">
        <v>127</v>
      </c>
      <c r="K29" s="4">
        <v>874</v>
      </c>
      <c r="L29" s="5">
        <v>0.34100000000000003</v>
      </c>
      <c r="M29" s="5">
        <v>0.70099999999999996</v>
      </c>
      <c r="N29" s="5">
        <v>0.496</v>
      </c>
    </row>
    <row r="30" spans="1:14" x14ac:dyDescent="0.25">
      <c r="A30" s="21" t="s">
        <v>3</v>
      </c>
      <c r="B30">
        <v>1</v>
      </c>
      <c r="C30">
        <v>0.5</v>
      </c>
      <c r="D30" s="21" t="s">
        <v>4</v>
      </c>
      <c r="E30">
        <v>84</v>
      </c>
      <c r="F30" s="1">
        <v>0.375</v>
      </c>
      <c r="G30" s="21"/>
      <c r="H30">
        <v>392</v>
      </c>
      <c r="I30">
        <v>482</v>
      </c>
      <c r="J30">
        <v>299</v>
      </c>
      <c r="K30">
        <v>874</v>
      </c>
      <c r="L30" s="1">
        <v>0.44900000000000001</v>
      </c>
      <c r="M30" s="1">
        <v>0.56699999999999995</v>
      </c>
      <c r="N30" s="1">
        <v>0.51400000000000001</v>
      </c>
    </row>
    <row r="31" spans="1:14" x14ac:dyDescent="0.25">
      <c r="A31" s="21" t="s">
        <v>15</v>
      </c>
      <c r="B31">
        <v>1</v>
      </c>
      <c r="C31">
        <v>0.5</v>
      </c>
      <c r="D31" s="21" t="s">
        <v>4</v>
      </c>
      <c r="E31">
        <v>84</v>
      </c>
      <c r="F31" s="1">
        <v>0.6</v>
      </c>
      <c r="G31" s="21"/>
      <c r="H31">
        <v>314</v>
      </c>
      <c r="I31">
        <v>560</v>
      </c>
      <c r="J31">
        <v>152</v>
      </c>
      <c r="K31">
        <v>874</v>
      </c>
      <c r="L31" s="1">
        <v>0.35899999999999999</v>
      </c>
      <c r="M31" s="1">
        <v>0.67400000000000004</v>
      </c>
      <c r="N31" s="1">
        <v>0.502</v>
      </c>
    </row>
    <row r="32" spans="1:14" x14ac:dyDescent="0.25">
      <c r="A32" s="21" t="s">
        <v>16</v>
      </c>
      <c r="B32">
        <v>1</v>
      </c>
      <c r="C32">
        <v>0.5</v>
      </c>
      <c r="D32" s="21" t="s">
        <v>4</v>
      </c>
      <c r="E32">
        <v>84</v>
      </c>
      <c r="F32" s="1">
        <v>0.67500000000000004</v>
      </c>
      <c r="G32" s="21"/>
      <c r="H32">
        <v>303</v>
      </c>
      <c r="I32">
        <v>571</v>
      </c>
      <c r="J32">
        <v>135</v>
      </c>
      <c r="K32">
        <v>874</v>
      </c>
      <c r="L32" s="1">
        <v>0.34699999999999998</v>
      </c>
      <c r="M32" s="1">
        <v>0.69199999999999995</v>
      </c>
      <c r="N32" s="39">
        <v>0.498</v>
      </c>
    </row>
    <row r="33" spans="1:14" x14ac:dyDescent="0.25">
      <c r="A33" s="21" t="s">
        <v>2</v>
      </c>
      <c r="B33">
        <v>1</v>
      </c>
      <c r="C33">
        <v>0.5</v>
      </c>
      <c r="D33" s="21" t="s">
        <v>4</v>
      </c>
      <c r="E33">
        <v>84</v>
      </c>
      <c r="F33" s="1">
        <v>0.375</v>
      </c>
      <c r="G33" s="21"/>
      <c r="H33">
        <v>356</v>
      </c>
      <c r="I33">
        <v>518</v>
      </c>
      <c r="J33">
        <v>202</v>
      </c>
      <c r="K33">
        <v>874</v>
      </c>
      <c r="L33" s="1">
        <v>0.40699999999999997</v>
      </c>
      <c r="M33" s="1">
        <v>0.63800000000000001</v>
      </c>
      <c r="N33" s="37">
        <v>0.52300000000000002</v>
      </c>
    </row>
    <row r="34" spans="1:14" x14ac:dyDescent="0.25">
      <c r="A34" s="21" t="s">
        <v>21</v>
      </c>
      <c r="B34">
        <v>1</v>
      </c>
      <c r="C34">
        <v>0.5</v>
      </c>
      <c r="D34" s="21" t="s">
        <v>4</v>
      </c>
      <c r="E34">
        <v>84</v>
      </c>
      <c r="F34" s="1">
        <v>0.47499999999999998</v>
      </c>
      <c r="G34" s="21"/>
      <c r="H34">
        <v>330</v>
      </c>
      <c r="I34">
        <v>544</v>
      </c>
      <c r="J34">
        <v>203</v>
      </c>
      <c r="K34">
        <v>874</v>
      </c>
      <c r="L34" s="1">
        <v>0.378</v>
      </c>
      <c r="M34" s="1">
        <v>0.61899999999999999</v>
      </c>
      <c r="N34" s="1">
        <v>0.495</v>
      </c>
    </row>
    <row r="35" spans="1:14" x14ac:dyDescent="0.25">
      <c r="A35" s="21" t="s">
        <v>22</v>
      </c>
      <c r="B35">
        <v>1</v>
      </c>
      <c r="C35">
        <v>0.5</v>
      </c>
      <c r="D35" s="21" t="s">
        <v>4</v>
      </c>
      <c r="E35">
        <v>84</v>
      </c>
      <c r="F35" s="1"/>
      <c r="G35" s="21"/>
      <c r="H35">
        <v>442</v>
      </c>
      <c r="I35">
        <v>432</v>
      </c>
      <c r="J35">
        <v>999</v>
      </c>
      <c r="K35">
        <v>874</v>
      </c>
      <c r="L35" s="1">
        <v>0.50600000000000001</v>
      </c>
      <c r="M35" s="1">
        <v>0.307</v>
      </c>
      <c r="N35" s="38">
        <v>0.36199999999999999</v>
      </c>
    </row>
    <row r="36" spans="1:14" x14ac:dyDescent="0.25">
      <c r="A36" s="21" t="s">
        <v>19</v>
      </c>
      <c r="B36">
        <v>1</v>
      </c>
      <c r="C36">
        <v>0.5</v>
      </c>
      <c r="D36" s="21" t="s">
        <v>4</v>
      </c>
      <c r="E36">
        <v>84</v>
      </c>
      <c r="F36" s="1"/>
      <c r="G36" s="21"/>
      <c r="H36">
        <v>407</v>
      </c>
      <c r="I36">
        <v>467</v>
      </c>
      <c r="J36">
        <v>689</v>
      </c>
      <c r="K36">
        <v>874</v>
      </c>
      <c r="L36" s="1">
        <v>0.46600000000000003</v>
      </c>
      <c r="M36" s="1">
        <v>0.371</v>
      </c>
      <c r="N36" s="1">
        <v>0.40300000000000002</v>
      </c>
    </row>
    <row r="37" spans="1:14" x14ac:dyDescent="0.25">
      <c r="A37" s="47" t="s">
        <v>20</v>
      </c>
      <c r="B37" s="48">
        <v>1</v>
      </c>
      <c r="C37" s="48">
        <v>0.5</v>
      </c>
      <c r="D37" s="47" t="s">
        <v>4</v>
      </c>
      <c r="E37" s="48">
        <v>84</v>
      </c>
      <c r="F37" s="49">
        <v>0.42499999999999999</v>
      </c>
      <c r="G37" s="47"/>
      <c r="H37" s="48">
        <v>345</v>
      </c>
      <c r="I37" s="48">
        <v>529</v>
      </c>
      <c r="J37" s="48">
        <v>195</v>
      </c>
      <c r="K37" s="48">
        <v>874</v>
      </c>
      <c r="L37" s="49">
        <v>0.39500000000000002</v>
      </c>
      <c r="M37" s="49">
        <v>0.63900000000000001</v>
      </c>
      <c r="N37" s="50">
        <v>0.51500000000000001</v>
      </c>
    </row>
    <row r="38" spans="1:14" x14ac:dyDescent="0.25">
      <c r="A38" s="30" t="s">
        <v>3</v>
      </c>
      <c r="B38" s="2">
        <v>1</v>
      </c>
      <c r="C38" s="2">
        <v>0.5</v>
      </c>
      <c r="D38" s="30" t="s">
        <v>14</v>
      </c>
      <c r="E38" s="2">
        <v>108</v>
      </c>
      <c r="F38" s="3">
        <v>0.3</v>
      </c>
      <c r="G38" s="3" t="s">
        <v>9</v>
      </c>
      <c r="H38" s="36">
        <v>248</v>
      </c>
      <c r="I38" s="6">
        <v>626</v>
      </c>
      <c r="J38" s="6">
        <v>151</v>
      </c>
      <c r="K38" s="4">
        <v>874</v>
      </c>
      <c r="L38" s="5">
        <v>0.28399999999999997</v>
      </c>
      <c r="M38" s="5">
        <v>0.622</v>
      </c>
      <c r="N38" s="5">
        <v>0.42399999999999999</v>
      </c>
    </row>
    <row r="39" spans="1:14" x14ac:dyDescent="0.25">
      <c r="A39" s="21" t="s">
        <v>3</v>
      </c>
      <c r="B39">
        <v>1</v>
      </c>
      <c r="C39">
        <v>0.5</v>
      </c>
      <c r="D39" s="21" t="s">
        <v>4</v>
      </c>
      <c r="E39">
        <v>108</v>
      </c>
      <c r="F39" s="1">
        <v>0.42499999999999999</v>
      </c>
      <c r="G39" s="21"/>
      <c r="H39">
        <v>311</v>
      </c>
      <c r="I39">
        <v>563</v>
      </c>
      <c r="J39">
        <v>220</v>
      </c>
      <c r="K39">
        <v>874</v>
      </c>
      <c r="L39" s="1">
        <v>0.35599999999999998</v>
      </c>
      <c r="M39" s="1">
        <v>0.58599999999999997</v>
      </c>
      <c r="N39" s="1">
        <v>0.46800000000000003</v>
      </c>
    </row>
    <row r="40" spans="1:14" x14ac:dyDescent="0.25">
      <c r="A40" s="21" t="s">
        <v>15</v>
      </c>
      <c r="B40">
        <v>1</v>
      </c>
      <c r="C40">
        <v>0.5</v>
      </c>
      <c r="D40" s="21" t="s">
        <v>4</v>
      </c>
      <c r="E40">
        <v>108</v>
      </c>
      <c r="F40" s="1">
        <v>0.47499999999999998</v>
      </c>
      <c r="G40" s="21"/>
      <c r="H40">
        <v>315</v>
      </c>
      <c r="I40">
        <v>559</v>
      </c>
      <c r="J40">
        <v>225</v>
      </c>
      <c r="K40">
        <v>874</v>
      </c>
      <c r="L40" s="1">
        <v>0.36</v>
      </c>
      <c r="M40" s="1">
        <v>0.58299999999999996</v>
      </c>
      <c r="N40" s="1">
        <v>0.47</v>
      </c>
    </row>
    <row r="41" spans="1:14" x14ac:dyDescent="0.25">
      <c r="A41" s="21" t="s">
        <v>16</v>
      </c>
      <c r="B41">
        <v>1</v>
      </c>
      <c r="C41">
        <v>0.5</v>
      </c>
      <c r="D41" s="21" t="s">
        <v>4</v>
      </c>
      <c r="E41">
        <v>108</v>
      </c>
      <c r="F41" s="1">
        <v>0.625</v>
      </c>
      <c r="G41" s="21"/>
      <c r="H41">
        <v>284</v>
      </c>
      <c r="I41">
        <v>590</v>
      </c>
      <c r="J41">
        <v>162</v>
      </c>
      <c r="K41">
        <v>874</v>
      </c>
      <c r="L41" s="1">
        <v>0.32500000000000001</v>
      </c>
      <c r="M41" s="1">
        <v>0.63700000000000001</v>
      </c>
      <c r="N41" s="39">
        <v>0.46300000000000002</v>
      </c>
    </row>
    <row r="42" spans="1:14" x14ac:dyDescent="0.25">
      <c r="A42" s="21" t="s">
        <v>2</v>
      </c>
      <c r="B42">
        <v>1</v>
      </c>
      <c r="C42">
        <v>0.5</v>
      </c>
      <c r="D42" s="21" t="s">
        <v>4</v>
      </c>
      <c r="E42">
        <v>108</v>
      </c>
      <c r="F42" s="1">
        <v>0.3</v>
      </c>
      <c r="G42" s="21"/>
      <c r="H42">
        <v>338</v>
      </c>
      <c r="I42">
        <v>536</v>
      </c>
      <c r="J42">
        <v>224</v>
      </c>
      <c r="K42">
        <v>874</v>
      </c>
      <c r="L42" s="1">
        <v>0.38700000000000001</v>
      </c>
      <c r="M42" s="1">
        <v>0.60099999999999998</v>
      </c>
      <c r="N42" s="37">
        <v>0.49399999999999999</v>
      </c>
    </row>
    <row r="43" spans="1:14" x14ac:dyDescent="0.25">
      <c r="A43" s="21" t="s">
        <v>21</v>
      </c>
      <c r="B43">
        <v>1</v>
      </c>
      <c r="C43">
        <v>0.5</v>
      </c>
      <c r="D43" s="21" t="s">
        <v>4</v>
      </c>
      <c r="E43">
        <v>108</v>
      </c>
      <c r="F43" s="1">
        <v>0.47499999999999998</v>
      </c>
      <c r="G43" s="21"/>
      <c r="H43">
        <v>258</v>
      </c>
      <c r="I43">
        <v>616</v>
      </c>
      <c r="J43">
        <v>203</v>
      </c>
      <c r="K43">
        <v>874</v>
      </c>
      <c r="L43" s="1">
        <v>0.29499999999999998</v>
      </c>
      <c r="M43" s="1">
        <v>0.56000000000000005</v>
      </c>
      <c r="N43" s="1">
        <v>0.41499999999999998</v>
      </c>
    </row>
    <row r="44" spans="1:14" x14ac:dyDescent="0.25">
      <c r="A44" s="21" t="s">
        <v>22</v>
      </c>
      <c r="B44">
        <v>1</v>
      </c>
      <c r="C44">
        <v>0.5</v>
      </c>
      <c r="D44" s="21" t="s">
        <v>4</v>
      </c>
      <c r="E44">
        <v>108</v>
      </c>
      <c r="F44" s="1"/>
      <c r="G44" s="21"/>
      <c r="H44">
        <v>405</v>
      </c>
      <c r="I44">
        <v>469</v>
      </c>
      <c r="J44">
        <v>1315</v>
      </c>
      <c r="K44">
        <v>874</v>
      </c>
      <c r="L44" s="1">
        <v>0.46300000000000002</v>
      </c>
      <c r="M44" s="1">
        <v>0.23499999999999999</v>
      </c>
      <c r="N44" s="38">
        <v>0.29099999999999998</v>
      </c>
    </row>
    <row r="45" spans="1:14" x14ac:dyDescent="0.25">
      <c r="A45" s="21" t="s">
        <v>19</v>
      </c>
      <c r="B45">
        <v>1</v>
      </c>
      <c r="C45">
        <v>0.5</v>
      </c>
      <c r="D45" s="21" t="s">
        <v>4</v>
      </c>
      <c r="E45">
        <v>108</v>
      </c>
      <c r="F45" s="1"/>
      <c r="G45" s="21"/>
      <c r="H45">
        <v>392</v>
      </c>
      <c r="I45">
        <v>482</v>
      </c>
      <c r="J45">
        <v>824</v>
      </c>
      <c r="K45">
        <v>874</v>
      </c>
      <c r="L45" s="1">
        <v>0.44900000000000001</v>
      </c>
      <c r="M45" s="1">
        <v>0.32200000000000001</v>
      </c>
      <c r="N45" s="1">
        <v>0.36199999999999999</v>
      </c>
    </row>
    <row r="46" spans="1:14" x14ac:dyDescent="0.25">
      <c r="A46" s="47" t="s">
        <v>20</v>
      </c>
      <c r="B46" s="48">
        <v>1</v>
      </c>
      <c r="C46" s="48">
        <v>0.5</v>
      </c>
      <c r="D46" s="47" t="s">
        <v>4</v>
      </c>
      <c r="E46" s="48">
        <v>108</v>
      </c>
      <c r="F46" s="49">
        <v>0.27500000000000002</v>
      </c>
      <c r="G46" s="47"/>
      <c r="H46" s="48">
        <v>354</v>
      </c>
      <c r="I46" s="48">
        <v>520</v>
      </c>
      <c r="J46" s="48">
        <v>283</v>
      </c>
      <c r="K46" s="48">
        <v>874</v>
      </c>
      <c r="L46" s="49">
        <v>0.40500000000000003</v>
      </c>
      <c r="M46" s="49">
        <v>0.55600000000000005</v>
      </c>
      <c r="N46" s="50">
        <v>0.48499999999999999</v>
      </c>
    </row>
    <row r="47" spans="1:14" x14ac:dyDescent="0.25">
      <c r="A47" s="30" t="s">
        <v>3</v>
      </c>
      <c r="B47" s="2">
        <v>1</v>
      </c>
      <c r="C47" s="2">
        <v>0.5</v>
      </c>
      <c r="D47" s="30" t="s">
        <v>14</v>
      </c>
      <c r="E47" s="2">
        <v>132</v>
      </c>
      <c r="F47" s="3">
        <v>0.3</v>
      </c>
      <c r="G47" s="3" t="s">
        <v>9</v>
      </c>
      <c r="H47" s="36">
        <v>200</v>
      </c>
      <c r="I47" s="6">
        <v>674</v>
      </c>
      <c r="J47" s="6">
        <v>129</v>
      </c>
      <c r="K47" s="4">
        <v>874</v>
      </c>
      <c r="L47" s="5">
        <v>0.22900000000000001</v>
      </c>
      <c r="M47" s="5">
        <v>0.60799999999999998</v>
      </c>
      <c r="N47" s="5">
        <v>0.36899999999999999</v>
      </c>
    </row>
    <row r="48" spans="1:14" x14ac:dyDescent="0.25">
      <c r="A48" s="21" t="s">
        <v>3</v>
      </c>
      <c r="B48">
        <v>1</v>
      </c>
      <c r="C48">
        <v>0.5</v>
      </c>
      <c r="D48" s="21" t="s">
        <v>4</v>
      </c>
      <c r="E48">
        <v>132</v>
      </c>
      <c r="F48" s="1">
        <v>0.4</v>
      </c>
      <c r="G48" s="21"/>
      <c r="H48">
        <v>271</v>
      </c>
      <c r="I48">
        <v>603</v>
      </c>
      <c r="J48">
        <v>267</v>
      </c>
      <c r="K48">
        <v>874</v>
      </c>
      <c r="L48" s="1">
        <v>0.31</v>
      </c>
      <c r="M48" s="1">
        <v>0.504</v>
      </c>
      <c r="N48" s="1">
        <v>0.40500000000000003</v>
      </c>
    </row>
    <row r="49" spans="1:14" x14ac:dyDescent="0.25">
      <c r="A49" s="21" t="s">
        <v>15</v>
      </c>
      <c r="B49">
        <v>1</v>
      </c>
      <c r="C49">
        <v>0.5</v>
      </c>
      <c r="D49" s="21" t="s">
        <v>4</v>
      </c>
      <c r="E49">
        <v>132</v>
      </c>
      <c r="F49" s="1">
        <v>0.42499999999999999</v>
      </c>
      <c r="G49" s="21"/>
      <c r="H49">
        <v>263</v>
      </c>
      <c r="I49">
        <v>611</v>
      </c>
      <c r="J49">
        <v>264</v>
      </c>
      <c r="K49">
        <v>874</v>
      </c>
      <c r="L49" s="1">
        <v>0.30099999999999999</v>
      </c>
      <c r="M49" s="1">
        <v>0.499</v>
      </c>
      <c r="N49" s="1">
        <v>0.39700000000000002</v>
      </c>
    </row>
    <row r="50" spans="1:14" x14ac:dyDescent="0.25">
      <c r="A50" s="21" t="s">
        <v>16</v>
      </c>
      <c r="B50">
        <v>1</v>
      </c>
      <c r="C50">
        <v>0.5</v>
      </c>
      <c r="D50" s="21" t="s">
        <v>4</v>
      </c>
      <c r="E50">
        <v>132</v>
      </c>
      <c r="F50" s="1">
        <v>0.42499999999999999</v>
      </c>
      <c r="G50" s="21"/>
      <c r="H50">
        <v>269</v>
      </c>
      <c r="I50">
        <v>605</v>
      </c>
      <c r="J50">
        <v>289</v>
      </c>
      <c r="K50">
        <v>874</v>
      </c>
      <c r="L50" s="1">
        <v>0.308</v>
      </c>
      <c r="M50" s="1">
        <v>0.48199999999999998</v>
      </c>
      <c r="N50" s="39">
        <v>0.39500000000000002</v>
      </c>
    </row>
    <row r="51" spans="1:14" x14ac:dyDescent="0.25">
      <c r="A51" s="21" t="s">
        <v>2</v>
      </c>
      <c r="B51">
        <v>1</v>
      </c>
      <c r="C51">
        <v>0.5</v>
      </c>
      <c r="D51" s="21" t="s">
        <v>4</v>
      </c>
      <c r="E51">
        <v>132</v>
      </c>
      <c r="F51" s="1">
        <v>0.35</v>
      </c>
      <c r="G51" s="21"/>
      <c r="H51">
        <v>260</v>
      </c>
      <c r="I51">
        <v>614</v>
      </c>
      <c r="J51">
        <v>178</v>
      </c>
      <c r="K51">
        <v>874</v>
      </c>
      <c r="L51" s="1">
        <v>0.29699999999999999</v>
      </c>
      <c r="M51" s="1">
        <v>0.59399999999999997</v>
      </c>
      <c r="N51" s="37">
        <v>0.42799999999999999</v>
      </c>
    </row>
    <row r="52" spans="1:14" x14ac:dyDescent="0.25">
      <c r="A52" s="21" t="s">
        <v>21</v>
      </c>
      <c r="B52">
        <v>1</v>
      </c>
      <c r="C52">
        <v>0.5</v>
      </c>
      <c r="D52" s="21" t="s">
        <v>4</v>
      </c>
      <c r="E52">
        <v>132</v>
      </c>
      <c r="F52" s="1">
        <v>0.375</v>
      </c>
      <c r="G52" s="21"/>
      <c r="H52">
        <v>233</v>
      </c>
      <c r="I52">
        <v>641</v>
      </c>
      <c r="J52">
        <v>323</v>
      </c>
      <c r="K52">
        <v>874</v>
      </c>
      <c r="L52" s="1">
        <v>0.26700000000000002</v>
      </c>
      <c r="M52" s="1">
        <v>0.41899999999999998</v>
      </c>
      <c r="N52" s="1">
        <v>0.34300000000000003</v>
      </c>
    </row>
    <row r="53" spans="1:14" x14ac:dyDescent="0.25">
      <c r="A53" s="21" t="s">
        <v>22</v>
      </c>
      <c r="B53">
        <v>1</v>
      </c>
      <c r="C53">
        <v>0.5</v>
      </c>
      <c r="D53" s="21" t="s">
        <v>4</v>
      </c>
      <c r="E53">
        <v>132</v>
      </c>
      <c r="F53" s="1"/>
      <c r="G53" s="21"/>
      <c r="H53">
        <v>370</v>
      </c>
      <c r="I53">
        <v>504</v>
      </c>
      <c r="J53">
        <v>1326</v>
      </c>
      <c r="K53">
        <v>874</v>
      </c>
      <c r="L53" s="1">
        <v>0.42299999999999999</v>
      </c>
      <c r="M53" s="1">
        <v>0.218</v>
      </c>
      <c r="N53" s="38">
        <v>0.26900000000000002</v>
      </c>
    </row>
    <row r="54" spans="1:14" x14ac:dyDescent="0.25">
      <c r="A54" s="21" t="s">
        <v>19</v>
      </c>
      <c r="B54">
        <v>1</v>
      </c>
      <c r="C54">
        <v>0.5</v>
      </c>
      <c r="D54" s="21" t="s">
        <v>4</v>
      </c>
      <c r="E54">
        <v>132</v>
      </c>
      <c r="F54" s="1"/>
      <c r="G54" s="21"/>
      <c r="H54">
        <v>330</v>
      </c>
      <c r="I54">
        <v>544</v>
      </c>
      <c r="J54">
        <v>797</v>
      </c>
      <c r="K54">
        <v>874</v>
      </c>
      <c r="L54" s="1">
        <v>0.378</v>
      </c>
      <c r="M54" s="1">
        <v>0.29299999999999998</v>
      </c>
      <c r="N54" s="1">
        <v>0.32100000000000001</v>
      </c>
    </row>
    <row r="55" spans="1:14" x14ac:dyDescent="0.25">
      <c r="A55" s="47" t="s">
        <v>20</v>
      </c>
      <c r="B55" s="48">
        <v>1</v>
      </c>
      <c r="C55" s="48">
        <v>0.5</v>
      </c>
      <c r="D55" s="47" t="s">
        <v>4</v>
      </c>
      <c r="E55" s="48">
        <v>132</v>
      </c>
      <c r="F55" s="49">
        <v>0.4</v>
      </c>
      <c r="G55" s="47"/>
      <c r="H55" s="48">
        <v>255</v>
      </c>
      <c r="I55" s="48">
        <v>619</v>
      </c>
      <c r="J55" s="48">
        <v>169</v>
      </c>
      <c r="K55" s="48">
        <v>874</v>
      </c>
      <c r="L55" s="49">
        <v>0.29199999999999998</v>
      </c>
      <c r="M55" s="49">
        <v>0.60099999999999998</v>
      </c>
      <c r="N55" s="50">
        <v>0.42499999999999999</v>
      </c>
    </row>
    <row r="56" spans="1:14" x14ac:dyDescent="0.25">
      <c r="A56" s="30" t="s">
        <v>3</v>
      </c>
      <c r="B56" s="2">
        <v>1</v>
      </c>
      <c r="C56" s="2">
        <v>0.5</v>
      </c>
      <c r="D56" s="30" t="s">
        <v>14</v>
      </c>
      <c r="E56" s="2">
        <v>144</v>
      </c>
      <c r="F56" s="3">
        <v>0.3</v>
      </c>
      <c r="G56" s="3" t="s">
        <v>9</v>
      </c>
      <c r="H56" s="36">
        <v>184</v>
      </c>
      <c r="I56" s="6">
        <v>690</v>
      </c>
      <c r="J56" s="6">
        <v>106</v>
      </c>
      <c r="K56" s="4">
        <v>874</v>
      </c>
      <c r="L56" s="5">
        <v>0.21099999999999999</v>
      </c>
      <c r="M56" s="5">
        <v>0.63400000000000001</v>
      </c>
      <c r="N56" s="5">
        <v>0.35499999999999998</v>
      </c>
    </row>
    <row r="57" spans="1:14" x14ac:dyDescent="0.25">
      <c r="A57" s="21" t="s">
        <v>3</v>
      </c>
      <c r="B57">
        <v>1</v>
      </c>
      <c r="C57">
        <v>0.5</v>
      </c>
      <c r="D57" s="21" t="s">
        <v>4</v>
      </c>
      <c r="E57">
        <v>144</v>
      </c>
      <c r="F57" s="1">
        <v>0.4</v>
      </c>
      <c r="G57" s="21"/>
      <c r="H57">
        <v>234</v>
      </c>
      <c r="I57">
        <v>640</v>
      </c>
      <c r="J57">
        <v>175</v>
      </c>
      <c r="K57">
        <v>874</v>
      </c>
      <c r="L57" s="1">
        <v>0.26800000000000002</v>
      </c>
      <c r="M57" s="1">
        <v>0.57199999999999995</v>
      </c>
      <c r="N57" s="1">
        <v>0.39600000000000002</v>
      </c>
    </row>
    <row r="58" spans="1:14" x14ac:dyDescent="0.25">
      <c r="A58" s="21" t="s">
        <v>15</v>
      </c>
      <c r="B58">
        <v>1</v>
      </c>
      <c r="C58">
        <v>0.5</v>
      </c>
      <c r="D58" s="21" t="s">
        <v>4</v>
      </c>
      <c r="E58">
        <v>144</v>
      </c>
      <c r="F58" s="1">
        <v>0.67500000000000004</v>
      </c>
      <c r="G58" s="21"/>
      <c r="H58">
        <v>219</v>
      </c>
      <c r="I58">
        <v>655</v>
      </c>
      <c r="J58">
        <v>139</v>
      </c>
      <c r="K58">
        <v>874</v>
      </c>
      <c r="L58" s="1">
        <v>0.251</v>
      </c>
      <c r="M58" s="1">
        <v>0.61199999999999999</v>
      </c>
      <c r="N58" s="1">
        <v>0.39200000000000002</v>
      </c>
    </row>
    <row r="59" spans="1:14" x14ac:dyDescent="0.25">
      <c r="A59" s="21" t="s">
        <v>16</v>
      </c>
      <c r="B59">
        <v>1</v>
      </c>
      <c r="C59">
        <v>0.5</v>
      </c>
      <c r="D59" s="21" t="s">
        <v>4</v>
      </c>
      <c r="E59">
        <v>144</v>
      </c>
      <c r="F59" s="1">
        <v>0.47499999999999998</v>
      </c>
      <c r="G59" s="21"/>
      <c r="H59">
        <v>243</v>
      </c>
      <c r="I59">
        <v>631</v>
      </c>
      <c r="J59">
        <v>313</v>
      </c>
      <c r="K59">
        <v>874</v>
      </c>
      <c r="L59" s="1">
        <v>0.27800000000000002</v>
      </c>
      <c r="M59" s="1">
        <v>0.437</v>
      </c>
      <c r="N59" s="39">
        <v>0.35699999999999998</v>
      </c>
    </row>
    <row r="60" spans="1:14" x14ac:dyDescent="0.25">
      <c r="A60" s="21" t="s">
        <v>2</v>
      </c>
      <c r="B60">
        <v>1</v>
      </c>
      <c r="C60">
        <v>0.5</v>
      </c>
      <c r="D60" s="21" t="s">
        <v>4</v>
      </c>
      <c r="E60">
        <v>144</v>
      </c>
      <c r="F60" s="1">
        <v>0.42499999999999999</v>
      </c>
      <c r="G60" s="21"/>
      <c r="H60">
        <v>235</v>
      </c>
      <c r="I60">
        <v>639</v>
      </c>
      <c r="J60">
        <v>162</v>
      </c>
      <c r="K60">
        <v>874</v>
      </c>
      <c r="L60" s="1">
        <v>0.26900000000000002</v>
      </c>
      <c r="M60" s="1">
        <v>0.59199999999999997</v>
      </c>
      <c r="N60" s="37">
        <v>0.40300000000000002</v>
      </c>
    </row>
    <row r="61" spans="1:14" x14ac:dyDescent="0.25">
      <c r="A61" s="21" t="s">
        <v>22</v>
      </c>
      <c r="B61">
        <v>1</v>
      </c>
      <c r="C61">
        <v>0.5</v>
      </c>
      <c r="D61" s="21" t="s">
        <v>4</v>
      </c>
      <c r="E61">
        <v>144</v>
      </c>
      <c r="F61" s="1"/>
      <c r="G61" s="21"/>
      <c r="H61">
        <v>364</v>
      </c>
      <c r="I61">
        <v>510</v>
      </c>
      <c r="J61">
        <v>1406</v>
      </c>
      <c r="K61">
        <v>874</v>
      </c>
      <c r="L61" s="1">
        <v>0.41599999999999998</v>
      </c>
      <c r="M61" s="1">
        <v>0.20599999999999999</v>
      </c>
      <c r="N61" s="38">
        <v>0.25600000000000001</v>
      </c>
    </row>
    <row r="62" spans="1:14" x14ac:dyDescent="0.25">
      <c r="A62" s="21" t="s">
        <v>19</v>
      </c>
      <c r="B62">
        <v>1</v>
      </c>
      <c r="C62">
        <v>0.5</v>
      </c>
      <c r="D62" s="21" t="s">
        <v>4</v>
      </c>
      <c r="E62">
        <v>144</v>
      </c>
      <c r="F62" s="1"/>
      <c r="G62" s="21"/>
      <c r="H62">
        <v>319</v>
      </c>
      <c r="I62">
        <v>555</v>
      </c>
      <c r="J62">
        <v>823</v>
      </c>
      <c r="K62">
        <v>874</v>
      </c>
      <c r="L62" s="1">
        <v>0.36499999999999999</v>
      </c>
      <c r="M62" s="1">
        <v>0.27900000000000003</v>
      </c>
      <c r="N62" s="1">
        <v>0.307</v>
      </c>
    </row>
    <row r="63" spans="1:14" x14ac:dyDescent="0.25">
      <c r="A63" s="47" t="s">
        <v>20</v>
      </c>
      <c r="B63" s="48">
        <v>1</v>
      </c>
      <c r="C63" s="48">
        <v>0.5</v>
      </c>
      <c r="D63" s="47" t="s">
        <v>4</v>
      </c>
      <c r="E63" s="48">
        <v>144</v>
      </c>
      <c r="F63" s="49">
        <v>0.4</v>
      </c>
      <c r="G63" s="47"/>
      <c r="H63" s="48">
        <v>237</v>
      </c>
      <c r="I63" s="48">
        <v>637</v>
      </c>
      <c r="J63" s="48">
        <v>183</v>
      </c>
      <c r="K63" s="48">
        <v>874</v>
      </c>
      <c r="L63" s="49">
        <v>0.27100000000000002</v>
      </c>
      <c r="M63" s="49">
        <v>0.56399999999999995</v>
      </c>
      <c r="N63" s="50">
        <v>0.39700000000000002</v>
      </c>
    </row>
    <row r="64" spans="1:14" x14ac:dyDescent="0.25">
      <c r="A64" s="30" t="s">
        <v>3</v>
      </c>
      <c r="B64" s="2">
        <v>1</v>
      </c>
      <c r="C64" s="2">
        <v>0.5</v>
      </c>
      <c r="D64" s="30" t="s">
        <v>14</v>
      </c>
      <c r="E64" s="2">
        <v>156</v>
      </c>
      <c r="F64" s="3">
        <v>0.3</v>
      </c>
      <c r="G64" s="3" t="s">
        <v>9</v>
      </c>
      <c r="H64" s="36">
        <v>167</v>
      </c>
      <c r="I64" s="6">
        <v>707</v>
      </c>
      <c r="J64" s="6">
        <v>132</v>
      </c>
      <c r="K64" s="4">
        <v>874</v>
      </c>
      <c r="L64" s="5">
        <v>0.191</v>
      </c>
      <c r="M64" s="5">
        <v>0.55900000000000005</v>
      </c>
      <c r="N64" s="5">
        <v>0.31900000000000001</v>
      </c>
    </row>
    <row r="65" spans="1:14" x14ac:dyDescent="0.25">
      <c r="A65" s="21" t="s">
        <v>3</v>
      </c>
      <c r="B65">
        <v>1</v>
      </c>
      <c r="C65">
        <v>0.5</v>
      </c>
      <c r="D65" s="21" t="s">
        <v>4</v>
      </c>
      <c r="E65">
        <v>156</v>
      </c>
      <c r="F65" s="1">
        <v>0.42499999999999999</v>
      </c>
      <c r="G65" s="21"/>
      <c r="H65">
        <v>218</v>
      </c>
      <c r="I65">
        <v>656</v>
      </c>
      <c r="J65">
        <v>146</v>
      </c>
      <c r="K65">
        <v>874</v>
      </c>
      <c r="L65" s="1">
        <v>0.249</v>
      </c>
      <c r="M65" s="1">
        <v>0.59899999999999998</v>
      </c>
      <c r="N65" s="37">
        <v>0.38700000000000001</v>
      </c>
    </row>
    <row r="66" spans="1:14" x14ac:dyDescent="0.25">
      <c r="A66" s="21" t="s">
        <v>15</v>
      </c>
      <c r="B66">
        <v>1</v>
      </c>
      <c r="C66">
        <v>0.5</v>
      </c>
      <c r="D66" s="21" t="s">
        <v>4</v>
      </c>
      <c r="E66">
        <v>156</v>
      </c>
      <c r="F66" s="1">
        <v>0.67500000000000004</v>
      </c>
      <c r="G66" s="21"/>
      <c r="H66">
        <v>199</v>
      </c>
      <c r="I66">
        <v>675</v>
      </c>
      <c r="J66">
        <v>102</v>
      </c>
      <c r="K66">
        <v>874</v>
      </c>
      <c r="L66" s="1">
        <v>0.22800000000000001</v>
      </c>
      <c r="M66" s="1">
        <v>0.66100000000000003</v>
      </c>
      <c r="N66" s="42">
        <v>0.379</v>
      </c>
    </row>
    <row r="67" spans="1:14" x14ac:dyDescent="0.25">
      <c r="A67" s="21" t="s">
        <v>16</v>
      </c>
      <c r="B67">
        <v>1</v>
      </c>
      <c r="C67">
        <v>0.5</v>
      </c>
      <c r="D67" s="21" t="s">
        <v>4</v>
      </c>
      <c r="E67">
        <v>156</v>
      </c>
      <c r="F67" s="1">
        <v>0.15</v>
      </c>
      <c r="G67" s="21" t="s">
        <v>9</v>
      </c>
      <c r="H67">
        <v>217</v>
      </c>
      <c r="I67">
        <v>657</v>
      </c>
      <c r="J67">
        <v>288</v>
      </c>
      <c r="K67">
        <v>874</v>
      </c>
      <c r="L67" s="1">
        <v>0.248</v>
      </c>
      <c r="M67" s="1">
        <v>0.43</v>
      </c>
      <c r="N67" s="39">
        <v>0.33400000000000002</v>
      </c>
    </row>
    <row r="68" spans="1:14" x14ac:dyDescent="0.25">
      <c r="A68" s="21" t="s">
        <v>2</v>
      </c>
      <c r="B68">
        <v>1</v>
      </c>
      <c r="C68">
        <v>0.5</v>
      </c>
      <c r="D68" s="21" t="s">
        <v>4</v>
      </c>
      <c r="E68">
        <v>156</v>
      </c>
      <c r="F68" s="1">
        <v>0.47499999999999998</v>
      </c>
      <c r="G68" s="21"/>
      <c r="H68">
        <v>210</v>
      </c>
      <c r="I68">
        <v>664</v>
      </c>
      <c r="J68">
        <v>122</v>
      </c>
      <c r="K68">
        <v>874</v>
      </c>
      <c r="L68" s="1">
        <v>0.24</v>
      </c>
      <c r="M68" s="1">
        <v>0.63300000000000001</v>
      </c>
      <c r="N68" s="42">
        <v>0.38600000000000001</v>
      </c>
    </row>
    <row r="69" spans="1:14" x14ac:dyDescent="0.25">
      <c r="A69" s="21" t="s">
        <v>22</v>
      </c>
      <c r="B69">
        <v>1</v>
      </c>
      <c r="C69">
        <v>0.5</v>
      </c>
      <c r="D69" s="21" t="s">
        <v>4</v>
      </c>
      <c r="E69">
        <v>156</v>
      </c>
      <c r="F69" s="1"/>
      <c r="G69" s="21"/>
      <c r="H69">
        <v>357</v>
      </c>
      <c r="I69">
        <v>517</v>
      </c>
      <c r="J69">
        <v>1952</v>
      </c>
      <c r="K69">
        <v>874</v>
      </c>
      <c r="L69" s="1">
        <v>0.40799999999999997</v>
      </c>
      <c r="M69" s="1">
        <v>0.155</v>
      </c>
      <c r="N69" s="38">
        <v>0.20399999999999999</v>
      </c>
    </row>
    <row r="70" spans="1:14" x14ac:dyDescent="0.25">
      <c r="A70" s="21" t="s">
        <v>19</v>
      </c>
      <c r="B70">
        <v>1</v>
      </c>
      <c r="C70">
        <v>0.5</v>
      </c>
      <c r="D70" s="21" t="s">
        <v>4</v>
      </c>
      <c r="E70">
        <v>156</v>
      </c>
      <c r="F70" s="1"/>
      <c r="G70" s="21"/>
      <c r="H70">
        <v>304</v>
      </c>
      <c r="I70">
        <v>570</v>
      </c>
      <c r="J70">
        <v>1151</v>
      </c>
      <c r="K70">
        <v>874</v>
      </c>
      <c r="L70" s="1">
        <v>0.34799999999999998</v>
      </c>
      <c r="M70" s="1">
        <v>0.20899999999999999</v>
      </c>
      <c r="N70" s="1">
        <v>0.248</v>
      </c>
    </row>
    <row r="71" spans="1:14" x14ac:dyDescent="0.25">
      <c r="A71" s="47" t="s">
        <v>20</v>
      </c>
      <c r="B71" s="48">
        <v>1</v>
      </c>
      <c r="C71" s="48">
        <v>0.5</v>
      </c>
      <c r="D71" s="47" t="s">
        <v>4</v>
      </c>
      <c r="E71" s="48">
        <v>156</v>
      </c>
      <c r="F71" s="49">
        <v>0.55000000000000004</v>
      </c>
      <c r="G71" s="47"/>
      <c r="H71" s="48">
        <v>197</v>
      </c>
      <c r="I71" s="48">
        <v>677</v>
      </c>
      <c r="J71" s="48">
        <v>100</v>
      </c>
      <c r="K71" s="48">
        <v>874</v>
      </c>
      <c r="L71" s="49">
        <v>0.22500000000000001</v>
      </c>
      <c r="M71" s="49">
        <v>0.66300000000000003</v>
      </c>
      <c r="N71" s="50">
        <v>0.377</v>
      </c>
    </row>
    <row r="72" spans="1:14" x14ac:dyDescent="0.25">
      <c r="A72" s="30" t="s">
        <v>3</v>
      </c>
      <c r="B72" s="2">
        <v>1</v>
      </c>
      <c r="C72" s="2">
        <v>0.5</v>
      </c>
      <c r="D72" s="30" t="s">
        <v>14</v>
      </c>
      <c r="E72" s="2">
        <v>180</v>
      </c>
      <c r="F72" s="3">
        <v>0.3</v>
      </c>
      <c r="G72" s="3" t="s">
        <v>9</v>
      </c>
      <c r="H72" s="36">
        <v>105</v>
      </c>
      <c r="I72" s="6">
        <v>769</v>
      </c>
      <c r="J72" s="6">
        <v>69</v>
      </c>
      <c r="K72" s="4">
        <v>874</v>
      </c>
      <c r="L72" s="5">
        <v>0.12</v>
      </c>
      <c r="M72" s="5">
        <v>0.60299999999999998</v>
      </c>
      <c r="N72" s="5">
        <v>0.23499999999999999</v>
      </c>
    </row>
    <row r="73" spans="1:14" x14ac:dyDescent="0.25">
      <c r="A73" s="21" t="s">
        <v>3</v>
      </c>
      <c r="B73">
        <v>1</v>
      </c>
      <c r="C73">
        <v>0.5</v>
      </c>
      <c r="D73" s="21" t="s">
        <v>4</v>
      </c>
      <c r="E73">
        <v>180</v>
      </c>
      <c r="F73" s="1">
        <v>0.22500000000000001</v>
      </c>
      <c r="G73" s="21"/>
      <c r="H73">
        <v>215</v>
      </c>
      <c r="I73">
        <v>659</v>
      </c>
      <c r="J73">
        <v>292</v>
      </c>
      <c r="K73">
        <v>874</v>
      </c>
      <c r="L73" s="1">
        <v>0.246</v>
      </c>
      <c r="M73" s="1">
        <v>0.42399999999999999</v>
      </c>
      <c r="N73" s="1">
        <v>0.33100000000000002</v>
      </c>
    </row>
    <row r="74" spans="1:14" x14ac:dyDescent="0.25">
      <c r="A74" s="21" t="s">
        <v>15</v>
      </c>
      <c r="B74">
        <v>1</v>
      </c>
      <c r="C74">
        <v>0.5</v>
      </c>
      <c r="D74" s="21" t="s">
        <v>4</v>
      </c>
      <c r="E74">
        <v>180</v>
      </c>
      <c r="F74" s="1">
        <v>0.42499999999999999</v>
      </c>
      <c r="G74" s="21"/>
      <c r="H74">
        <v>229</v>
      </c>
      <c r="I74">
        <v>645</v>
      </c>
      <c r="J74">
        <v>303</v>
      </c>
      <c r="K74">
        <v>874</v>
      </c>
      <c r="L74" s="1">
        <v>0.26200000000000001</v>
      </c>
      <c r="M74" s="1">
        <v>0.43</v>
      </c>
      <c r="N74" s="37">
        <v>0.34399999999999997</v>
      </c>
    </row>
    <row r="75" spans="1:14" x14ac:dyDescent="0.25">
      <c r="A75" s="21" t="s">
        <v>16</v>
      </c>
      <c r="B75">
        <v>1</v>
      </c>
      <c r="C75">
        <v>0.5</v>
      </c>
      <c r="D75" s="21" t="s">
        <v>4</v>
      </c>
      <c r="E75">
        <v>180</v>
      </c>
      <c r="F75" s="1">
        <v>0.05</v>
      </c>
      <c r="G75" s="21" t="s">
        <v>9</v>
      </c>
      <c r="H75">
        <v>228</v>
      </c>
      <c r="I75">
        <v>646</v>
      </c>
      <c r="J75">
        <v>451</v>
      </c>
      <c r="K75">
        <v>874</v>
      </c>
      <c r="L75" s="1">
        <v>0.26100000000000001</v>
      </c>
      <c r="M75" s="1">
        <v>0.33600000000000002</v>
      </c>
      <c r="N75" s="39">
        <v>0.30199999999999999</v>
      </c>
    </row>
    <row r="76" spans="1:14" x14ac:dyDescent="0.25">
      <c r="A76" s="21" t="s">
        <v>2</v>
      </c>
      <c r="B76">
        <v>1</v>
      </c>
      <c r="C76">
        <v>0.5</v>
      </c>
      <c r="D76" s="21" t="s">
        <v>4</v>
      </c>
      <c r="E76">
        <v>180</v>
      </c>
      <c r="F76" s="1">
        <v>0.25</v>
      </c>
      <c r="G76" s="21"/>
      <c r="H76">
        <v>229</v>
      </c>
      <c r="I76">
        <v>645</v>
      </c>
      <c r="J76">
        <v>327</v>
      </c>
      <c r="K76">
        <v>874</v>
      </c>
      <c r="L76" s="1">
        <v>0.26200000000000001</v>
      </c>
      <c r="M76" s="1">
        <v>0.41199999999999998</v>
      </c>
      <c r="N76" s="42">
        <v>0.33700000000000002</v>
      </c>
    </row>
    <row r="77" spans="1:14" x14ac:dyDescent="0.25">
      <c r="A77" s="21" t="s">
        <v>19</v>
      </c>
      <c r="B77">
        <v>1</v>
      </c>
      <c r="C77">
        <v>0.5</v>
      </c>
      <c r="D77" s="21" t="s">
        <v>4</v>
      </c>
      <c r="E77">
        <v>180</v>
      </c>
      <c r="F77" s="1"/>
      <c r="G77" s="21"/>
      <c r="H77">
        <v>288</v>
      </c>
      <c r="I77">
        <v>586</v>
      </c>
      <c r="J77">
        <v>1452</v>
      </c>
      <c r="K77">
        <v>874</v>
      </c>
      <c r="L77" s="1">
        <v>0.33</v>
      </c>
      <c r="M77" s="1">
        <v>0.16600000000000001</v>
      </c>
      <c r="N77" s="38">
        <v>0.20499999999999999</v>
      </c>
    </row>
    <row r="78" spans="1:14" x14ac:dyDescent="0.25">
      <c r="A78" s="47" t="s">
        <v>20</v>
      </c>
      <c r="B78" s="48">
        <v>1</v>
      </c>
      <c r="C78" s="48">
        <v>0.5</v>
      </c>
      <c r="D78" s="47" t="s">
        <v>4</v>
      </c>
      <c r="E78" s="48">
        <v>180</v>
      </c>
      <c r="F78" s="49">
        <v>0.42499999999999999</v>
      </c>
      <c r="G78" s="47"/>
      <c r="H78" s="48">
        <v>184</v>
      </c>
      <c r="I78" s="48">
        <v>690</v>
      </c>
      <c r="J78" s="48">
        <v>155</v>
      </c>
      <c r="K78" s="48">
        <v>874</v>
      </c>
      <c r="L78" s="49">
        <v>0.21099999999999999</v>
      </c>
      <c r="M78" s="49">
        <v>0.54300000000000004</v>
      </c>
      <c r="N78" s="50">
        <v>0.33600000000000002</v>
      </c>
    </row>
    <row r="79" spans="1:14" x14ac:dyDescent="0.25">
      <c r="A79" s="30" t="s">
        <v>3</v>
      </c>
      <c r="B79" s="2">
        <v>1</v>
      </c>
      <c r="C79" s="2">
        <v>0.5</v>
      </c>
      <c r="D79" s="30" t="s">
        <v>14</v>
      </c>
      <c r="E79" s="2">
        <v>204</v>
      </c>
      <c r="F79" s="3">
        <v>0.3</v>
      </c>
      <c r="G79" s="3" t="s">
        <v>9</v>
      </c>
      <c r="H79" s="36">
        <v>82</v>
      </c>
      <c r="I79" s="6">
        <v>792</v>
      </c>
      <c r="J79" s="6">
        <v>64</v>
      </c>
      <c r="K79" s="4">
        <v>874</v>
      </c>
      <c r="L79" s="5">
        <v>9.4E-2</v>
      </c>
      <c r="M79" s="5">
        <v>0.56200000000000006</v>
      </c>
      <c r="N79" s="5">
        <v>0.191</v>
      </c>
    </row>
    <row r="80" spans="1:14" x14ac:dyDescent="0.25">
      <c r="A80" s="21" t="s">
        <v>3</v>
      </c>
      <c r="B80">
        <v>1</v>
      </c>
      <c r="C80">
        <v>0.5</v>
      </c>
      <c r="D80" s="21" t="s">
        <v>4</v>
      </c>
      <c r="E80">
        <v>204</v>
      </c>
      <c r="F80" s="1">
        <v>0.17499999999999999</v>
      </c>
      <c r="G80" s="21"/>
      <c r="H80">
        <v>189</v>
      </c>
      <c r="I80">
        <v>685</v>
      </c>
      <c r="J80">
        <v>361</v>
      </c>
      <c r="K80">
        <v>874</v>
      </c>
      <c r="L80" s="1">
        <v>0.216</v>
      </c>
      <c r="M80" s="1">
        <v>0.34399999999999997</v>
      </c>
      <c r="N80" s="1">
        <v>0.27900000000000003</v>
      </c>
    </row>
    <row r="81" spans="1:14" x14ac:dyDescent="0.25">
      <c r="A81" s="21" t="s">
        <v>15</v>
      </c>
      <c r="B81">
        <v>1</v>
      </c>
      <c r="C81">
        <v>0.5</v>
      </c>
      <c r="D81" s="21" t="s">
        <v>4</v>
      </c>
      <c r="E81">
        <v>204</v>
      </c>
      <c r="F81" s="1">
        <v>0.3</v>
      </c>
      <c r="G81" s="21"/>
      <c r="H81">
        <v>211</v>
      </c>
      <c r="I81">
        <v>663</v>
      </c>
      <c r="J81">
        <v>419</v>
      </c>
      <c r="K81">
        <v>874</v>
      </c>
      <c r="L81" s="1">
        <v>0.24099999999999999</v>
      </c>
      <c r="M81" s="1">
        <v>0.33500000000000002</v>
      </c>
      <c r="N81" s="1">
        <v>0.29099999999999998</v>
      </c>
    </row>
    <row r="82" spans="1:14" x14ac:dyDescent="0.25">
      <c r="A82" s="21" t="s">
        <v>16</v>
      </c>
      <c r="B82">
        <v>1</v>
      </c>
      <c r="C82">
        <v>0.5</v>
      </c>
      <c r="D82" s="21" t="s">
        <v>4</v>
      </c>
      <c r="E82">
        <v>204</v>
      </c>
      <c r="F82" s="1">
        <v>7.4999999999999997E-2</v>
      </c>
      <c r="G82" s="21" t="s">
        <v>9</v>
      </c>
      <c r="H82">
        <v>165</v>
      </c>
      <c r="I82">
        <v>709</v>
      </c>
      <c r="J82">
        <v>330</v>
      </c>
      <c r="K82">
        <v>874</v>
      </c>
      <c r="L82" s="1">
        <v>0.189</v>
      </c>
      <c r="M82" s="1">
        <v>0.33300000000000002</v>
      </c>
      <c r="N82" s="39">
        <v>0.25700000000000001</v>
      </c>
    </row>
    <row r="83" spans="1:14" x14ac:dyDescent="0.25">
      <c r="A83" s="21" t="s">
        <v>2</v>
      </c>
      <c r="B83">
        <v>1</v>
      </c>
      <c r="C83">
        <v>0.5</v>
      </c>
      <c r="D83" s="21" t="s">
        <v>4</v>
      </c>
      <c r="E83">
        <v>204</v>
      </c>
      <c r="F83" s="1">
        <v>0.2</v>
      </c>
      <c r="G83" s="21"/>
      <c r="H83">
        <v>230</v>
      </c>
      <c r="I83">
        <v>644</v>
      </c>
      <c r="J83">
        <v>441</v>
      </c>
      <c r="K83">
        <v>874</v>
      </c>
      <c r="L83" s="1">
        <v>0.26300000000000001</v>
      </c>
      <c r="M83" s="1">
        <v>0.34300000000000003</v>
      </c>
      <c r="N83" s="37">
        <v>0.307</v>
      </c>
    </row>
    <row r="84" spans="1:14" x14ac:dyDescent="0.25">
      <c r="A84" s="21" t="s">
        <v>19</v>
      </c>
      <c r="B84">
        <v>1</v>
      </c>
      <c r="C84">
        <v>0.5</v>
      </c>
      <c r="D84" s="21" t="s">
        <v>4</v>
      </c>
      <c r="E84">
        <v>204</v>
      </c>
      <c r="F84" s="1"/>
      <c r="G84" s="21"/>
      <c r="H84">
        <v>256</v>
      </c>
      <c r="I84">
        <v>618</v>
      </c>
      <c r="J84">
        <v>1793</v>
      </c>
      <c r="K84">
        <v>874</v>
      </c>
      <c r="L84" s="1">
        <v>0.29299999999999998</v>
      </c>
      <c r="M84" s="1">
        <v>0.125</v>
      </c>
      <c r="N84" s="38">
        <v>0.161</v>
      </c>
    </row>
    <row r="85" spans="1:14" x14ac:dyDescent="0.25">
      <c r="A85" s="47" t="s">
        <v>20</v>
      </c>
      <c r="B85" s="48">
        <v>1</v>
      </c>
      <c r="C85" s="48">
        <v>0.5</v>
      </c>
      <c r="D85" s="47" t="s">
        <v>4</v>
      </c>
      <c r="E85" s="48">
        <v>204</v>
      </c>
      <c r="F85" s="49">
        <v>0.2</v>
      </c>
      <c r="G85" s="47"/>
      <c r="H85" s="48">
        <v>225</v>
      </c>
      <c r="I85" s="48">
        <v>649</v>
      </c>
      <c r="J85" s="48">
        <v>429</v>
      </c>
      <c r="K85" s="48">
        <v>874</v>
      </c>
      <c r="L85" s="49">
        <v>0.25700000000000001</v>
      </c>
      <c r="M85" s="49">
        <v>0.34399999999999997</v>
      </c>
      <c r="N85" s="50">
        <v>0.30399999999999999</v>
      </c>
    </row>
    <row r="86" spans="1:14" x14ac:dyDescent="0.25">
      <c r="A86" s="30" t="s">
        <v>3</v>
      </c>
      <c r="B86" s="2">
        <v>1</v>
      </c>
      <c r="C86" s="2">
        <v>0.5</v>
      </c>
      <c r="D86" s="30" t="s">
        <v>14</v>
      </c>
      <c r="E86" s="2">
        <v>228</v>
      </c>
      <c r="F86" s="3">
        <v>0.3</v>
      </c>
      <c r="G86" s="3" t="s">
        <v>9</v>
      </c>
      <c r="H86" s="36"/>
      <c r="I86" s="6"/>
      <c r="J86" s="6"/>
      <c r="K86" s="4"/>
      <c r="L86" s="5"/>
      <c r="M86" s="5"/>
      <c r="N86" s="5"/>
    </row>
    <row r="87" spans="1:14" x14ac:dyDescent="0.25">
      <c r="A87" s="21" t="s">
        <v>3</v>
      </c>
      <c r="B87">
        <v>1</v>
      </c>
      <c r="C87">
        <v>0.5</v>
      </c>
      <c r="D87" s="21" t="s">
        <v>4</v>
      </c>
      <c r="E87">
        <v>228</v>
      </c>
      <c r="F87" s="1">
        <v>0.17499999999999999</v>
      </c>
      <c r="G87" s="21"/>
      <c r="H87">
        <v>162</v>
      </c>
      <c r="I87">
        <v>712</v>
      </c>
      <c r="J87">
        <v>379</v>
      </c>
      <c r="K87">
        <v>874</v>
      </c>
      <c r="L87" s="1">
        <v>0.185</v>
      </c>
      <c r="M87" s="1">
        <v>0.29899999999999999</v>
      </c>
      <c r="N87" s="1">
        <v>0.24099999999999999</v>
      </c>
    </row>
    <row r="88" spans="1:14" x14ac:dyDescent="0.25">
      <c r="A88" s="21" t="s">
        <v>15</v>
      </c>
      <c r="B88">
        <v>1</v>
      </c>
      <c r="C88">
        <v>0.5</v>
      </c>
      <c r="D88" s="21" t="s">
        <v>4</v>
      </c>
      <c r="E88">
        <v>228</v>
      </c>
      <c r="F88" s="1">
        <v>0.25</v>
      </c>
      <c r="G88" s="21"/>
      <c r="H88">
        <v>189</v>
      </c>
      <c r="I88">
        <v>685</v>
      </c>
      <c r="J88">
        <v>387</v>
      </c>
      <c r="K88">
        <v>874</v>
      </c>
      <c r="L88" s="1">
        <v>0.216</v>
      </c>
      <c r="M88" s="1">
        <v>0.32800000000000001</v>
      </c>
      <c r="N88" s="42">
        <v>0.27300000000000002</v>
      </c>
    </row>
    <row r="89" spans="1:14" x14ac:dyDescent="0.25">
      <c r="A89" s="21" t="s">
        <v>16</v>
      </c>
      <c r="B89">
        <v>1</v>
      </c>
      <c r="C89">
        <v>0.5</v>
      </c>
      <c r="D89" s="21" t="s">
        <v>4</v>
      </c>
      <c r="E89">
        <v>228</v>
      </c>
      <c r="F89" s="1">
        <v>0.57499999999999996</v>
      </c>
      <c r="G89" s="21"/>
      <c r="H89">
        <v>150</v>
      </c>
      <c r="I89">
        <v>724</v>
      </c>
      <c r="J89">
        <v>449</v>
      </c>
      <c r="K89">
        <v>874</v>
      </c>
      <c r="L89" s="1">
        <v>0.17199999999999999</v>
      </c>
      <c r="M89" s="1">
        <v>0.25</v>
      </c>
      <c r="N89" s="39">
        <v>0.21199999999999999</v>
      </c>
    </row>
    <row r="90" spans="1:14" x14ac:dyDescent="0.25">
      <c r="A90" s="21" t="s">
        <v>2</v>
      </c>
      <c r="B90">
        <v>1</v>
      </c>
      <c r="C90">
        <v>0.5</v>
      </c>
      <c r="D90" s="21" t="s">
        <v>4</v>
      </c>
      <c r="E90">
        <v>228</v>
      </c>
      <c r="F90" s="1">
        <v>0.25</v>
      </c>
      <c r="G90" s="21"/>
      <c r="H90">
        <v>172</v>
      </c>
      <c r="I90">
        <v>702</v>
      </c>
      <c r="J90">
        <v>294</v>
      </c>
      <c r="K90">
        <v>874</v>
      </c>
      <c r="L90" s="1">
        <v>0.19700000000000001</v>
      </c>
      <c r="M90" s="1">
        <v>0.36899999999999999</v>
      </c>
      <c r="N90" s="37">
        <v>0.27500000000000002</v>
      </c>
    </row>
    <row r="91" spans="1:14" x14ac:dyDescent="0.25">
      <c r="A91" s="21" t="s">
        <v>19</v>
      </c>
      <c r="B91">
        <v>1</v>
      </c>
      <c r="C91">
        <v>0.5</v>
      </c>
      <c r="D91" s="21" t="s">
        <v>4</v>
      </c>
      <c r="E91">
        <v>228</v>
      </c>
      <c r="F91" s="1"/>
      <c r="G91" s="21"/>
      <c r="H91">
        <v>229</v>
      </c>
      <c r="I91">
        <v>645</v>
      </c>
      <c r="J91">
        <v>2225</v>
      </c>
      <c r="K91">
        <v>874</v>
      </c>
      <c r="L91" s="1">
        <v>0.26200000000000001</v>
      </c>
      <c r="M91" s="1">
        <v>9.2999999999999999E-2</v>
      </c>
      <c r="N91" s="38">
        <v>0.125</v>
      </c>
    </row>
    <row r="92" spans="1:14" x14ac:dyDescent="0.25">
      <c r="A92" s="47" t="s">
        <v>20</v>
      </c>
      <c r="B92" s="48">
        <v>1</v>
      </c>
      <c r="C92" s="48">
        <v>0.5</v>
      </c>
      <c r="D92" s="47" t="s">
        <v>4</v>
      </c>
      <c r="E92" s="48">
        <v>228</v>
      </c>
      <c r="F92" s="49">
        <v>0.22500000000000001</v>
      </c>
      <c r="G92" s="47"/>
      <c r="H92" s="48">
        <v>182</v>
      </c>
      <c r="I92" s="48">
        <v>692</v>
      </c>
      <c r="J92" s="48">
        <v>373</v>
      </c>
      <c r="K92" s="48">
        <v>874</v>
      </c>
      <c r="L92" s="49">
        <v>0.20799999999999999</v>
      </c>
      <c r="M92" s="49">
        <v>0.32800000000000001</v>
      </c>
      <c r="N92" s="50">
        <v>0.26800000000000002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12CC-F663-492D-A714-E0315EE02060}">
  <dimension ref="A1:N48"/>
  <sheetViews>
    <sheetView topLeftCell="A4" workbookViewId="0">
      <selection activeCell="A25" sqref="A25:XFD25"/>
    </sheetView>
  </sheetViews>
  <sheetFormatPr defaultRowHeight="15" x14ac:dyDescent="0.25"/>
  <cols>
    <col min="1" max="1" width="11.42578125" bestFit="1" customWidth="1"/>
    <col min="2" max="2" width="10.42578125" bestFit="1" customWidth="1"/>
    <col min="3" max="3" width="6.85546875" bestFit="1" customWidth="1"/>
    <col min="4" max="4" width="5.7109375" bestFit="1" customWidth="1"/>
    <col min="5" max="5" width="11.28515625" bestFit="1" customWidth="1"/>
    <col min="6" max="6" width="13" bestFit="1" customWidth="1"/>
    <col min="7" max="7" width="13.5703125" bestFit="1" customWidth="1"/>
    <col min="8" max="8" width="5.42578125" bestFit="1" customWidth="1"/>
    <col min="9" max="9" width="5.7109375" bestFit="1" customWidth="1"/>
    <col min="10" max="10" width="5.42578125" bestFit="1" customWidth="1"/>
    <col min="11" max="11" width="12.5703125" bestFit="1" customWidth="1"/>
    <col min="12" max="12" width="8.140625" bestFit="1" customWidth="1"/>
    <col min="13" max="13" width="11.42578125" bestFit="1" customWidth="1"/>
    <col min="14" max="14" width="6.5703125" bestFit="1" customWidth="1"/>
  </cols>
  <sheetData>
    <row r="1" spans="1:14" x14ac:dyDescent="0.25">
      <c r="A1" t="s">
        <v>39</v>
      </c>
      <c r="B1" t="s">
        <v>17</v>
      </c>
      <c r="C1" t="s">
        <v>18</v>
      </c>
      <c r="D1" t="s">
        <v>8</v>
      </c>
      <c r="E1" t="s">
        <v>38</v>
      </c>
      <c r="F1" t="s">
        <v>0</v>
      </c>
      <c r="G1" t="s">
        <v>1</v>
      </c>
      <c r="H1" t="s">
        <v>11</v>
      </c>
      <c r="I1" t="s">
        <v>12</v>
      </c>
      <c r="J1" t="s">
        <v>13</v>
      </c>
      <c r="K1" t="s">
        <v>10</v>
      </c>
      <c r="L1" t="s">
        <v>6</v>
      </c>
      <c r="M1" t="s">
        <v>7</v>
      </c>
      <c r="N1" t="s">
        <v>4</v>
      </c>
    </row>
    <row r="2" spans="1:14" x14ac:dyDescent="0.25">
      <c r="A2" s="44" t="s">
        <v>3</v>
      </c>
      <c r="B2" s="45">
        <v>1</v>
      </c>
      <c r="C2" s="45">
        <v>0.5</v>
      </c>
      <c r="D2" s="44" t="s">
        <v>14</v>
      </c>
      <c r="E2" s="45">
        <v>12</v>
      </c>
      <c r="F2" s="46">
        <v>0.3</v>
      </c>
      <c r="G2" s="44" t="s">
        <v>9</v>
      </c>
      <c r="H2" s="45">
        <v>456</v>
      </c>
      <c r="I2" s="45">
        <v>418</v>
      </c>
      <c r="J2" s="45">
        <v>164</v>
      </c>
      <c r="K2" s="45">
        <v>874</v>
      </c>
      <c r="L2" s="46">
        <v>0.52200000000000002</v>
      </c>
      <c r="M2" s="46">
        <v>0.73499999999999999</v>
      </c>
      <c r="N2" s="46">
        <v>0.63400000000000001</v>
      </c>
    </row>
    <row r="3" spans="1:14" x14ac:dyDescent="0.25">
      <c r="A3" s="44" t="s">
        <v>20</v>
      </c>
      <c r="B3" s="45">
        <v>1</v>
      </c>
      <c r="C3" s="45">
        <v>0.5</v>
      </c>
      <c r="D3" s="44" t="s">
        <v>4</v>
      </c>
      <c r="E3" s="45">
        <v>12</v>
      </c>
      <c r="F3" s="46">
        <v>0.8</v>
      </c>
      <c r="G3" s="44"/>
      <c r="H3" s="45">
        <v>595</v>
      </c>
      <c r="I3" s="45">
        <v>279</v>
      </c>
      <c r="J3" s="45">
        <v>242</v>
      </c>
      <c r="K3" s="45">
        <v>874</v>
      </c>
      <c r="L3" s="46">
        <v>0.68100000000000005</v>
      </c>
      <c r="M3" s="46">
        <v>0.71099999999999997</v>
      </c>
      <c r="N3" s="46">
        <v>0.69899999999999995</v>
      </c>
    </row>
    <row r="4" spans="1:14" x14ac:dyDescent="0.25">
      <c r="A4" s="21" t="s">
        <v>3</v>
      </c>
      <c r="B4">
        <v>1</v>
      </c>
      <c r="C4">
        <v>0.5</v>
      </c>
      <c r="D4" s="21" t="s">
        <v>4</v>
      </c>
      <c r="E4">
        <v>12</v>
      </c>
      <c r="F4" s="1">
        <v>0.92500000000000004</v>
      </c>
      <c r="G4" s="21"/>
      <c r="H4">
        <v>579</v>
      </c>
      <c r="I4">
        <v>295</v>
      </c>
      <c r="J4">
        <v>229</v>
      </c>
      <c r="K4">
        <v>874</v>
      </c>
      <c r="L4" s="1">
        <v>0.66200000000000003</v>
      </c>
      <c r="M4" s="1">
        <v>0.71699999999999997</v>
      </c>
      <c r="N4" s="1">
        <v>0.69399999999999995</v>
      </c>
    </row>
    <row r="5" spans="1:14" x14ac:dyDescent="0.25">
      <c r="A5" s="21" t="s">
        <v>45</v>
      </c>
      <c r="B5">
        <v>1</v>
      </c>
      <c r="C5">
        <v>0.5</v>
      </c>
      <c r="D5" s="21" t="s">
        <v>4</v>
      </c>
      <c r="E5">
        <v>12</v>
      </c>
      <c r="F5" s="1">
        <v>0.9</v>
      </c>
      <c r="G5" s="21"/>
      <c r="H5">
        <v>538</v>
      </c>
      <c r="I5">
        <v>336</v>
      </c>
      <c r="J5">
        <v>99</v>
      </c>
      <c r="K5">
        <v>874</v>
      </c>
      <c r="L5" s="1">
        <v>0.61599999999999999</v>
      </c>
      <c r="M5" s="1">
        <v>0.84499999999999997</v>
      </c>
      <c r="N5" s="37">
        <v>0.73799999999999999</v>
      </c>
    </row>
    <row r="6" spans="1:14" x14ac:dyDescent="0.25">
      <c r="A6" s="21" t="s">
        <v>46</v>
      </c>
      <c r="B6">
        <v>1</v>
      </c>
      <c r="C6">
        <v>0.5</v>
      </c>
      <c r="D6" s="21" t="s">
        <v>4</v>
      </c>
      <c r="E6">
        <v>12</v>
      </c>
      <c r="F6" s="1">
        <v>0.92500000000000004</v>
      </c>
      <c r="G6" s="21"/>
      <c r="H6">
        <v>536</v>
      </c>
      <c r="I6">
        <v>338</v>
      </c>
      <c r="J6">
        <v>98</v>
      </c>
      <c r="K6">
        <v>874</v>
      </c>
      <c r="L6" s="1">
        <v>0.61299999999999999</v>
      </c>
      <c r="M6" s="1">
        <v>0.84499999999999997</v>
      </c>
      <c r="N6" s="42">
        <v>0.73699999999999999</v>
      </c>
    </row>
    <row r="7" spans="1:14" x14ac:dyDescent="0.25">
      <c r="A7" s="21" t="s">
        <v>47</v>
      </c>
      <c r="B7">
        <v>1</v>
      </c>
      <c r="C7">
        <v>0.5</v>
      </c>
      <c r="D7" s="21" t="s">
        <v>4</v>
      </c>
      <c r="E7">
        <v>12</v>
      </c>
      <c r="F7" s="1">
        <v>0.95</v>
      </c>
      <c r="G7" s="21"/>
      <c r="H7">
        <v>536</v>
      </c>
      <c r="I7">
        <v>338</v>
      </c>
      <c r="J7">
        <v>99</v>
      </c>
      <c r="K7">
        <v>874</v>
      </c>
      <c r="L7" s="1">
        <v>0.61299999999999999</v>
      </c>
      <c r="M7" s="1">
        <v>0.84399999999999997</v>
      </c>
      <c r="N7" s="42">
        <v>0.73599999999999999</v>
      </c>
    </row>
    <row r="8" spans="1:14" x14ac:dyDescent="0.25">
      <c r="A8" s="21" t="s">
        <v>48</v>
      </c>
      <c r="B8">
        <v>1</v>
      </c>
      <c r="C8">
        <v>0.5</v>
      </c>
      <c r="D8" s="21" t="s">
        <v>4</v>
      </c>
      <c r="E8">
        <v>12</v>
      </c>
      <c r="F8" s="1">
        <v>0.95</v>
      </c>
      <c r="G8" s="21"/>
      <c r="H8">
        <v>542</v>
      </c>
      <c r="I8">
        <v>332</v>
      </c>
      <c r="J8">
        <v>112</v>
      </c>
      <c r="K8">
        <v>874</v>
      </c>
      <c r="L8" s="1">
        <v>0.62</v>
      </c>
      <c r="M8" s="1">
        <v>0.82899999999999996</v>
      </c>
      <c r="N8" s="42">
        <v>0.73299999999999998</v>
      </c>
    </row>
    <row r="9" spans="1:14" x14ac:dyDescent="0.25">
      <c r="A9" s="21" t="s">
        <v>49</v>
      </c>
      <c r="B9">
        <v>1</v>
      </c>
      <c r="C9">
        <v>0.5</v>
      </c>
      <c r="D9" s="21" t="s">
        <v>4</v>
      </c>
      <c r="E9">
        <v>12</v>
      </c>
      <c r="F9" s="1">
        <v>0.95</v>
      </c>
      <c r="G9" s="21"/>
      <c r="H9">
        <v>553</v>
      </c>
      <c r="I9">
        <v>321</v>
      </c>
      <c r="J9">
        <v>126</v>
      </c>
      <c r="K9">
        <v>874</v>
      </c>
      <c r="L9" s="1">
        <v>0.63300000000000001</v>
      </c>
      <c r="M9" s="1">
        <v>0.81399999999999995</v>
      </c>
      <c r="N9" s="42">
        <v>0.73199999999999998</v>
      </c>
    </row>
    <row r="10" spans="1:14" x14ac:dyDescent="0.25">
      <c r="A10" s="21" t="s">
        <v>50</v>
      </c>
      <c r="B10">
        <v>1</v>
      </c>
      <c r="C10">
        <v>0.5</v>
      </c>
      <c r="D10" s="21" t="s">
        <v>4</v>
      </c>
      <c r="E10">
        <v>12</v>
      </c>
      <c r="F10" s="1">
        <v>0.95</v>
      </c>
      <c r="G10" s="21"/>
      <c r="H10">
        <v>553</v>
      </c>
      <c r="I10">
        <v>321</v>
      </c>
      <c r="J10">
        <v>126</v>
      </c>
      <c r="K10">
        <v>874</v>
      </c>
      <c r="L10" s="1">
        <v>0.63300000000000001</v>
      </c>
      <c r="M10" s="1">
        <v>0.81399999999999995</v>
      </c>
      <c r="N10" s="42">
        <v>0.73199999999999998</v>
      </c>
    </row>
    <row r="11" spans="1:14" x14ac:dyDescent="0.25">
      <c r="A11" s="21" t="s">
        <v>2</v>
      </c>
      <c r="B11">
        <v>1</v>
      </c>
      <c r="C11">
        <v>0.5</v>
      </c>
      <c r="D11" s="21" t="s">
        <v>4</v>
      </c>
      <c r="E11">
        <v>12</v>
      </c>
      <c r="F11" s="1">
        <v>0.75</v>
      </c>
      <c r="G11" s="21"/>
      <c r="H11">
        <v>588</v>
      </c>
      <c r="I11">
        <v>286</v>
      </c>
      <c r="J11">
        <v>231</v>
      </c>
      <c r="K11">
        <v>874</v>
      </c>
      <c r="L11" s="1">
        <v>0.67300000000000004</v>
      </c>
      <c r="M11" s="1">
        <v>0.71799999999999997</v>
      </c>
      <c r="N11" s="42">
        <v>0.7</v>
      </c>
    </row>
    <row r="12" spans="1:14" x14ac:dyDescent="0.25">
      <c r="A12" s="44" t="s">
        <v>3</v>
      </c>
      <c r="B12" s="45">
        <v>1</v>
      </c>
      <c r="C12" s="45">
        <v>0.5</v>
      </c>
      <c r="D12" s="44" t="s">
        <v>14</v>
      </c>
      <c r="E12" s="45">
        <v>60</v>
      </c>
      <c r="F12" s="46">
        <v>0.3</v>
      </c>
      <c r="G12" s="44" t="s">
        <v>9</v>
      </c>
      <c r="H12" s="45">
        <v>361</v>
      </c>
      <c r="I12" s="45">
        <v>513</v>
      </c>
      <c r="J12" s="45">
        <v>223</v>
      </c>
      <c r="K12" s="45">
        <v>874</v>
      </c>
      <c r="L12" s="46">
        <v>0.41299999999999998</v>
      </c>
      <c r="M12" s="46">
        <v>0.61799999999999999</v>
      </c>
      <c r="N12" s="46">
        <v>0.51800000000000002</v>
      </c>
    </row>
    <row r="13" spans="1:14" x14ac:dyDescent="0.25">
      <c r="A13" s="44" t="s">
        <v>20</v>
      </c>
      <c r="B13" s="45">
        <v>1</v>
      </c>
      <c r="C13" s="45">
        <v>0.5</v>
      </c>
      <c r="D13" s="44" t="s">
        <v>4</v>
      </c>
      <c r="E13" s="45">
        <v>60</v>
      </c>
      <c r="F13" s="46">
        <v>0.65</v>
      </c>
      <c r="G13" s="44"/>
      <c r="H13" s="45">
        <v>364</v>
      </c>
      <c r="I13" s="45">
        <v>510</v>
      </c>
      <c r="J13" s="45">
        <v>138</v>
      </c>
      <c r="K13" s="45">
        <v>874</v>
      </c>
      <c r="L13" s="46">
        <v>0.41599999999999998</v>
      </c>
      <c r="M13" s="46">
        <v>0.72499999999999998</v>
      </c>
      <c r="N13" s="46">
        <v>0.56200000000000006</v>
      </c>
    </row>
    <row r="14" spans="1:14" x14ac:dyDescent="0.25">
      <c r="A14" s="21" t="s">
        <v>3</v>
      </c>
      <c r="B14">
        <v>1</v>
      </c>
      <c r="C14">
        <v>0.5</v>
      </c>
      <c r="D14" s="21" t="s">
        <v>4</v>
      </c>
      <c r="E14">
        <v>60</v>
      </c>
      <c r="F14" s="1">
        <v>0.6</v>
      </c>
      <c r="G14" s="21"/>
      <c r="H14">
        <v>398</v>
      </c>
      <c r="I14">
        <v>476</v>
      </c>
      <c r="J14">
        <v>221</v>
      </c>
      <c r="K14">
        <v>874</v>
      </c>
      <c r="L14" s="1">
        <v>0.45500000000000002</v>
      </c>
      <c r="M14" s="1">
        <v>0.64300000000000002</v>
      </c>
      <c r="N14" s="1">
        <v>0.55400000000000005</v>
      </c>
    </row>
    <row r="15" spans="1:14" x14ac:dyDescent="0.25">
      <c r="A15" s="21" t="s">
        <v>42</v>
      </c>
      <c r="B15">
        <v>1</v>
      </c>
      <c r="C15">
        <v>0.5</v>
      </c>
      <c r="D15" s="21" t="s">
        <v>4</v>
      </c>
      <c r="E15">
        <v>60</v>
      </c>
      <c r="F15" s="1">
        <v>0.57499999999999996</v>
      </c>
      <c r="G15" s="21"/>
      <c r="H15">
        <v>409</v>
      </c>
      <c r="I15">
        <v>465</v>
      </c>
      <c r="J15">
        <v>239</v>
      </c>
      <c r="K15">
        <v>874</v>
      </c>
      <c r="L15" s="1">
        <v>0.46800000000000003</v>
      </c>
      <c r="M15" s="1">
        <v>0.63100000000000001</v>
      </c>
      <c r="N15" s="1">
        <v>0.55600000000000005</v>
      </c>
    </row>
    <row r="16" spans="1:14" x14ac:dyDescent="0.25">
      <c r="A16" s="21" t="s">
        <v>43</v>
      </c>
      <c r="B16">
        <v>1</v>
      </c>
      <c r="C16">
        <v>0.5</v>
      </c>
      <c r="D16" s="21" t="s">
        <v>4</v>
      </c>
      <c r="E16">
        <v>60</v>
      </c>
      <c r="F16" s="1">
        <v>0.57499999999999996</v>
      </c>
      <c r="G16" s="21"/>
      <c r="H16">
        <v>390</v>
      </c>
      <c r="I16">
        <v>484</v>
      </c>
      <c r="J16">
        <v>189</v>
      </c>
      <c r="K16">
        <v>874</v>
      </c>
      <c r="L16" s="1">
        <v>0.44600000000000001</v>
      </c>
      <c r="M16" s="1">
        <v>0.67400000000000004</v>
      </c>
      <c r="N16" s="42">
        <v>0.56200000000000006</v>
      </c>
    </row>
    <row r="17" spans="1:14" x14ac:dyDescent="0.25">
      <c r="A17" s="21" t="s">
        <v>44</v>
      </c>
      <c r="B17">
        <v>1</v>
      </c>
      <c r="C17">
        <v>0.5</v>
      </c>
      <c r="D17" s="21" t="s">
        <v>4</v>
      </c>
      <c r="E17">
        <v>60</v>
      </c>
      <c r="F17" s="1">
        <v>0.55000000000000004</v>
      </c>
      <c r="G17" s="21"/>
      <c r="H17">
        <v>397</v>
      </c>
      <c r="I17">
        <v>477</v>
      </c>
      <c r="J17">
        <v>194</v>
      </c>
      <c r="K17">
        <v>874</v>
      </c>
      <c r="L17" s="1">
        <v>0.45400000000000001</v>
      </c>
      <c r="M17" s="1">
        <v>0.67200000000000004</v>
      </c>
      <c r="N17" s="42">
        <v>0.56599999999999995</v>
      </c>
    </row>
    <row r="18" spans="1:14" x14ac:dyDescent="0.25">
      <c r="A18" s="21" t="s">
        <v>45</v>
      </c>
      <c r="B18">
        <v>1</v>
      </c>
      <c r="C18">
        <v>0.5</v>
      </c>
      <c r="D18" s="21" t="s">
        <v>4</v>
      </c>
      <c r="E18">
        <v>60</v>
      </c>
      <c r="F18" s="1">
        <v>0.45</v>
      </c>
      <c r="G18" s="21"/>
      <c r="H18">
        <v>439</v>
      </c>
      <c r="I18">
        <v>435</v>
      </c>
      <c r="J18">
        <v>268</v>
      </c>
      <c r="K18">
        <v>874</v>
      </c>
      <c r="L18" s="1">
        <v>0.502</v>
      </c>
      <c r="M18" s="1">
        <v>0.621</v>
      </c>
      <c r="N18" s="42">
        <v>0.56899999999999995</v>
      </c>
    </row>
    <row r="19" spans="1:14" x14ac:dyDescent="0.25">
      <c r="A19" s="21" t="s">
        <v>46</v>
      </c>
      <c r="B19">
        <v>1</v>
      </c>
      <c r="C19">
        <v>0.5</v>
      </c>
      <c r="D19" s="21" t="s">
        <v>4</v>
      </c>
      <c r="E19">
        <v>60</v>
      </c>
      <c r="F19" s="1">
        <v>0.45</v>
      </c>
      <c r="G19" s="21"/>
      <c r="H19">
        <v>430</v>
      </c>
      <c r="I19">
        <v>444</v>
      </c>
      <c r="J19">
        <v>245</v>
      </c>
      <c r="K19">
        <v>874</v>
      </c>
      <c r="L19" s="1">
        <v>0.49199999999999999</v>
      </c>
      <c r="M19" s="1">
        <v>0.63700000000000001</v>
      </c>
      <c r="N19" s="42">
        <v>0.57099999999999995</v>
      </c>
    </row>
    <row r="20" spans="1:14" x14ac:dyDescent="0.25">
      <c r="A20" s="21" t="s">
        <v>47</v>
      </c>
      <c r="B20">
        <v>1</v>
      </c>
      <c r="C20">
        <v>0.5</v>
      </c>
      <c r="D20" s="21" t="s">
        <v>4</v>
      </c>
      <c r="E20">
        <v>60</v>
      </c>
      <c r="F20" s="1">
        <v>0.45</v>
      </c>
      <c r="G20" s="21"/>
      <c r="H20">
        <v>425</v>
      </c>
      <c r="I20">
        <v>449</v>
      </c>
      <c r="J20">
        <v>237</v>
      </c>
      <c r="K20">
        <v>874</v>
      </c>
      <c r="L20" s="1">
        <v>0.48599999999999999</v>
      </c>
      <c r="M20" s="1">
        <v>0.64200000000000002</v>
      </c>
      <c r="N20" s="42">
        <v>0.57099999999999995</v>
      </c>
    </row>
    <row r="21" spans="1:14" x14ac:dyDescent="0.25">
      <c r="A21" s="21" t="s">
        <v>48</v>
      </c>
      <c r="B21">
        <v>1</v>
      </c>
      <c r="C21">
        <v>0.5</v>
      </c>
      <c r="D21" s="21" t="s">
        <v>4</v>
      </c>
      <c r="E21">
        <v>60</v>
      </c>
      <c r="F21" s="1">
        <v>0.52500000000000002</v>
      </c>
      <c r="G21" s="21"/>
      <c r="H21">
        <v>394</v>
      </c>
      <c r="I21">
        <v>480</v>
      </c>
      <c r="J21">
        <v>169</v>
      </c>
      <c r="K21">
        <v>874</v>
      </c>
      <c r="L21" s="1">
        <v>0.45100000000000001</v>
      </c>
      <c r="M21" s="1">
        <v>0.7</v>
      </c>
      <c r="N21" s="37">
        <v>0.57599999999999996</v>
      </c>
    </row>
    <row r="22" spans="1:14" x14ac:dyDescent="0.25">
      <c r="A22" s="21" t="s">
        <v>49</v>
      </c>
      <c r="B22">
        <v>1</v>
      </c>
      <c r="C22">
        <v>0.5</v>
      </c>
      <c r="D22" s="21" t="s">
        <v>4</v>
      </c>
      <c r="E22">
        <v>60</v>
      </c>
      <c r="F22" s="1">
        <v>0.6</v>
      </c>
      <c r="G22" s="21"/>
      <c r="H22">
        <v>373</v>
      </c>
      <c r="I22">
        <v>501</v>
      </c>
      <c r="J22">
        <v>138</v>
      </c>
      <c r="K22">
        <v>874</v>
      </c>
      <c r="L22" s="1">
        <v>0.42699999999999999</v>
      </c>
      <c r="M22" s="1">
        <v>0.73</v>
      </c>
      <c r="N22" s="42">
        <v>0.57199999999999995</v>
      </c>
    </row>
    <row r="23" spans="1:14" x14ac:dyDescent="0.25">
      <c r="A23" s="21" t="s">
        <v>50</v>
      </c>
      <c r="B23">
        <v>1</v>
      </c>
      <c r="C23">
        <v>0.5</v>
      </c>
      <c r="D23" s="21" t="s">
        <v>4</v>
      </c>
      <c r="E23">
        <v>60</v>
      </c>
      <c r="F23" s="1">
        <v>0.55000000000000004</v>
      </c>
      <c r="G23" s="21"/>
      <c r="H23">
        <v>387</v>
      </c>
      <c r="I23">
        <v>487</v>
      </c>
      <c r="J23">
        <v>158</v>
      </c>
      <c r="K23">
        <v>874</v>
      </c>
      <c r="L23" s="1">
        <v>0.443</v>
      </c>
      <c r="M23" s="1">
        <v>0.71</v>
      </c>
      <c r="N23" s="42">
        <v>0.57499999999999996</v>
      </c>
    </row>
    <row r="24" spans="1:14" x14ac:dyDescent="0.25">
      <c r="A24" s="21" t="s">
        <v>16</v>
      </c>
      <c r="B24">
        <v>1</v>
      </c>
      <c r="C24">
        <v>0.5</v>
      </c>
      <c r="D24" s="21" t="s">
        <v>4</v>
      </c>
      <c r="E24">
        <v>60</v>
      </c>
      <c r="F24" s="1">
        <v>0.7</v>
      </c>
      <c r="G24" s="21"/>
      <c r="H24" s="7">
        <v>371</v>
      </c>
      <c r="I24" s="7">
        <v>503</v>
      </c>
      <c r="J24" s="26">
        <v>159</v>
      </c>
      <c r="K24" s="8">
        <v>874</v>
      </c>
      <c r="L24" s="9">
        <v>0.42399999999999999</v>
      </c>
      <c r="M24" s="24">
        <v>0.7</v>
      </c>
      <c r="N24" s="9">
        <v>0.55900000000000005</v>
      </c>
    </row>
    <row r="25" spans="1:14" x14ac:dyDescent="0.25">
      <c r="A25" s="21" t="s">
        <v>2</v>
      </c>
      <c r="B25">
        <v>1</v>
      </c>
      <c r="C25">
        <v>0.5</v>
      </c>
      <c r="D25" s="21" t="s">
        <v>4</v>
      </c>
      <c r="E25">
        <v>60</v>
      </c>
      <c r="F25" s="1">
        <v>0.5</v>
      </c>
      <c r="G25" s="21"/>
      <c r="H25">
        <v>396</v>
      </c>
      <c r="I25">
        <v>478</v>
      </c>
      <c r="J25">
        <v>176</v>
      </c>
      <c r="K25">
        <v>874</v>
      </c>
      <c r="L25" s="1">
        <v>0.45300000000000001</v>
      </c>
      <c r="M25" s="1">
        <v>0.69199999999999995</v>
      </c>
      <c r="N25" s="42">
        <v>0.57399999999999995</v>
      </c>
    </row>
    <row r="26" spans="1:14" x14ac:dyDescent="0.25">
      <c r="A26" s="44" t="s">
        <v>3</v>
      </c>
      <c r="B26" s="45">
        <v>1</v>
      </c>
      <c r="C26" s="45">
        <v>0.5</v>
      </c>
      <c r="D26" s="44" t="s">
        <v>14</v>
      </c>
      <c r="E26" s="45">
        <v>144</v>
      </c>
      <c r="F26" s="46">
        <v>0.3</v>
      </c>
      <c r="G26" s="44" t="s">
        <v>9</v>
      </c>
      <c r="H26" s="45">
        <v>188</v>
      </c>
      <c r="I26" s="45">
        <v>686</v>
      </c>
      <c r="J26" s="45">
        <v>119</v>
      </c>
      <c r="K26" s="45">
        <v>874</v>
      </c>
      <c r="L26" s="46">
        <v>0.215</v>
      </c>
      <c r="M26" s="46">
        <v>0.61199999999999999</v>
      </c>
      <c r="N26" s="46">
        <v>0.35599999999999998</v>
      </c>
    </row>
    <row r="27" spans="1:14" x14ac:dyDescent="0.25">
      <c r="A27" s="44" t="s">
        <v>20</v>
      </c>
      <c r="B27" s="45">
        <v>1</v>
      </c>
      <c r="C27" s="45">
        <v>0.5</v>
      </c>
      <c r="D27" s="44" t="s">
        <v>4</v>
      </c>
      <c r="E27" s="45">
        <v>144</v>
      </c>
      <c r="F27" s="46">
        <v>0.45</v>
      </c>
      <c r="G27" s="44"/>
      <c r="H27" s="45">
        <v>231</v>
      </c>
      <c r="I27" s="45">
        <v>643</v>
      </c>
      <c r="J27" s="45">
        <v>151</v>
      </c>
      <c r="K27" s="45">
        <v>874</v>
      </c>
      <c r="L27" s="46">
        <v>0.26400000000000001</v>
      </c>
      <c r="M27" s="46">
        <v>0.60499999999999998</v>
      </c>
      <c r="N27" s="46">
        <v>0.40200000000000002</v>
      </c>
    </row>
    <row r="28" spans="1:14" x14ac:dyDescent="0.25">
      <c r="A28" s="21" t="s">
        <v>3</v>
      </c>
      <c r="B28">
        <v>1</v>
      </c>
      <c r="C28">
        <v>0.5</v>
      </c>
      <c r="D28" s="21" t="s">
        <v>4</v>
      </c>
      <c r="E28">
        <v>144</v>
      </c>
      <c r="F28" s="1">
        <v>0.42499999999999999</v>
      </c>
      <c r="G28" s="21"/>
      <c r="H28">
        <v>229</v>
      </c>
      <c r="I28">
        <v>645</v>
      </c>
      <c r="J28">
        <v>153</v>
      </c>
      <c r="K28">
        <v>874</v>
      </c>
      <c r="L28" s="1">
        <v>0.26200000000000001</v>
      </c>
      <c r="M28" s="1">
        <v>0.59899999999999998</v>
      </c>
      <c r="N28" s="1">
        <v>0.39900000000000002</v>
      </c>
    </row>
    <row r="29" spans="1:14" x14ac:dyDescent="0.25">
      <c r="A29" s="21" t="s">
        <v>42</v>
      </c>
      <c r="B29">
        <v>1</v>
      </c>
      <c r="C29">
        <v>0.5</v>
      </c>
      <c r="D29" s="21" t="s">
        <v>4</v>
      </c>
      <c r="E29">
        <v>144</v>
      </c>
      <c r="F29" s="1">
        <v>0.72499999999999998</v>
      </c>
      <c r="G29" s="21"/>
      <c r="H29">
        <v>213</v>
      </c>
      <c r="I29">
        <v>661</v>
      </c>
      <c r="J29">
        <v>139</v>
      </c>
      <c r="K29">
        <v>874</v>
      </c>
      <c r="L29" s="1">
        <v>0.24399999999999999</v>
      </c>
      <c r="M29" s="1">
        <v>0.60499999999999998</v>
      </c>
      <c r="N29" s="1">
        <v>0.38300000000000001</v>
      </c>
    </row>
    <row r="30" spans="1:14" x14ac:dyDescent="0.25">
      <c r="A30" s="21" t="s">
        <v>43</v>
      </c>
      <c r="B30">
        <v>1</v>
      </c>
      <c r="C30">
        <v>0.5</v>
      </c>
      <c r="D30" s="21" t="s">
        <v>4</v>
      </c>
      <c r="E30">
        <v>144</v>
      </c>
      <c r="F30" s="1">
        <v>0.67500000000000004</v>
      </c>
      <c r="G30" s="21"/>
      <c r="H30">
        <v>215</v>
      </c>
      <c r="I30">
        <v>659</v>
      </c>
      <c r="J30">
        <v>118</v>
      </c>
      <c r="K30">
        <v>874</v>
      </c>
      <c r="L30" s="1">
        <v>0.246</v>
      </c>
      <c r="M30" s="1">
        <v>0.64600000000000002</v>
      </c>
      <c r="N30" s="1">
        <v>0.39500000000000002</v>
      </c>
    </row>
    <row r="31" spans="1:14" x14ac:dyDescent="0.25">
      <c r="A31" s="21" t="s">
        <v>44</v>
      </c>
      <c r="B31">
        <v>1</v>
      </c>
      <c r="C31">
        <v>0.5</v>
      </c>
      <c r="D31" s="21" t="s">
        <v>4</v>
      </c>
      <c r="E31">
        <v>144</v>
      </c>
      <c r="F31" s="1">
        <v>0.625</v>
      </c>
      <c r="G31" s="21"/>
      <c r="H31">
        <v>210</v>
      </c>
      <c r="I31">
        <v>664</v>
      </c>
      <c r="J31">
        <v>115</v>
      </c>
      <c r="K31">
        <v>874</v>
      </c>
      <c r="L31" s="1">
        <v>0.24</v>
      </c>
      <c r="M31" s="1">
        <v>0.64600000000000002</v>
      </c>
      <c r="N31" s="1">
        <v>0.38900000000000001</v>
      </c>
    </row>
    <row r="32" spans="1:14" x14ac:dyDescent="0.25">
      <c r="A32" s="21" t="s">
        <v>45</v>
      </c>
      <c r="B32">
        <v>1</v>
      </c>
      <c r="C32">
        <v>0.5</v>
      </c>
      <c r="D32" s="21" t="s">
        <v>4</v>
      </c>
      <c r="E32">
        <v>144</v>
      </c>
      <c r="F32" s="1">
        <v>0.55000000000000004</v>
      </c>
      <c r="G32" s="21"/>
      <c r="H32">
        <v>219</v>
      </c>
      <c r="I32">
        <v>655</v>
      </c>
      <c r="J32">
        <v>125</v>
      </c>
      <c r="K32">
        <v>874</v>
      </c>
      <c r="L32" s="1">
        <v>0.251</v>
      </c>
      <c r="M32" s="1">
        <v>0.63700000000000001</v>
      </c>
      <c r="N32" s="1">
        <v>0.39800000000000002</v>
      </c>
    </row>
    <row r="33" spans="1:14" x14ac:dyDescent="0.25">
      <c r="A33" s="21" t="s">
        <v>46</v>
      </c>
      <c r="B33">
        <v>1</v>
      </c>
      <c r="C33">
        <v>0.5</v>
      </c>
      <c r="D33" s="21" t="s">
        <v>4</v>
      </c>
      <c r="E33">
        <v>144</v>
      </c>
      <c r="F33" s="1">
        <v>0.52500000000000002</v>
      </c>
      <c r="G33" s="21"/>
      <c r="H33">
        <v>223</v>
      </c>
      <c r="I33">
        <v>651</v>
      </c>
      <c r="J33">
        <v>132</v>
      </c>
      <c r="K33">
        <v>874</v>
      </c>
      <c r="L33" s="1">
        <v>0.255</v>
      </c>
      <c r="M33" s="1">
        <v>0.628</v>
      </c>
      <c r="N33" s="1">
        <v>0.4</v>
      </c>
    </row>
    <row r="34" spans="1:14" x14ac:dyDescent="0.25">
      <c r="A34" s="21" t="s">
        <v>47</v>
      </c>
      <c r="B34">
        <v>1</v>
      </c>
      <c r="C34">
        <v>0.5</v>
      </c>
      <c r="D34" s="21" t="s">
        <v>4</v>
      </c>
      <c r="E34">
        <v>144</v>
      </c>
      <c r="F34" s="1">
        <v>0.52500000000000002</v>
      </c>
      <c r="G34" s="21"/>
      <c r="H34">
        <v>219</v>
      </c>
      <c r="I34">
        <v>655</v>
      </c>
      <c r="J34">
        <v>112</v>
      </c>
      <c r="K34">
        <v>874</v>
      </c>
      <c r="L34" s="1">
        <v>0.251</v>
      </c>
      <c r="M34" s="1">
        <v>0.66200000000000003</v>
      </c>
      <c r="N34" s="42">
        <v>0.40300000000000002</v>
      </c>
    </row>
    <row r="35" spans="1:14" x14ac:dyDescent="0.25">
      <c r="A35" s="21" t="s">
        <v>48</v>
      </c>
      <c r="B35">
        <v>1</v>
      </c>
      <c r="C35">
        <v>0.5</v>
      </c>
      <c r="D35" s="21" t="s">
        <v>4</v>
      </c>
      <c r="E35">
        <v>144</v>
      </c>
      <c r="F35" s="1">
        <v>0.45</v>
      </c>
      <c r="G35" s="21"/>
      <c r="H35">
        <v>234</v>
      </c>
      <c r="I35">
        <v>640</v>
      </c>
      <c r="J35">
        <v>165</v>
      </c>
      <c r="K35">
        <v>874</v>
      </c>
      <c r="L35" s="1">
        <v>0.26800000000000002</v>
      </c>
      <c r="M35" s="1">
        <v>0.58599999999999997</v>
      </c>
      <c r="N35" s="1">
        <v>0.4</v>
      </c>
    </row>
    <row r="36" spans="1:14" x14ac:dyDescent="0.25">
      <c r="A36" s="21" t="s">
        <v>49</v>
      </c>
      <c r="B36">
        <v>1</v>
      </c>
      <c r="C36">
        <v>0.5</v>
      </c>
      <c r="D36" s="21" t="s">
        <v>4</v>
      </c>
      <c r="E36">
        <v>144</v>
      </c>
      <c r="F36" s="1">
        <v>0.45</v>
      </c>
      <c r="G36" s="21"/>
      <c r="H36">
        <v>233</v>
      </c>
      <c r="I36">
        <v>641</v>
      </c>
      <c r="J36">
        <v>146</v>
      </c>
      <c r="K36">
        <v>874</v>
      </c>
      <c r="L36" s="1">
        <v>0.26700000000000002</v>
      </c>
      <c r="M36" s="1">
        <v>0.61499999999999999</v>
      </c>
      <c r="N36" s="37">
        <v>0.40699999999999997</v>
      </c>
    </row>
    <row r="37" spans="1:14" x14ac:dyDescent="0.25">
      <c r="A37" s="21" t="s">
        <v>50</v>
      </c>
      <c r="B37">
        <v>1</v>
      </c>
      <c r="C37">
        <v>0.5</v>
      </c>
      <c r="D37" s="21" t="s">
        <v>4</v>
      </c>
      <c r="E37">
        <v>144</v>
      </c>
      <c r="F37" s="1">
        <v>0.47499999999999998</v>
      </c>
      <c r="G37" s="21"/>
      <c r="H37">
        <v>226</v>
      </c>
      <c r="I37">
        <v>648</v>
      </c>
      <c r="J37">
        <v>130</v>
      </c>
      <c r="K37">
        <v>874</v>
      </c>
      <c r="L37" s="1">
        <v>0.25900000000000001</v>
      </c>
      <c r="M37" s="1">
        <v>0.63500000000000001</v>
      </c>
      <c r="N37" s="42">
        <v>0.40500000000000003</v>
      </c>
    </row>
    <row r="38" spans="1:14" x14ac:dyDescent="0.25">
      <c r="A38" s="21" t="s">
        <v>2</v>
      </c>
      <c r="B38">
        <v>1</v>
      </c>
      <c r="C38">
        <v>0.5</v>
      </c>
      <c r="D38" s="21" t="s">
        <v>4</v>
      </c>
      <c r="E38">
        <v>144</v>
      </c>
      <c r="F38" s="1">
        <v>0.42499999999999999</v>
      </c>
      <c r="G38" s="21"/>
      <c r="H38">
        <v>237</v>
      </c>
      <c r="I38">
        <v>637</v>
      </c>
      <c r="J38">
        <v>172</v>
      </c>
      <c r="K38">
        <v>874</v>
      </c>
      <c r="L38" s="1">
        <v>0.27100000000000002</v>
      </c>
      <c r="M38" s="1">
        <v>0.57899999999999996</v>
      </c>
      <c r="N38" s="41">
        <v>0.40100000000000002</v>
      </c>
    </row>
    <row r="39" spans="1:14" x14ac:dyDescent="0.25">
      <c r="A39" s="44" t="s">
        <v>3</v>
      </c>
      <c r="B39" s="45">
        <v>1</v>
      </c>
      <c r="C39" s="45">
        <v>0.5</v>
      </c>
      <c r="D39" s="44" t="s">
        <v>14</v>
      </c>
      <c r="E39" s="45">
        <v>180</v>
      </c>
      <c r="F39" s="46">
        <v>0.3</v>
      </c>
      <c r="G39" s="44" t="s">
        <v>9</v>
      </c>
      <c r="H39" s="45">
        <v>105</v>
      </c>
      <c r="I39" s="45">
        <v>769</v>
      </c>
      <c r="J39" s="45">
        <v>63</v>
      </c>
      <c r="K39" s="45">
        <v>874</v>
      </c>
      <c r="L39" s="46">
        <v>0.12</v>
      </c>
      <c r="M39" s="46">
        <v>0.625</v>
      </c>
      <c r="N39" s="46">
        <v>0.23699999999999999</v>
      </c>
    </row>
    <row r="40" spans="1:14" x14ac:dyDescent="0.25">
      <c r="A40" s="44" t="s">
        <v>20</v>
      </c>
      <c r="B40" s="45">
        <v>1</v>
      </c>
      <c r="C40" s="45">
        <v>0.5</v>
      </c>
      <c r="D40" s="44" t="s">
        <v>4</v>
      </c>
      <c r="E40" s="45">
        <v>180</v>
      </c>
      <c r="F40" s="46">
        <v>0.17499999999999999</v>
      </c>
      <c r="G40" s="44" t="s">
        <v>23</v>
      </c>
      <c r="H40" s="45">
        <v>251</v>
      </c>
      <c r="I40" s="45">
        <v>623</v>
      </c>
      <c r="J40" s="45">
        <v>383</v>
      </c>
      <c r="K40" s="45">
        <v>874</v>
      </c>
      <c r="L40" s="46">
        <v>0.28699999999999998</v>
      </c>
      <c r="M40" s="46">
        <v>0.39600000000000002</v>
      </c>
      <c r="N40" s="46">
        <v>0.34499999999999997</v>
      </c>
    </row>
    <row r="41" spans="1:14" x14ac:dyDescent="0.25">
      <c r="A41" s="21" t="s">
        <v>3</v>
      </c>
      <c r="B41">
        <v>1</v>
      </c>
      <c r="C41">
        <v>0.5</v>
      </c>
      <c r="D41" s="21" t="s">
        <v>4</v>
      </c>
      <c r="E41">
        <v>180</v>
      </c>
      <c r="F41" s="1">
        <v>0.25</v>
      </c>
      <c r="G41" s="21"/>
      <c r="H41">
        <v>224</v>
      </c>
      <c r="I41">
        <v>650</v>
      </c>
      <c r="J41">
        <v>317</v>
      </c>
      <c r="K41">
        <v>874</v>
      </c>
      <c r="L41" s="1">
        <v>0.25600000000000001</v>
      </c>
      <c r="M41" s="1">
        <v>0.41399999999999998</v>
      </c>
      <c r="N41" s="1">
        <v>0.33400000000000002</v>
      </c>
    </row>
    <row r="42" spans="1:14" x14ac:dyDescent="0.25">
      <c r="A42" s="21" t="s">
        <v>45</v>
      </c>
      <c r="B42">
        <v>1</v>
      </c>
      <c r="C42">
        <v>0.5</v>
      </c>
      <c r="D42" s="21" t="s">
        <v>4</v>
      </c>
      <c r="E42">
        <v>180</v>
      </c>
      <c r="F42" s="1">
        <v>0.35</v>
      </c>
      <c r="G42" s="21"/>
      <c r="H42">
        <v>229</v>
      </c>
      <c r="I42">
        <v>645</v>
      </c>
      <c r="J42">
        <v>293</v>
      </c>
      <c r="K42">
        <v>874</v>
      </c>
      <c r="L42" s="1">
        <v>0.26200000000000001</v>
      </c>
      <c r="M42" s="1">
        <v>0.439</v>
      </c>
      <c r="N42" s="37">
        <v>0.34699999999999998</v>
      </c>
    </row>
    <row r="43" spans="1:14" x14ac:dyDescent="0.25">
      <c r="A43" s="21" t="s">
        <v>46</v>
      </c>
      <c r="B43">
        <v>1</v>
      </c>
      <c r="C43">
        <v>0.5</v>
      </c>
      <c r="D43" s="21" t="s">
        <v>4</v>
      </c>
      <c r="E43">
        <v>180</v>
      </c>
      <c r="F43" s="1">
        <v>0.3</v>
      </c>
      <c r="G43" s="21"/>
      <c r="H43">
        <v>230</v>
      </c>
      <c r="I43">
        <v>644</v>
      </c>
      <c r="J43">
        <v>328</v>
      </c>
      <c r="K43">
        <v>874</v>
      </c>
      <c r="L43" s="1">
        <v>0.26300000000000001</v>
      </c>
      <c r="M43" s="1">
        <v>0.41199999999999998</v>
      </c>
      <c r="N43" s="1">
        <v>0.33800000000000002</v>
      </c>
    </row>
    <row r="44" spans="1:14" x14ac:dyDescent="0.25">
      <c r="A44" s="21" t="s">
        <v>47</v>
      </c>
      <c r="B44">
        <v>1</v>
      </c>
      <c r="C44">
        <v>0.5</v>
      </c>
      <c r="D44" s="21" t="s">
        <v>4</v>
      </c>
      <c r="E44">
        <v>180</v>
      </c>
      <c r="F44" s="1">
        <v>0.32500000000000001</v>
      </c>
      <c r="G44" s="21"/>
      <c r="H44">
        <v>220</v>
      </c>
      <c r="I44">
        <v>654</v>
      </c>
      <c r="J44">
        <v>269</v>
      </c>
      <c r="K44">
        <v>874</v>
      </c>
      <c r="L44" s="1">
        <v>0.252</v>
      </c>
      <c r="M44" s="1">
        <v>0.45</v>
      </c>
      <c r="N44" s="1">
        <v>0.34399999999999997</v>
      </c>
    </row>
    <row r="45" spans="1:14" x14ac:dyDescent="0.25">
      <c r="A45" s="21" t="s">
        <v>48</v>
      </c>
      <c r="B45">
        <v>1</v>
      </c>
      <c r="C45">
        <v>0.5</v>
      </c>
      <c r="D45" s="21" t="s">
        <v>4</v>
      </c>
      <c r="E45">
        <v>180</v>
      </c>
      <c r="F45" s="1">
        <v>0.3</v>
      </c>
      <c r="G45" s="21"/>
      <c r="H45">
        <v>223</v>
      </c>
      <c r="I45">
        <v>651</v>
      </c>
      <c r="J45">
        <v>278</v>
      </c>
      <c r="K45">
        <v>874</v>
      </c>
      <c r="L45" s="1">
        <v>0.255</v>
      </c>
      <c r="M45" s="1">
        <v>0.44500000000000001</v>
      </c>
      <c r="N45" s="42">
        <v>0.34499999999999997</v>
      </c>
    </row>
    <row r="46" spans="1:14" x14ac:dyDescent="0.25">
      <c r="A46" s="21" t="s">
        <v>49</v>
      </c>
      <c r="B46">
        <v>1</v>
      </c>
      <c r="C46">
        <v>0.5</v>
      </c>
      <c r="D46" s="21" t="s">
        <v>4</v>
      </c>
      <c r="E46">
        <v>180</v>
      </c>
      <c r="F46" s="1">
        <v>0.27500000000000002</v>
      </c>
      <c r="G46" s="21"/>
      <c r="H46">
        <v>234</v>
      </c>
      <c r="I46">
        <v>640</v>
      </c>
      <c r="J46">
        <v>332</v>
      </c>
      <c r="K46">
        <v>874</v>
      </c>
      <c r="L46" s="1">
        <v>0.26800000000000002</v>
      </c>
      <c r="M46" s="1">
        <v>0.41299999999999998</v>
      </c>
      <c r="N46" s="1">
        <v>0.34100000000000003</v>
      </c>
    </row>
    <row r="47" spans="1:14" x14ac:dyDescent="0.25">
      <c r="A47" s="21" t="s">
        <v>50</v>
      </c>
      <c r="B47">
        <v>1</v>
      </c>
      <c r="C47">
        <v>0.5</v>
      </c>
      <c r="D47" s="21" t="s">
        <v>4</v>
      </c>
      <c r="E47">
        <v>180</v>
      </c>
      <c r="F47" s="1">
        <v>0.25</v>
      </c>
      <c r="G47" s="21"/>
      <c r="H47">
        <v>235</v>
      </c>
      <c r="I47">
        <v>639</v>
      </c>
      <c r="J47">
        <v>369</v>
      </c>
      <c r="K47">
        <v>874</v>
      </c>
      <c r="L47" s="1">
        <v>0.26900000000000002</v>
      </c>
      <c r="M47" s="1">
        <v>0.38900000000000001</v>
      </c>
      <c r="N47" s="1">
        <v>0.33100000000000002</v>
      </c>
    </row>
    <row r="48" spans="1:14" x14ac:dyDescent="0.25">
      <c r="A48" s="21" t="s">
        <v>2</v>
      </c>
      <c r="B48">
        <v>1</v>
      </c>
      <c r="C48">
        <v>0.5</v>
      </c>
      <c r="D48" s="21" t="s">
        <v>4</v>
      </c>
      <c r="E48">
        <v>180</v>
      </c>
      <c r="F48" s="1">
        <v>0.17499999999999999</v>
      </c>
      <c r="G48" s="21" t="s">
        <v>23</v>
      </c>
      <c r="H48">
        <v>243</v>
      </c>
      <c r="I48">
        <v>631</v>
      </c>
      <c r="J48">
        <v>361</v>
      </c>
      <c r="K48">
        <v>874</v>
      </c>
      <c r="L48" s="1">
        <v>0.27800000000000002</v>
      </c>
      <c r="M48" s="1">
        <v>0.40200000000000002</v>
      </c>
      <c r="N48" s="1">
        <v>0.34300000000000003</v>
      </c>
    </row>
  </sheetData>
  <conditionalFormatting sqref="H24 L24:N24">
    <cfRule type="expression" dxfId="7" priority="927">
      <formula>H24=MIN(H$2:H$61)</formula>
    </cfRule>
    <cfRule type="expression" dxfId="6" priority="928">
      <formula>H24=MAX(H$2:H$61)</formula>
    </cfRule>
  </conditionalFormatting>
  <conditionalFormatting sqref="I24:J24">
    <cfRule type="expression" dxfId="5" priority="931">
      <formula>I24=MAX(I$2:I$61)</formula>
    </cfRule>
    <cfRule type="expression" dxfId="4" priority="932">
      <formula>I24=MIN(I$2:I$61)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CACE-37C4-4B6C-9E7F-01A399C0AB1F}">
  <dimension ref="A1:H9"/>
  <sheetViews>
    <sheetView workbookViewId="0">
      <selection activeCell="E2" sqref="E2"/>
    </sheetView>
  </sheetViews>
  <sheetFormatPr defaultRowHeight="15" x14ac:dyDescent="0.25"/>
  <cols>
    <col min="3" max="3" width="9.140625" customWidth="1"/>
    <col min="5" max="5" width="11.5703125" customWidth="1"/>
  </cols>
  <sheetData>
    <row r="1" spans="1:8" x14ac:dyDescent="0.25">
      <c r="A1" t="s">
        <v>32</v>
      </c>
      <c r="B1" t="s">
        <v>34</v>
      </c>
      <c r="C1" t="s">
        <v>35</v>
      </c>
      <c r="D1" t="s">
        <v>40</v>
      </c>
      <c r="E1" t="s">
        <v>41</v>
      </c>
      <c r="F1" t="s">
        <v>40</v>
      </c>
      <c r="G1" t="s">
        <v>2</v>
      </c>
      <c r="H1" t="s">
        <v>15</v>
      </c>
    </row>
    <row r="2" spans="1:8" x14ac:dyDescent="0.25">
      <c r="A2" t="s">
        <v>21</v>
      </c>
      <c r="B2" s="35">
        <v>9.3199999999999999E-4</v>
      </c>
      <c r="C2" s="1">
        <f>($B$8-B2)^B$9/($B$8-$B$7)^B$9</f>
        <v>0.42724200130764528</v>
      </c>
      <c r="D2" s="1">
        <f>+C2/SUM($C$2:$C$5)</f>
        <v>0.31066591728433457</v>
      </c>
      <c r="E2" s="43">
        <f>1/B2^B$9</f>
        <v>1.6371505318320517E+21</v>
      </c>
      <c r="F2" s="1">
        <f>+E2/SUM(E$2:E$5)</f>
        <v>0.26972949183006617</v>
      </c>
      <c r="G2" s="3">
        <v>0.27</v>
      </c>
      <c r="H2" s="3">
        <v>0.27675097276264587</v>
      </c>
    </row>
    <row r="3" spans="1:8" x14ac:dyDescent="0.25">
      <c r="A3" t="s">
        <v>22</v>
      </c>
      <c r="B3" s="35">
        <v>1.2899999999999999E-3</v>
      </c>
      <c r="C3" s="1">
        <f t="shared" ref="C3:C5" si="0">($B$8-B3)^B$9/($B$8-$B$7)^B$9</f>
        <v>3.0362695569562954E-2</v>
      </c>
      <c r="D3" s="1">
        <f t="shared" ref="D3:D5" si="1">+C3/SUM($C$2:$C$5)</f>
        <v>2.2078013494630833E-2</v>
      </c>
      <c r="E3" s="43">
        <f t="shared" ref="E3:E5" si="2">1/B3^B$9</f>
        <v>1.6821783062073875E+20</v>
      </c>
      <c r="F3" s="1">
        <f t="shared" ref="F3:F5" si="3">+E3/SUM(E$2:E$5)</f>
        <v>2.7714806358895443E-2</v>
      </c>
      <c r="G3" s="3">
        <v>1.2999999999999999E-2</v>
      </c>
      <c r="H3" s="3">
        <v>0.18968871595330741</v>
      </c>
    </row>
    <row r="4" spans="1:8" x14ac:dyDescent="0.25">
      <c r="A4" t="s">
        <v>19</v>
      </c>
      <c r="B4" s="35">
        <v>1.1199999999999999E-3</v>
      </c>
      <c r="C4" s="1">
        <f t="shared" si="0"/>
        <v>0.12071002596785824</v>
      </c>
      <c r="D4" s="1">
        <f t="shared" si="1"/>
        <v>8.7773418409107795E-2</v>
      </c>
      <c r="E4" s="43">
        <f t="shared" si="2"/>
        <v>4.5234921533689391E+20</v>
      </c>
      <c r="F4" s="1">
        <f t="shared" si="3"/>
        <v>7.452700384613517E-2</v>
      </c>
      <c r="G4" s="3">
        <v>1.2999999999999999E-2</v>
      </c>
      <c r="H4" s="3">
        <v>0.2310311284046693</v>
      </c>
    </row>
    <row r="5" spans="1:8" x14ac:dyDescent="0.25">
      <c r="A5" t="s">
        <v>20</v>
      </c>
      <c r="B5" s="35">
        <v>8.2600000000000002E-4</v>
      </c>
      <c r="C5" s="1">
        <f t="shared" si="0"/>
        <v>0.79693108796788892</v>
      </c>
      <c r="D5" s="1">
        <f t="shared" si="1"/>
        <v>0.57948265081192674</v>
      </c>
      <c r="E5" s="43">
        <f t="shared" si="2"/>
        <v>3.8118839356535787E+21</v>
      </c>
      <c r="F5" s="1">
        <f t="shared" si="3"/>
        <v>0.62802869796490324</v>
      </c>
      <c r="G5" s="3">
        <v>0.68899999999999995</v>
      </c>
      <c r="H5" s="3">
        <v>0.30252918287937747</v>
      </c>
    </row>
    <row r="6" spans="1:8" x14ac:dyDescent="0.25">
      <c r="B6" s="35"/>
      <c r="D6" s="1">
        <f>+SUM(D2:D5)</f>
        <v>1</v>
      </c>
      <c r="E6" s="1"/>
      <c r="F6" s="1">
        <f>+SUM(F2:F5)</f>
        <v>1</v>
      </c>
    </row>
    <row r="7" spans="1:8" x14ac:dyDescent="0.25">
      <c r="A7" t="s">
        <v>33</v>
      </c>
      <c r="B7" s="35">
        <v>7.85E-4</v>
      </c>
    </row>
    <row r="8" spans="1:8" x14ac:dyDescent="0.25">
      <c r="A8" t="s">
        <v>36</v>
      </c>
      <c r="B8" s="35">
        <v>2.0699999999999998E-3</v>
      </c>
    </row>
    <row r="9" spans="1:8" x14ac:dyDescent="0.25">
      <c r="A9" t="s">
        <v>37</v>
      </c>
      <c r="B9">
        <v>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I A A B Q S w M E F A A C A A g A M E Q D V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w R A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E Q D V 1 O 5 K x 7 A B Q A A 6 L Q A A B M A H A B G b 3 J t d W x h c y 9 T Z W N 0 a W 9 u M S 5 t I K I Y A C i g F A A A A A A A A A A A A A A A A A A A A A A A A A A A A O 2 d 3 W / a O h i H 7 y v 1 f 4 i y G 5 B y c g g f X c 8 5 4 q L r y j Z N 6 r r C t I s y R S H x 2 p w l T h W H c l D V / / 0 4 B M g H Q c D A A d L f L r b V 7 u L E f t 7 H b 2 O b M W I G t k e l b v S n 9 s / p y e k J e z B 8 Y k n s l + 0 4 + m C s m 7 4 d E N 8 2 p L b k k O D 0 R O K / u t 7 Q N w k v u W R P 6 n v P H L q E B p W O 7 R D 1 0 q M B / 4 J V 5 K u / + 6 b B D O t f 0 v 9 g B x + H g / 5 V 5 6 K r T y 7 c 9 w k b O g H r R 1 8 t N K a a 7 E m u K n f v i W O 7 Y V F b V m R F u v S c o U t Z + 0 y R r q j p W T a 9 b 2 v 1 V l 2 R v g 6 9 g H S D s U P a 8 V / V a 4 + S H 1 U l u u k 3 8 o 3 v u b z O k j 4 S w y I + k / k T 9 I w B / 8 Z p z b S 8 E j 2 f I t 1 N y y 8 c p 2 s a j u G z d u A P k 5 e 8 f D D o P b 9 i b / x I 4 s v 1 f I O y n 5 7 v R j c c V r J K T v v K 8 7 P M H + s T D c 6 a a v h d L 4 r 0 L P u E t + X w 8 o C X S H T o D o g / q X j k N T b j I 5 V T 9 7 O m n u c V a 7 m F a j 1 T / F I 9 P b F p 7 l M l q X g j L 3 J R q V f l Q 4 J D q 5 W a j t 7 N Y l n n O q c s 5 / v 2 Q V Z Y T D 2 d P I U D n 7 6 l b a B r A D q R 0 E 1 G M C D / B V s z t 2 T s j 1 F 0 z Q N j r l F m 5 o z H R 9 8 z z I e F C l 4 8 M A a 2 Y w f j P H T 4 B W 3 G O 9 8 k s 1 r L C L Z X Z 4 k w b g F j Y H z 8 G J 8 d G M b N V 4 n x l w 7 I 3 j X Z b w + M 7 D I J G i A X C P J 5 O U D + x o j U s X 0 W S L f e S D L Y z o F e j + e l t w G u d 8 T 1 m l j / V Q 6 s 4 e e y c r y u n 7 U a S A b J p S B Z A 8 k g u R Q k C 1 5 O G 9 n U 8 k a 6 1 v 9 1 T / S a 2 g L a Q L s o t A U v 2 o F o E F 0 w 0 Y K X B O e y 5 n 3 G 6 Q b Z I L s o s g W v E k 7 J b k D a Q L t o t A W v H M 7 R h r R B d r F k C 1 4 5 x M + O Q H t f a A t e S 0 S m D b L 3 R L b g 5 c Q p 2 S 1 I G 2 g X f T J E 8 P r i H G 3 e Z 5 8 / X I F s k F 0 U 2 Y L X G 6 + / 3 y D b T u H t e h Z x w H Y R b A t e g Q T b Y H s j t l s L c M / 7 / h N l x A + 7 s 8 e 7 S H p H e I c T a Y 5 M P B o X l h W N Q y U z X o o k 5 / 9 T R S J 8 M p 1 c V 4 0 q 5 3 W V S W G H j 2 T l L t H n P / i 1 C P 3 j W 5 d j K 8 l / 8 i t o 1 c Q A p i J y x X 2 v j l H B S 6 l h j D q c 0 M B 2 i e 6 H / c V 2 E L N l O r c d 9 c Z i R P A 8 N A f j t S N 8 1 u m L F 0 b s I / a j 2 B e 8 6 I y 4 / 6 0 f s z Y T A k I f o f 8 b o S 9 4 V R 6 h j 9 B H 6 B 9 m 6 B e z a w G h L j j U X 2 d A r x 3 n W 7 y 2 O v j N D w g Q B M j W A Y K J U P B O k E w O X E f g H 1 8 S X I p P L t v p 5 C h 4 k 0 n O + 2 I E z j q L P I i a A 4 6 a h u D 9 K / V a v a b z 3 x p 9 3 i / 6 b C R 3 8 d q l T K u j S D U 3 j p A j T R P n N 3 1 L X O + J 3 8 C U 5 / g u o 4 p p c W X l 0 y n p U X x J t k A N N 7 + F s C J u I X s r I Z H L + i P d W K o 1 z + c 8 5 7 c 3 q U o 2 m L 4 z J R U B M f R T z C O u M 7 B m y I 5 w j Q C N k E x B G G O X 4 i w C K + 3 P x Q d Z L V H B W 6 V i i W p 1 / a y m a 8 2 m r p 3 X d i D R M n 2 i 3 1 G k 7 d B r U X p d X 0 e r D b u G n R K M Z N W U E d d S t W 6 l s M 0 n l s U u 2 v N c k r Z w u s H V D h a 8 p S / l 4 O Y 5 H A w H w 8 F w M B y c d L D g L Z u x g 8 O X c c i F j / l N H C R 8 j B K e c Q U D H 6 i B B W + c j Q 1 s G e O w a f 4 H 1 I s U G P Z F C g w B h w I W v H 1 5 I Q X G q w i k w J A w U m A Y e G Z g w b v I Y w O b n j u w q R H + x 8 J I h 5 E O w 8 R I h y H j j I w F n 1 j I f S O M V B i p M A S M V B j 2 F X y O J G 1 f p M D Q L / Q L / U K / M / 0 K P p G U / y Y C S T B e R E D E e B E B F y d d 3 C z s n F v S x Q F h g f 7 u O 0 w M E 8 P E M D F M H J q 4 s M N y O S b e x Y l 9 q B g q h o q h 4 h K o u L A z c 0 i K Y W K Y G C a G i Z e Y u N C T c / g o n s I X 6 6 D a V 6 H a V U t y c O s e 3 F r Y m b i c Z b j m Z C l O p 2 S E f B f 5 L i S M f L c s T p 6 3 1 v U m w 3 H r j R I t h Y W 5 n / S W i s 8 v 4 S O p F 8 w k N J T a B O / E 6 G W r 0 x N B s t 3 V k 0 B h 5 / J y 9 2 J g A s A E g A k A E 0 C Z J o D t k v K 9 n N J L v f j Y k Z P L 9 P I D n 0 M M 8 4 o 2 L 2 y 7 s W 1 X 6 / Z / U E s B A i 0 A F A A C A A g A M E Q D V 4 U q Y V m m A A A A + Q A A A B I A A A A A A A A A A A A A A A A A A A A A A E N v b m Z p Z y 9 Q Y W N r Y W d l L n h t b F B L A Q I t A B Q A A g A I A D B E A 1 c P y u m r p A A A A O k A A A A T A A A A A A A A A A A A A A A A A P I A A A B b Q 2 9 u d G V u d F 9 U e X B l c 1 0 u e G 1 s U E s B A i 0 A F A A C A A g A M E Q D V 1 O 5 K x 7 A B Q A A 6 L Q A A B M A A A A A A A A A A A A A A A A A 4 w E A A E Z v c m 1 1 b G F z L 1 N l Y 3 R p b 2 4 x L m 1 Q S w U G A A A A A A M A A w D C A A A A 8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+ I C A A A A A A C 5 4 g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w N z o w N z o 1 M y 4 5 N j c 2 O D E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9 D a G F u Z 2 V k I F R 5 c G U u e y w w f S Z x d W 9 0 O y w m c X V v d D t T Z W N 0 a W 9 u M S 9 z a 2 l s b F 9 i e V 9 j c m l 0 Z X J p Y S 9 D a G F u Z 2 V k I F R 5 c G U u e 3 J l Y 2 F s b C w x f S Z x d W 9 0 O y w m c X V v d D t T Z W N 0 a W 9 u M S 9 z a 2 l s b F 9 i e V 9 j c m l 0 Z X J p Y S 9 D a G F u Z 2 V k I F R 5 c G U u e 3 B y Z W N p c 2 l v b i w y f S Z x d W 9 0 O y w m c X V v d D t T Z W N 0 a W 9 u M S 9 z a 2 l s b F 9 i e V 9 j c m l 0 Z X J p Y S 9 D a G F u Z 2 V k I F R 5 c G U u e 2 Y w L j g s M 3 0 m c X V v d D s s J n F 1 b 3 Q 7 U 2 V j d G l v b j E v c 2 t p b G x f Y n l f Y 3 J p d G V y a W E v Q 2 h h b m d l Z C B U e X B l L n t m M S w 0 f S Z x d W 9 0 O y w m c X V v d D t T Z W N 0 a W 9 u M S 9 z a 2 l s b F 9 i e V 9 j c m l 0 Z X J p Y S 9 D a G F u Z 2 V k I F R 5 c G U u e 2 Y x L j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t p b G x f Y n l f Y 3 J p d G V y a W E v Q 2 h h b m d l Z C B U e X B l L n s s M H 0 m c X V v d D s s J n F 1 b 3 Q 7 U 2 V j d G l v b j E v c 2 t p b G x f Y n l f Y 3 J p d G V y a W E v Q 2 h h b m d l Z C B U e X B l L n t y Z W N h b G w s M X 0 m c X V v d D s s J n F 1 b 3 Q 7 U 2 V j d G l v b j E v c 2 t p b G x f Y n l f Y 3 J p d G V y a W E v Q 2 h h b m d l Z C B U e X B l L n t w c m V j a X N p b 2 4 s M n 0 m c X V v d D s s J n F 1 b 3 Q 7 U 2 V j d G l v b j E v c 2 t p b G x f Y n l f Y 3 J p d G V y a W E v Q 2 h h b m d l Z C B U e X B l L n t m M C 4 4 L D N 9 J n F 1 b 3 Q 7 L C Z x d W 9 0 O 1 N l Y 3 R p b 2 4 x L 3 N r a W x s X 2 J 5 X 2 N y a X R l c m l h L 0 N o Y W 5 n Z W Q g V H l w Z S 5 7 Z j E s N H 0 m c X V v d D s s J n F 1 b 3 Q 7 U 2 V j d G l v b j E v c 2 t p b G x f Y n l f Y 3 J p d G V y a W E v Q 2 h h b m d l Z C B U e X B l L n t m M S 4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M 6 M D c 6 M D Q u N j A 1 N D M z N l o i I C 8 + P E V u d H J 5 I F R 5 c G U 9 I k Z p b G x D b 2 x 1 b W 5 U e X B l c y I g V m F s d W U 9 I n N B d 0 1 E Q X d V R k J R V U Z B d z 0 9 I i A v P j x F b n R y e S B U e X B l P S J G a W x s Q 2 9 s d W 1 u T m F t Z X M i I F Z h b H V l P S J z W y Z x d W 9 0 O 0 N v b H V t b j E m c X V v d D s s J n F 1 b 3 Q 7 V F A m c X V v d D s s J n F 1 b 3 Q 7 R k 4 m c X V v d D s s J n F 1 b 3 Q 7 R l A m c X V v d D s s J n F 1 b 3 Q 7 c m V j Y W x s J n F 1 b 3 Q 7 L C Z x d W 9 0 O 3 B y Z W N p c 2 l v b i Z x d W 9 0 O y w m c X V v d D t m M C 4 4 J n F 1 b 3 Q 7 L C Z x d W 9 0 O 2 Y x J n F 1 b 3 Q 7 L C Z x d W 9 0 O 2 Y x L j I m c X V v d D s s J n F 1 b 3 Q 7 b m 9 f Z X Z l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K S 9 D a G F u Z 2 V k I F R 5 c G U u e y w w f S Z x d W 9 0 O y w m c X V v d D t T Z W N 0 a W 9 u M S 9 z a 2 l s b F 9 i e V 9 j c m l 0 Z X J p Y S A o M i k v Q 2 h h b m d l Z C B U e X B l L n t U U C w x f S Z x d W 9 0 O y w m c X V v d D t T Z W N 0 a W 9 u M S 9 z a 2 l s b F 9 i e V 9 j c m l 0 Z X J p Y S A o M i k v Q 2 h h b m d l Z C B U e X B l L n t G T i w y f S Z x d W 9 0 O y w m c X V v d D t T Z W N 0 a W 9 u M S 9 z a 2 l s b F 9 i e V 9 j c m l 0 Z X J p Y S A o M i k v Q 2 h h b m d l Z C B U e X B l L n t G U C w z f S Z x d W 9 0 O y w m c X V v d D t T Z W N 0 a W 9 u M S 9 z a 2 l s b F 9 i e V 9 j c m l 0 Z X J p Y S A o M i k v Q 2 h h b m d l Z C B U e X B l L n t y Z W N h b G w s N H 0 m c X V v d D s s J n F 1 b 3 Q 7 U 2 V j d G l v b j E v c 2 t p b G x f Y n l f Y 3 J p d G V y a W E g K D I p L 0 N o Y W 5 n Z W Q g V H l w Z S 5 7 c H J l Y 2 l z a W 9 u L D V 9 J n F 1 b 3 Q 7 L C Z x d W 9 0 O 1 N l Y 3 R p b 2 4 x L 3 N r a W x s X 2 J 5 X 2 N y a X R l c m l h I C g y K S 9 D a G F u Z 2 V k I F R 5 c G U u e 2 Y w L j g s N n 0 m c X V v d D s s J n F 1 b 3 Q 7 U 2 V j d G l v b j E v c 2 t p b G x f Y n l f Y 3 J p d G V y a W E g K D I p L 0 N o Y W 5 n Z W Q g V H l w Z S 5 7 Z j E s N 3 0 m c X V v d D s s J n F 1 b 3 Q 7 U 2 V j d G l v b j E v c 2 t p b G x f Y n l f Y 3 J p d G V y a W E g K D I p L 0 N o Y W 5 n Z W Q g V H l w Z S 5 7 Z j E u M i w 4 f S Z x d W 9 0 O y w m c X V v d D t T Z W N 0 a W 9 u M S 9 z a 2 l s b F 9 i e V 9 j c m l 0 Z X J p Y S A o M i k v Q 2 h h b m d l Z C B U e X B l L n t u b 1 9 l d m V u d H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r a W x s X 2 J 5 X 2 N y a X R l c m l h I C g y K S 9 D a G F u Z 2 V k I F R 5 c G U u e y w w f S Z x d W 9 0 O y w m c X V v d D t T Z W N 0 a W 9 u M S 9 z a 2 l s b F 9 i e V 9 j c m l 0 Z X J p Y S A o M i k v Q 2 h h b m d l Z C B U e X B l L n t U U C w x f S Z x d W 9 0 O y w m c X V v d D t T Z W N 0 a W 9 u M S 9 z a 2 l s b F 9 i e V 9 j c m l 0 Z X J p Y S A o M i k v Q 2 h h b m d l Z C B U e X B l L n t G T i w y f S Z x d W 9 0 O y w m c X V v d D t T Z W N 0 a W 9 u M S 9 z a 2 l s b F 9 i e V 9 j c m l 0 Z X J p Y S A o M i k v Q 2 h h b m d l Z C B U e X B l L n t G U C w z f S Z x d W 9 0 O y w m c X V v d D t T Z W N 0 a W 9 u M S 9 z a 2 l s b F 9 i e V 9 j c m l 0 Z X J p Y S A o M i k v Q 2 h h b m d l Z C B U e X B l L n t y Z W N h b G w s N H 0 m c X V v d D s s J n F 1 b 3 Q 7 U 2 V j d G l v b j E v c 2 t p b G x f Y n l f Y 3 J p d G V y a W E g K D I p L 0 N o Y W 5 n Z W Q g V H l w Z S 5 7 c H J l Y 2 l z a W 9 u L D V 9 J n F 1 b 3 Q 7 L C Z x d W 9 0 O 1 N l Y 3 R p b 2 4 x L 3 N r a W x s X 2 J 5 X 2 N y a X R l c m l h I C g y K S 9 D a G F u Z 2 V k I F R 5 c G U u e 2 Y w L j g s N n 0 m c X V v d D s s J n F 1 b 3 Q 7 U 2 V j d G l v b j E v c 2 t p b G x f Y n l f Y 3 J p d G V y a W E g K D I p L 0 N o Y W 5 n Z W Q g V H l w Z S 5 7 Z j E s N 3 0 m c X V v d D s s J n F 1 b 3 Q 7 U 2 V j d G l v b j E v c 2 t p b G x f Y n l f Y 3 J p d G V y a W E g K D I p L 0 N o Y W 5 n Z W Q g V H l w Z S 5 7 Z j E u M i w 4 f S Z x d W 9 0 O y w m c X V v d D t T Z W N 0 a W 9 u M S 9 z a 2 l s b F 9 i e V 9 j c m l 0 Z X J p Y S A o M i k v Q 2 h h b m d l Z C B U e X B l L n t u b 1 9 l d m V u d H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w M z o 0 M y 4 2 N j U z O T k 1 W i I g L z 4 8 R W 5 0 c n k g V H l w Z T 0 i R m l s b E N v b H V t b l R 5 c G V z I i B W Y W x 1 Z T 0 i c 0 J n T U R B d 0 1 G Q l F V R k J R P T 0 i I C 8 + P E V u d H J 5 I F R 5 c G U 9 I k Z p b G x D b 2 x 1 b W 5 O Y W 1 l c y I g V m F s d W U 9 I n N b J n F 1 b 3 Q 7 Q 2 9 s d W 1 u M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M p L 0 N o Y W 5 n Z W Q g V H l w Z S 5 7 L D B 9 J n F 1 b 3 Q 7 L C Z x d W 9 0 O 1 N l Y 3 R p b 2 4 x L 3 N r a W x s X 2 J 5 X 2 N y a X R l c m l h I C g z K S 9 D a G F u Z 2 V k I F R 5 c G U u e 1 R Q L D F 9 J n F 1 b 3 Q 7 L C Z x d W 9 0 O 1 N l Y 3 R p b 2 4 x L 3 N r a W x s X 2 J 5 X 2 N y a X R l c m l h I C g z K S 9 D a G F u Z 2 V k I F R 5 c G U u e 0 Z O L D J 9 J n F 1 b 3 Q 7 L C Z x d W 9 0 O 1 N l Y 3 R p b 2 4 x L 3 N r a W x s X 2 J 5 X 2 N y a X R l c m l h I C g z K S 9 D a G F u Z 2 V k I F R 5 c G U u e 0 Z Q L D N 9 J n F 1 b 3 Q 7 L C Z x d W 9 0 O 1 N l Y 3 R p b 2 4 x L 3 N r a W x s X 2 J 5 X 2 N y a X R l c m l h I C g z K S 9 D a G F u Z 2 V k I F R 5 c G U u e 2 5 v X 2 V 2 Z W 5 0 c y w 0 f S Z x d W 9 0 O y w m c X V v d D t T Z W N 0 a W 9 u M S 9 z a 2 l s b F 9 i e V 9 j c m l 0 Z X J p Y S A o M y k v Q 2 h h b m d l Z C B U e X B l L n t y Z W N h b G w s N X 0 m c X V v d D s s J n F 1 b 3 Q 7 U 2 V j d G l v b j E v c 2 t p b G x f Y n l f Y 3 J p d G V y a W E g K D M p L 0 N o Y W 5 n Z W Q g V H l w Z S 5 7 c H J l Y 2 l z a W 9 u L D Z 9 J n F 1 b 3 Q 7 L C Z x d W 9 0 O 1 N l Y 3 R p b 2 4 x L 3 N r a W x s X 2 J 5 X 2 N y a X R l c m l h I C g z K S 9 D a G F u Z 2 V k I F R 5 c G U u e 2 Y w L j g s N 3 0 m c X V v d D s s J n F 1 b 3 Q 7 U 2 V j d G l v b j E v c 2 t p b G x f Y n l f Y 3 J p d G V y a W E g K D M p L 0 N o Y W 5 n Z W Q g V H l w Z S 5 7 Z j E s O H 0 m c X V v d D s s J n F 1 b 3 Q 7 U 2 V j d G l v b j E v c 2 t p b G x f Y n l f Y 3 J p d G V y a W E g K D M p L 0 N o Y W 5 n Z W Q g V H l w Z S 5 7 Z j E u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2 t p b G x f Y n l f Y 3 J p d G V y a W E g K D M p L 0 N o Y W 5 n Z W Q g V H l w Z S 5 7 L D B 9 J n F 1 b 3 Q 7 L C Z x d W 9 0 O 1 N l Y 3 R p b 2 4 x L 3 N r a W x s X 2 J 5 X 2 N y a X R l c m l h I C g z K S 9 D a G F u Z 2 V k I F R 5 c G U u e 1 R Q L D F 9 J n F 1 b 3 Q 7 L C Z x d W 9 0 O 1 N l Y 3 R p b 2 4 x L 3 N r a W x s X 2 J 5 X 2 N y a X R l c m l h I C g z K S 9 D a G F u Z 2 V k I F R 5 c G U u e 0 Z O L D J 9 J n F 1 b 3 Q 7 L C Z x d W 9 0 O 1 N l Y 3 R p b 2 4 x L 3 N r a W x s X 2 J 5 X 2 N y a X R l c m l h I C g z K S 9 D a G F u Z 2 V k I F R 5 c G U u e 0 Z Q L D N 9 J n F 1 b 3 Q 7 L C Z x d W 9 0 O 1 N l Y 3 R p b 2 4 x L 3 N r a W x s X 2 J 5 X 2 N y a X R l c m l h I C g z K S 9 D a G F u Z 2 V k I F R 5 c G U u e 2 5 v X 2 V 2 Z W 5 0 c y w 0 f S Z x d W 9 0 O y w m c X V v d D t T Z W N 0 a W 9 u M S 9 z a 2 l s b F 9 i e V 9 j c m l 0 Z X J p Y S A o M y k v Q 2 h h b m d l Z C B U e X B l L n t y Z W N h b G w s N X 0 m c X V v d D s s J n F 1 b 3 Q 7 U 2 V j d G l v b j E v c 2 t p b G x f Y n l f Y 3 J p d G V y a W E g K D M p L 0 N o Y W 5 n Z W Q g V H l w Z S 5 7 c H J l Y 2 l z a W 9 u L D Z 9 J n F 1 b 3 Q 7 L C Z x d W 9 0 O 1 N l Y 3 R p b 2 4 x L 3 N r a W x s X 2 J 5 X 2 N y a X R l c m l h I C g z K S 9 D a G F u Z 2 V k I F R 5 c G U u e 2 Y w L j g s N 3 0 m c X V v d D s s J n F 1 b 3 Q 7 U 2 V j d G l v b j E v c 2 t p b G x f Y n l f Y 3 J p d G V y a W E g K D M p L 0 N o Y W 5 n Z W Q g V H l w Z S 5 7 Z j E s O H 0 m c X V v d D s s J n F 1 b 3 Q 7 U 2 V j d G l v b j E v c 2 t p b G x f Y n l f Y 3 J p d G V y a W E g K D M p L 0 N o Y W 5 n Z W Q g V H l w Z S 5 7 Z j E u M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x O j A 4 O j E 4 L j U 0 N j c y O D N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Q 2 9 s d W 1 u M S Z x d W 9 0 O y w m c X V v d D t h c H B y b 2 F j a C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Q p L 0 N o Y W 5 n Z W Q g V H l w Z S 5 7 L D B 9 J n F 1 b 3 Q 7 L C Z x d W 9 0 O 1 N l Y 3 R p b 2 4 x L 3 N r a W x s X 2 J 5 X 2 N y a X R l c m l h I C g 0 K S 9 D a G F u Z 2 V k I F R 5 c G U u e 2 F w c H J v Y W N o L D F 9 J n F 1 b 3 Q 7 L C Z x d W 9 0 O 1 N l Y 3 R p b 2 4 x L 3 N r a W x s X 2 J 5 X 2 N y a X R l c m l h I C g 0 K S 9 D a G F u Z 2 V k I F R 5 c G U u e 3 B y b 2 J h Y m l s a X R 5 L D J 9 J n F 1 b 3 Q 7 L C Z x d W 9 0 O 1 N l Y 3 R p b 2 4 x L 3 N r a W x s X 2 J 5 X 2 N y a X R l c m l h I C g 0 K S 9 D a G F u Z 2 V k I F R 5 c G U u e 3 B l c n N p c 3 R l b m N l L D N 9 J n F 1 b 3 Q 7 L C Z x d W 9 0 O 1 N l Y 3 R p b 2 4 x L 3 N r a W x s X 2 J 5 X 2 N y a X R l c m l h I C g 0 K S 9 D a G F u Z 2 V k I F R 5 c G U u e 1 R Q L D R 9 J n F 1 b 3 Q 7 L C Z x d W 9 0 O 1 N l Y 3 R p b 2 4 x L 3 N r a W x s X 2 J 5 X 2 N y a X R l c m l h I C g 0 K S 9 D a G F u Z 2 V k I F R 5 c G U u e 0 Z O L D V 9 J n F 1 b 3 Q 7 L C Z x d W 9 0 O 1 N l Y 3 R p b 2 4 x L 3 N r a W x s X 2 J 5 X 2 N y a X R l c m l h I C g 0 K S 9 D a G F u Z 2 V k I F R 5 c G U u e 0 Z Q L D Z 9 J n F 1 b 3 Q 7 L C Z x d W 9 0 O 1 N l Y 3 R p b 2 4 x L 3 N r a W x s X 2 J 5 X 2 N y a X R l c m l h I C g 0 K S 9 D a G F u Z 2 V k I F R 5 c G U u e 2 5 v X 2 V 2 Z W 5 0 c y w 3 f S Z x d W 9 0 O y w m c X V v d D t T Z W N 0 a W 9 u M S 9 z a 2 l s b F 9 i e V 9 j c m l 0 Z X J p Y S A o N C k v Q 2 h h b m d l Z C B U e X B l L n t y Z W N h b G w s O H 0 m c X V v d D s s J n F 1 b 3 Q 7 U 2 V j d G l v b j E v c 2 t p b G x f Y n l f Y 3 J p d G V y a W E g K D Q p L 0 N o Y W 5 n Z W Q g V H l w Z S 5 7 c H J l Y 2 l z a W 9 u L D l 9 J n F 1 b 3 Q 7 L C Z x d W 9 0 O 1 N l Y 3 R p b 2 4 x L 3 N r a W x s X 2 J 5 X 2 N y a X R l c m l h I C g 0 K S 9 D a G F u Z 2 V k I F R 5 c G U u e 2 Y w L j g s M T B 9 J n F 1 b 3 Q 7 L C Z x d W 9 0 O 1 N l Y 3 R p b 2 4 x L 3 N r a W x s X 2 J 5 X 2 N y a X R l c m l h I C g 0 K S 9 D a G F u Z 2 V k I F R 5 c G U u e 2 Y x L D E x f S Z x d W 9 0 O y w m c X V v d D t T Z W N 0 a W 9 u M S 9 z a 2 l s b F 9 i e V 9 j c m l 0 Z X J p Y S A o N C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Q p L 0 N o Y W 5 n Z W Q g V H l w Z S 5 7 L D B 9 J n F 1 b 3 Q 7 L C Z x d W 9 0 O 1 N l Y 3 R p b 2 4 x L 3 N r a W x s X 2 J 5 X 2 N y a X R l c m l h I C g 0 K S 9 D a G F u Z 2 V k I F R 5 c G U u e 2 F w c H J v Y W N o L D F 9 J n F 1 b 3 Q 7 L C Z x d W 9 0 O 1 N l Y 3 R p b 2 4 x L 3 N r a W x s X 2 J 5 X 2 N y a X R l c m l h I C g 0 K S 9 D a G F u Z 2 V k I F R 5 c G U u e 3 B y b 2 J h Y m l s a X R 5 L D J 9 J n F 1 b 3 Q 7 L C Z x d W 9 0 O 1 N l Y 3 R p b 2 4 x L 3 N r a W x s X 2 J 5 X 2 N y a X R l c m l h I C g 0 K S 9 D a G F u Z 2 V k I F R 5 c G U u e 3 B l c n N p c 3 R l b m N l L D N 9 J n F 1 b 3 Q 7 L C Z x d W 9 0 O 1 N l Y 3 R p b 2 4 x L 3 N r a W x s X 2 J 5 X 2 N y a X R l c m l h I C g 0 K S 9 D a G F u Z 2 V k I F R 5 c G U u e 1 R Q L D R 9 J n F 1 b 3 Q 7 L C Z x d W 9 0 O 1 N l Y 3 R p b 2 4 x L 3 N r a W x s X 2 J 5 X 2 N y a X R l c m l h I C g 0 K S 9 D a G F u Z 2 V k I F R 5 c G U u e 0 Z O L D V 9 J n F 1 b 3 Q 7 L C Z x d W 9 0 O 1 N l Y 3 R p b 2 4 x L 3 N r a W x s X 2 J 5 X 2 N y a X R l c m l h I C g 0 K S 9 D a G F u Z 2 V k I F R 5 c G U u e 0 Z Q L D Z 9 J n F 1 b 3 Q 7 L C Z x d W 9 0 O 1 N l Y 3 R p b 2 4 x L 3 N r a W x s X 2 J 5 X 2 N y a X R l c m l h I C g 0 K S 9 D a G F u Z 2 V k I F R 5 c G U u e 2 5 v X 2 V 2 Z W 5 0 c y w 3 f S Z x d W 9 0 O y w m c X V v d D t T Z W N 0 a W 9 u M S 9 z a 2 l s b F 9 i e V 9 j c m l 0 Z X J p Y S A o N C k v Q 2 h h b m d l Z C B U e X B l L n t y Z W N h b G w s O H 0 m c X V v d D s s J n F 1 b 3 Q 7 U 2 V j d G l v b j E v c 2 t p b G x f Y n l f Y 3 J p d G V y a W E g K D Q p L 0 N o Y W 5 n Z W Q g V H l w Z S 5 7 c H J l Y 2 l z a W 9 u L D l 9 J n F 1 b 3 Q 7 L C Z x d W 9 0 O 1 N l Y 3 R p b 2 4 x L 3 N r a W x s X 2 J 5 X 2 N y a X R l c m l h I C g 0 K S 9 D a G F u Z 2 V k I F R 5 c G U u e 2 Y w L j g s M T B 9 J n F 1 b 3 Q 7 L C Z x d W 9 0 O 1 N l Y 3 R p b 2 4 x L 3 N r a W x s X 2 J 5 X 2 N y a X R l c m l h I C g 0 K S 9 D a G F u Z 2 V k I F R 5 c G U u e 2 Y x L D E x f S Z x d W 9 0 O y w m c X V v d D t T Z W N 0 a W 9 u M S 9 z a 2 l s b F 9 i e V 9 j c m l 0 Z X J p Y S A o N C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x O j E x O j Q y L j g x O T I y N z h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Q 2 9 s d W 1 u M S Z x d W 9 0 O y w m c X V v d D t h c H B y b 2 F j a C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U p L 0 N o Y W 5 n Z W Q g V H l w Z S 5 7 L D B 9 J n F 1 b 3 Q 7 L C Z x d W 9 0 O 1 N l Y 3 R p b 2 4 x L 3 N r a W x s X 2 J 5 X 2 N y a X R l c m l h I C g 1 K S 9 D a G F u Z 2 V k I F R 5 c G U u e 2 F w c H J v Y W N o L D F 9 J n F 1 b 3 Q 7 L C Z x d W 9 0 O 1 N l Y 3 R p b 2 4 x L 3 N r a W x s X 2 J 5 X 2 N y a X R l c m l h I C g 1 K S 9 D a G F u Z 2 V k I F R 5 c G U u e 3 B y b 2 J h Y m l s a X R 5 L D J 9 J n F 1 b 3 Q 7 L C Z x d W 9 0 O 1 N l Y 3 R p b 2 4 x L 3 N r a W x s X 2 J 5 X 2 N y a X R l c m l h I C g 1 K S 9 D a G F u Z 2 V k I F R 5 c G U u e 3 B l c n N p c 3 R l b m N l L D N 9 J n F 1 b 3 Q 7 L C Z x d W 9 0 O 1 N l Y 3 R p b 2 4 x L 3 N r a W x s X 2 J 5 X 2 N y a X R l c m l h I C g 1 K S 9 D a G F u Z 2 V k I F R 5 c G U u e 1 R Q L D R 9 J n F 1 b 3 Q 7 L C Z x d W 9 0 O 1 N l Y 3 R p b 2 4 x L 3 N r a W x s X 2 J 5 X 2 N y a X R l c m l h I C g 1 K S 9 D a G F u Z 2 V k I F R 5 c G U u e 0 Z O L D V 9 J n F 1 b 3 Q 7 L C Z x d W 9 0 O 1 N l Y 3 R p b 2 4 x L 3 N r a W x s X 2 J 5 X 2 N y a X R l c m l h I C g 1 K S 9 D a G F u Z 2 V k I F R 5 c G U u e 0 Z Q L D Z 9 J n F 1 b 3 Q 7 L C Z x d W 9 0 O 1 N l Y 3 R p b 2 4 x L 3 N r a W x s X 2 J 5 X 2 N y a X R l c m l h I C g 1 K S 9 D a G F u Z 2 V k I F R 5 c G U u e 2 5 v X 2 V 2 Z W 5 0 c y w 3 f S Z x d W 9 0 O y w m c X V v d D t T Z W N 0 a W 9 u M S 9 z a 2 l s b F 9 i e V 9 j c m l 0 Z X J p Y S A o N S k v Q 2 h h b m d l Z C B U e X B l L n t y Z W N h b G w s O H 0 m c X V v d D s s J n F 1 b 3 Q 7 U 2 V j d G l v b j E v c 2 t p b G x f Y n l f Y 3 J p d G V y a W E g K D U p L 0 N o Y W 5 n Z W Q g V H l w Z S 5 7 c H J l Y 2 l z a W 9 u L D l 9 J n F 1 b 3 Q 7 L C Z x d W 9 0 O 1 N l Y 3 R p b 2 4 x L 3 N r a W x s X 2 J 5 X 2 N y a X R l c m l h I C g 1 K S 9 D a G F u Z 2 V k I F R 5 c G U u e 2 Y w L j g s M T B 9 J n F 1 b 3 Q 7 L C Z x d W 9 0 O 1 N l Y 3 R p b 2 4 x L 3 N r a W x s X 2 J 5 X 2 N y a X R l c m l h I C g 1 K S 9 D a G F u Z 2 V k I F R 5 c G U u e 2 Y x L D E x f S Z x d W 9 0 O y w m c X V v d D t T Z W N 0 a W 9 u M S 9 z a 2 l s b F 9 i e V 9 j c m l 0 Z X J p Y S A o N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U p L 0 N o Y W 5 n Z W Q g V H l w Z S 5 7 L D B 9 J n F 1 b 3 Q 7 L C Z x d W 9 0 O 1 N l Y 3 R p b 2 4 x L 3 N r a W x s X 2 J 5 X 2 N y a X R l c m l h I C g 1 K S 9 D a G F u Z 2 V k I F R 5 c G U u e 2 F w c H J v Y W N o L D F 9 J n F 1 b 3 Q 7 L C Z x d W 9 0 O 1 N l Y 3 R p b 2 4 x L 3 N r a W x s X 2 J 5 X 2 N y a X R l c m l h I C g 1 K S 9 D a G F u Z 2 V k I F R 5 c G U u e 3 B y b 2 J h Y m l s a X R 5 L D J 9 J n F 1 b 3 Q 7 L C Z x d W 9 0 O 1 N l Y 3 R p b 2 4 x L 3 N r a W x s X 2 J 5 X 2 N y a X R l c m l h I C g 1 K S 9 D a G F u Z 2 V k I F R 5 c G U u e 3 B l c n N p c 3 R l b m N l L D N 9 J n F 1 b 3 Q 7 L C Z x d W 9 0 O 1 N l Y 3 R p b 2 4 x L 3 N r a W x s X 2 J 5 X 2 N y a X R l c m l h I C g 1 K S 9 D a G F u Z 2 V k I F R 5 c G U u e 1 R Q L D R 9 J n F 1 b 3 Q 7 L C Z x d W 9 0 O 1 N l Y 3 R p b 2 4 x L 3 N r a W x s X 2 J 5 X 2 N y a X R l c m l h I C g 1 K S 9 D a G F u Z 2 V k I F R 5 c G U u e 0 Z O L D V 9 J n F 1 b 3 Q 7 L C Z x d W 9 0 O 1 N l Y 3 R p b 2 4 x L 3 N r a W x s X 2 J 5 X 2 N y a X R l c m l h I C g 1 K S 9 D a G F u Z 2 V k I F R 5 c G U u e 0 Z Q L D Z 9 J n F 1 b 3 Q 7 L C Z x d W 9 0 O 1 N l Y 3 R p b 2 4 x L 3 N r a W x s X 2 J 5 X 2 N y a X R l c m l h I C g 1 K S 9 D a G F u Z 2 V k I F R 5 c G U u e 2 5 v X 2 V 2 Z W 5 0 c y w 3 f S Z x d W 9 0 O y w m c X V v d D t T Z W N 0 a W 9 u M S 9 z a 2 l s b F 9 i e V 9 j c m l 0 Z X J p Y S A o N S k v Q 2 h h b m d l Z C B U e X B l L n t y Z W N h b G w s O H 0 m c X V v d D s s J n F 1 b 3 Q 7 U 2 V j d G l v b j E v c 2 t p b G x f Y n l f Y 3 J p d G V y a W E g K D U p L 0 N o Y W 5 n Z W Q g V H l w Z S 5 7 c H J l Y 2 l z a W 9 u L D l 9 J n F 1 b 3 Q 7 L C Z x d W 9 0 O 1 N l Y 3 R p b 2 4 x L 3 N r a W x s X 2 J 5 X 2 N y a X R l c m l h I C g 1 K S 9 D a G F u Z 2 V k I F R 5 c G U u e 2 Y w L j g s M T B 9 J n F 1 b 3 Q 7 L C Z x d W 9 0 O 1 N l Y 3 R p b 2 4 x L 3 N r a W x s X 2 J 5 X 2 N y a X R l c m l h I C g 1 K S 9 D a G F u Z 2 V k I F R 5 c G U u e 2 Y x L D E x f S Z x d W 9 0 O y w m c X V v d D t T Z W N 0 a W 9 u M S 9 z a 2 l s b F 9 i e V 9 j c m l 0 Z X J p Y S A o N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0 N j o 1 N C 4 3 N z I 3 M D U 0 W i I g L z 4 8 R W 5 0 c n k g V H l w Z T 0 i R m l s b E N v b H V t b l R 5 c G V z I i B W Y W x 1 Z T 0 i c 0 J n W U d C U W t E Q X d N R E J R V U Z C U V U 9 I i A v P j x F b n R y e S B U e X B l P S J G a W x s Q 2 9 s d W 1 u T m F t Z X M i I F Z h b H V l P S J z W y Z x d W 9 0 O 0 N v b H V t b j E m c X V v d D s s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2 K S 9 D a G F u Z 2 V k I F R 5 c G U u e y w w f S Z x d W 9 0 O y w m c X V v d D t T Z W N 0 a W 9 u M S 9 z a 2 l s b F 9 i e V 9 j c m l 0 Z X J p Y S A o N i k v Q 2 h h b m d l Z C B U e X B l L n t h c H B y b 2 F j a C w x f S Z x d W 9 0 O y w m c X V v d D t T Z W N 0 a W 9 u M S 9 z a 2 l s b F 9 i e V 9 j c m l 0 Z X J p Y S A o N i k v Q 2 h h b m d l Z C B U e X B l L n t P R i w y f S Z x d W 9 0 O y w m c X V v d D t T Z W N 0 a W 9 u M S 9 z a 2 l s b F 9 i e V 9 j c m l 0 Z X J p Y S A o N i k v Q 2 h h b m d l Z C B U e X B l L n t w c m 9 i Y W J p b G l 0 e S w z f S Z x d W 9 0 O y w m c X V v d D t T Z W N 0 a W 9 u M S 9 z a 2 l s b F 9 i e V 9 j c m l 0 Z X J p Y S A o N i k v Q 2 h h b m d l Z C B U e X B l L n t w Z X J z a X N 0 Z W 5 j Z S w 0 f S Z x d W 9 0 O y w m c X V v d D t T Z W N 0 a W 9 u M S 9 z a 2 l s b F 9 i e V 9 j c m l 0 Z X J p Y S A o N i k v Q 2 h h b m d l Z C B U e X B l L n t U U C w 1 f S Z x d W 9 0 O y w m c X V v d D t T Z W N 0 a W 9 u M S 9 z a 2 l s b F 9 i e V 9 j c m l 0 Z X J p Y S A o N i k v Q 2 h h b m d l Z C B U e X B l L n t G T i w 2 f S Z x d W 9 0 O y w m c X V v d D t T Z W N 0 a W 9 u M S 9 z a 2 l s b F 9 i e V 9 j c m l 0 Z X J p Y S A o N i k v Q 2 h h b m d l Z C B U e X B l L n t G U C w 3 f S Z x d W 9 0 O y w m c X V v d D t T Z W N 0 a W 9 u M S 9 z a 2 l s b F 9 i e V 9 j c m l 0 Z X J p Y S A o N i k v Q 2 h h b m d l Z C B U e X B l L n t u b 1 9 l d m V u d H M s O H 0 m c X V v d D s s J n F 1 b 3 Q 7 U 2 V j d G l v b j E v c 2 t p b G x f Y n l f Y 3 J p d G V y a W E g K D Y p L 0 N o Y W 5 n Z W Q g V H l w Z S 5 7 c m V j Y W x s L D l 9 J n F 1 b 3 Q 7 L C Z x d W 9 0 O 1 N l Y 3 R p b 2 4 x L 3 N r a W x s X 2 J 5 X 2 N y a X R l c m l h I C g 2 K S 9 D a G F u Z 2 V k I F R 5 c G U u e 3 B y Z W N p c 2 l v b i w x M H 0 m c X V v d D s s J n F 1 b 3 Q 7 U 2 V j d G l v b j E v c 2 t p b G x f Y n l f Y 3 J p d G V y a W E g K D Y p L 0 N o Y W 5 n Z W Q g V H l w Z S 5 7 Z j A u O C w x M X 0 m c X V v d D s s J n F 1 b 3 Q 7 U 2 V j d G l v b j E v c 2 t p b G x f Y n l f Y 3 J p d G V y a W E g K D Y p L 0 N o Y W 5 n Z W Q g V H l w Z S 5 7 Z j E s M T J 9 J n F 1 b 3 Q 7 L C Z x d W 9 0 O 1 N l Y 3 R p b 2 4 x L 3 N r a W x s X 2 J 5 X 2 N y a X R l c m l h I C g 2 K S 9 D a G F u Z 2 V k I F R 5 c G U u e 2 Y x L j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N i k v Q 2 h h b m d l Z C B U e X B l L n s s M H 0 m c X V v d D s s J n F 1 b 3 Q 7 U 2 V j d G l v b j E v c 2 t p b G x f Y n l f Y 3 J p d G V y a W E g K D Y p L 0 N o Y W 5 n Z W Q g V H l w Z S 5 7 Y X B w c m 9 h Y 2 g s M X 0 m c X V v d D s s J n F 1 b 3 Q 7 U 2 V j d G l v b j E v c 2 t p b G x f Y n l f Y 3 J p d G V y a W E g K D Y p L 0 N o Y W 5 n Z W Q g V H l w Z S 5 7 T 0 Y s M n 0 m c X V v d D s s J n F 1 b 3 Q 7 U 2 V j d G l v b j E v c 2 t p b G x f Y n l f Y 3 J p d G V y a W E g K D Y p L 0 N o Y W 5 n Z W Q g V H l w Z S 5 7 c H J v Y m F i a W x p d H k s M 3 0 m c X V v d D s s J n F 1 b 3 Q 7 U 2 V j d G l v b j E v c 2 t p b G x f Y n l f Y 3 J p d G V y a W E g K D Y p L 0 N o Y W 5 n Z W Q g V H l w Z S 5 7 c G V y c 2 l z d G V u Y 2 U s N H 0 m c X V v d D s s J n F 1 b 3 Q 7 U 2 V j d G l v b j E v c 2 t p b G x f Y n l f Y 3 J p d G V y a W E g K D Y p L 0 N o Y W 5 n Z W Q g V H l w Z S 5 7 V F A s N X 0 m c X V v d D s s J n F 1 b 3 Q 7 U 2 V j d G l v b j E v c 2 t p b G x f Y n l f Y 3 J p d G V y a W E g K D Y p L 0 N o Y W 5 n Z W Q g V H l w Z S 5 7 R k 4 s N n 0 m c X V v d D s s J n F 1 b 3 Q 7 U 2 V j d G l v b j E v c 2 t p b G x f Y n l f Y 3 J p d G V y a W E g K D Y p L 0 N o Y W 5 n Z W Q g V H l w Z S 5 7 R l A s N 3 0 m c X V v d D s s J n F 1 b 3 Q 7 U 2 V j d G l v b j E v c 2 t p b G x f Y n l f Y 3 J p d G V y a W E g K D Y p L 0 N o Y W 5 n Z W Q g V H l w Z S 5 7 b m 9 f Z X Z l b n R z L D h 9 J n F 1 b 3 Q 7 L C Z x d W 9 0 O 1 N l Y 3 R p b 2 4 x L 3 N r a W x s X 2 J 5 X 2 N y a X R l c m l h I C g 2 K S 9 D a G F u Z 2 V k I F R 5 c G U u e 3 J l Y 2 F s b C w 5 f S Z x d W 9 0 O y w m c X V v d D t T Z W N 0 a W 9 u M S 9 z a 2 l s b F 9 i e V 9 j c m l 0 Z X J p Y S A o N i k v Q 2 h h b m d l Z C B U e X B l L n t w c m V j a X N p b 2 4 s M T B 9 J n F 1 b 3 Q 7 L C Z x d W 9 0 O 1 N l Y 3 R p b 2 4 x L 3 N r a W x s X 2 J 5 X 2 N y a X R l c m l h I C g 2 K S 9 D a G F u Z 2 V k I F R 5 c G U u e 2 Y w L j g s M T F 9 J n F 1 b 3 Q 7 L C Z x d W 9 0 O 1 N l Y 3 R p b 2 4 x L 3 N r a W x s X 2 J 5 X 2 N y a X R l c m l h I C g 2 K S 9 D a G F u Z 2 V k I F R 5 c G U u e 2 Y x L D E y f S Z x d W 9 0 O y w m c X V v d D t T Z W N 0 a W 9 u M S 9 z a 2 l s b F 9 i e V 9 j c m l 0 Z X J p Y S A o N i k v Q 2 h h b m d l Z C B U e X B l L n t m M S 4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0 N z o z N y 4 0 M T M 0 M z Q 1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N y k v Q 2 h h b m d l Z C B U e X B l L n t h c H B y b 2 F j a C w w f S Z x d W 9 0 O y w m c X V v d D t T Z W N 0 a W 9 u M S 9 z a 2 l s b F 9 i e V 9 j c m l 0 Z X J p Y S A o N y k v Q 2 h h b m d l Z C B U e X B l L n t P R i w x f S Z x d W 9 0 O y w m c X V v d D t T Z W N 0 a W 9 u M S 9 z a 2 l s b F 9 i e V 9 j c m l 0 Z X J p Y S A o N y k v Q 2 h h b m d l Z C B U e X B l L n t w c m 9 i Y W J p b G l 0 e S w y f S Z x d W 9 0 O y w m c X V v d D t T Z W N 0 a W 9 u M S 9 z a 2 l s b F 9 i e V 9 j c m l 0 Z X J p Y S A o N y k v Q 2 h h b m d l Z C B U e X B l L n t w Z X J z a X N 0 Z W 5 j Z S w z f S Z x d W 9 0 O y w m c X V v d D t T Z W N 0 a W 9 u M S 9 z a 2 l s b F 9 i e V 9 j c m l 0 Z X J p Y S A o N y k v Q 2 h h b m d l Z C B U e X B l L n t U U C w 0 f S Z x d W 9 0 O y w m c X V v d D t T Z W N 0 a W 9 u M S 9 z a 2 l s b F 9 i e V 9 j c m l 0 Z X J p Y S A o N y k v Q 2 h h b m d l Z C B U e X B l L n t G T i w 1 f S Z x d W 9 0 O y w m c X V v d D t T Z W N 0 a W 9 u M S 9 z a 2 l s b F 9 i e V 9 j c m l 0 Z X J p Y S A o N y k v Q 2 h h b m d l Z C B U e X B l L n t G U C w 2 f S Z x d W 9 0 O y w m c X V v d D t T Z W N 0 a W 9 u M S 9 z a 2 l s b F 9 i e V 9 j c m l 0 Z X J p Y S A o N y k v Q 2 h h b m d l Z C B U e X B l L n t u b 1 9 l d m V u d H M s N 3 0 m c X V v d D s s J n F 1 b 3 Q 7 U 2 V j d G l v b j E v c 2 t p b G x f Y n l f Y 3 J p d G V y a W E g K D c p L 0 N o Y W 5 n Z W Q g V H l w Z S 5 7 c m V j Y W x s L D h 9 J n F 1 b 3 Q 7 L C Z x d W 9 0 O 1 N l Y 3 R p b 2 4 x L 3 N r a W x s X 2 J 5 X 2 N y a X R l c m l h I C g 3 K S 9 D a G F u Z 2 V k I F R 5 c G U u e 3 B y Z W N p c 2 l v b i w 5 f S Z x d W 9 0 O y w m c X V v d D t T Z W N 0 a W 9 u M S 9 z a 2 l s b F 9 i e V 9 j c m l 0 Z X J p Y S A o N y k v Q 2 h h b m d l Z C B U e X B l L n t m M C 4 4 L D E w f S Z x d W 9 0 O y w m c X V v d D t T Z W N 0 a W 9 u M S 9 z a 2 l s b F 9 i e V 9 j c m l 0 Z X J p Y S A o N y k v Q 2 h h b m d l Z C B U e X B l L n t m M S w x M X 0 m c X V v d D s s J n F 1 b 3 Q 7 U 2 V j d G l v b j E v c 2 t p b G x f Y n l f Y 3 J p d G V y a W E g K D c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3 K S 9 D a G F u Z 2 V k I F R 5 c G U u e 2 F w c H J v Y W N o L D B 9 J n F 1 b 3 Q 7 L C Z x d W 9 0 O 1 N l Y 3 R p b 2 4 x L 3 N r a W x s X 2 J 5 X 2 N y a X R l c m l h I C g 3 K S 9 D a G F u Z 2 V k I F R 5 c G U u e 0 9 G L D F 9 J n F 1 b 3 Q 7 L C Z x d W 9 0 O 1 N l Y 3 R p b 2 4 x L 3 N r a W x s X 2 J 5 X 2 N y a X R l c m l h I C g 3 K S 9 D a G F u Z 2 V k I F R 5 c G U u e 3 B y b 2 J h Y m l s a X R 5 L D J 9 J n F 1 b 3 Q 7 L C Z x d W 9 0 O 1 N l Y 3 R p b 2 4 x L 3 N r a W x s X 2 J 5 X 2 N y a X R l c m l h I C g 3 K S 9 D a G F u Z 2 V k I F R 5 c G U u e 3 B l c n N p c 3 R l b m N l L D N 9 J n F 1 b 3 Q 7 L C Z x d W 9 0 O 1 N l Y 3 R p b 2 4 x L 3 N r a W x s X 2 J 5 X 2 N y a X R l c m l h I C g 3 K S 9 D a G F u Z 2 V k I F R 5 c G U u e 1 R Q L D R 9 J n F 1 b 3 Q 7 L C Z x d W 9 0 O 1 N l Y 3 R p b 2 4 x L 3 N r a W x s X 2 J 5 X 2 N y a X R l c m l h I C g 3 K S 9 D a G F u Z 2 V k I F R 5 c G U u e 0 Z O L D V 9 J n F 1 b 3 Q 7 L C Z x d W 9 0 O 1 N l Y 3 R p b 2 4 x L 3 N r a W x s X 2 J 5 X 2 N y a X R l c m l h I C g 3 K S 9 D a G F u Z 2 V k I F R 5 c G U u e 0 Z Q L D Z 9 J n F 1 b 3 Q 7 L C Z x d W 9 0 O 1 N l Y 3 R p b 2 4 x L 3 N r a W x s X 2 J 5 X 2 N y a X R l c m l h I C g 3 K S 9 D a G F u Z 2 V k I F R 5 c G U u e 2 5 v X 2 V 2 Z W 5 0 c y w 3 f S Z x d W 9 0 O y w m c X V v d D t T Z W N 0 a W 9 u M S 9 z a 2 l s b F 9 i e V 9 j c m l 0 Z X J p Y S A o N y k v Q 2 h h b m d l Z C B U e X B l L n t y Z W N h b G w s O H 0 m c X V v d D s s J n F 1 b 3 Q 7 U 2 V j d G l v b j E v c 2 t p b G x f Y n l f Y 3 J p d G V y a W E g K D c p L 0 N o Y W 5 n Z W Q g V H l w Z S 5 7 c H J l Y 2 l z a W 9 u L D l 9 J n F 1 b 3 Q 7 L C Z x d W 9 0 O 1 N l Y 3 R p b 2 4 x L 3 N r a W x s X 2 J 5 X 2 N y a X R l c m l h I C g 3 K S 9 D a G F u Z 2 V k I F R 5 c G U u e 2 Y w L j g s M T B 9 J n F 1 b 3 Q 7 L C Z x d W 9 0 O 1 N l Y 3 R p b 2 4 x L 3 N r a W x s X 2 J 5 X 2 N y a X R l c m l h I C g 3 K S 9 D a G F u Z 2 V k I F R 5 c G U u e 2 Y x L D E x f S Z x d W 9 0 O y w m c X V v d D t T Z W N 0 a W 9 u M S 9 z a 2 l s b F 9 i e V 9 j c m l 0 Z X J p Y S A o N y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1 M D o y M S 4 1 M D I 0 M j U y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O C k v Q 2 h h b m d l I F R 5 c G U u e 2 F w c H J v Y W N o L D B 9 J n F 1 b 3 Q 7 L C Z x d W 9 0 O 1 N l Y 3 R p b 2 4 x L 3 N r a W x s X 2 J 5 X 2 N y a X R l c m l h I C g 4 K S 9 D a G F u Z 2 U g V H l w Z S 5 7 T 0 Y s M X 0 m c X V v d D s s J n F 1 b 3 Q 7 U 2 V j d G l v b j E v c 2 t p b G x f Y n l f Y 3 J p d G V y a W E g K D g p L 0 N o Y W 5 n Z S B U e X B l L n t w c m 9 i Y W J p b G l 0 e S w y f S Z x d W 9 0 O y w m c X V v d D t T Z W N 0 a W 9 u M S 9 z a 2 l s b F 9 i e V 9 j c m l 0 Z X J p Y S A o O C k v Q 2 h h b m d l I F R 5 c G U u e 3 B l c n N p c 3 R l b m N l L D N 9 J n F 1 b 3 Q 7 L C Z x d W 9 0 O 1 N l Y 3 R p b 2 4 x L 3 N r a W x s X 2 J 5 X 2 N y a X R l c m l h I C g 4 K S 9 D a G F u Z 2 U g V H l w Z S 5 7 V F A s N H 0 m c X V v d D s s J n F 1 b 3 Q 7 U 2 V j d G l v b j E v c 2 t p b G x f Y n l f Y 3 J p d G V y a W E g K D g p L 0 N o Y W 5 n Z S B U e X B l L n t G T i w 1 f S Z x d W 9 0 O y w m c X V v d D t T Z W N 0 a W 9 u M S 9 z a 2 l s b F 9 i e V 9 j c m l 0 Z X J p Y S A o O C k v Q 2 h h b m d l I F R 5 c G U u e 0 Z Q L D Z 9 J n F 1 b 3 Q 7 L C Z x d W 9 0 O 1 N l Y 3 R p b 2 4 x L 3 N r a W x s X 2 J 5 X 2 N y a X R l c m l h I C g 4 K S 9 D a G F u Z 2 U g V H l w Z S 5 7 b m 9 f Z X Z l b n R z L D d 9 J n F 1 b 3 Q 7 L C Z x d W 9 0 O 1 N l Y 3 R p b 2 4 x L 3 N r a W x s X 2 J 5 X 2 N y a X R l c m l h I C g 4 K S 9 D a G F u Z 2 U g V H l w Z S 5 7 c m V j Y W x s L D h 9 J n F 1 b 3 Q 7 L C Z x d W 9 0 O 1 N l Y 3 R p b 2 4 x L 3 N r a W x s X 2 J 5 X 2 N y a X R l c m l h I C g 4 K S 9 D a G F u Z 2 U g V H l w Z S 5 7 c H J l Y 2 l z a W 9 u L D l 9 J n F 1 b 3 Q 7 L C Z x d W 9 0 O 1 N l Y 3 R p b 2 4 x L 3 N r a W x s X 2 J 5 X 2 N y a X R l c m l h I C g 4 K S 9 D a G F u Z 2 U g V H l w Z S 5 7 Z j A u O C w x M H 0 m c X V v d D s s J n F 1 b 3 Q 7 U 2 V j d G l v b j E v c 2 t p b G x f Y n l f Y 3 J p d G V y a W E g K D g p L 0 N o Y W 5 n Z S B U e X B l L n t m M S w x M X 0 m c X V v d D s s J n F 1 b 3 Q 7 U 2 V j d G l v b j E v c 2 t p b G x f Y n l f Y 3 J p d G V y a W E g K D g p L 0 N o Y W 5 n Z S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g p L 0 N o Y W 5 n Z S B U e X B l L n t h c H B y b 2 F j a C w w f S Z x d W 9 0 O y w m c X V v d D t T Z W N 0 a W 9 u M S 9 z a 2 l s b F 9 i e V 9 j c m l 0 Z X J p Y S A o O C k v Q 2 h h b m d l I F R 5 c G U u e 0 9 G L D F 9 J n F 1 b 3 Q 7 L C Z x d W 9 0 O 1 N l Y 3 R p b 2 4 x L 3 N r a W x s X 2 J 5 X 2 N y a X R l c m l h I C g 4 K S 9 D a G F u Z 2 U g V H l w Z S 5 7 c H J v Y m F i a W x p d H k s M n 0 m c X V v d D s s J n F 1 b 3 Q 7 U 2 V j d G l v b j E v c 2 t p b G x f Y n l f Y 3 J p d G V y a W E g K D g p L 0 N o Y W 5 n Z S B U e X B l L n t w Z X J z a X N 0 Z W 5 j Z S w z f S Z x d W 9 0 O y w m c X V v d D t T Z W N 0 a W 9 u M S 9 z a 2 l s b F 9 i e V 9 j c m l 0 Z X J p Y S A o O C k v Q 2 h h b m d l I F R 5 c G U u e 1 R Q L D R 9 J n F 1 b 3 Q 7 L C Z x d W 9 0 O 1 N l Y 3 R p b 2 4 x L 3 N r a W x s X 2 J 5 X 2 N y a X R l c m l h I C g 4 K S 9 D a G F u Z 2 U g V H l w Z S 5 7 R k 4 s N X 0 m c X V v d D s s J n F 1 b 3 Q 7 U 2 V j d G l v b j E v c 2 t p b G x f Y n l f Y 3 J p d G V y a W E g K D g p L 0 N o Y W 5 n Z S B U e X B l L n t G U C w 2 f S Z x d W 9 0 O y w m c X V v d D t T Z W N 0 a W 9 u M S 9 z a 2 l s b F 9 i e V 9 j c m l 0 Z X J p Y S A o O C k v Q 2 h h b m d l I F R 5 c G U u e 2 5 v X 2 V 2 Z W 5 0 c y w 3 f S Z x d W 9 0 O y w m c X V v d D t T Z W N 0 a W 9 u M S 9 z a 2 l s b F 9 i e V 9 j c m l 0 Z X J p Y S A o O C k v Q 2 h h b m d l I F R 5 c G U u e 3 J l Y 2 F s b C w 4 f S Z x d W 9 0 O y w m c X V v d D t T Z W N 0 a W 9 u M S 9 z a 2 l s b F 9 i e V 9 j c m l 0 Z X J p Y S A o O C k v Q 2 h h b m d l I F R 5 c G U u e 3 B y Z W N p c 2 l v b i w 5 f S Z x d W 9 0 O y w m c X V v d D t T Z W N 0 a W 9 u M S 9 z a 2 l s b F 9 i e V 9 j c m l 0 Z X J p Y S A o O C k v Q 2 h h b m d l I F R 5 c G U u e 2 Y w L j g s M T B 9 J n F 1 b 3 Q 7 L C Z x d W 9 0 O 1 N l Y 3 R p b 2 4 x L 3 N r a W x s X 2 J 5 X 2 N y a X R l c m l h I C g 4 K S 9 D a G F u Z 2 U g V H l w Z S 5 7 Z j E s M T F 9 J n F 1 b 3 Q 7 L C Z x d W 9 0 O 1 N l Y 3 R p b 2 4 x L 3 N r a W x s X 2 J 5 X 2 N y a X R l c m l h I C g 4 K S 9 D a G F u Z 2 U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g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O C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y O j U 2 O j M x L j I 4 O D Y x N z J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5 K S 9 D a G F u Z 2 V k I F R 5 c G U u e 2 F w c H J v Y W N o L D B 9 J n F 1 b 3 Q 7 L C Z x d W 9 0 O 1 N l Y 3 R p b 2 4 x L 3 N r a W x s X 2 J 5 X 2 N y a X R l c m l h I C g 5 K S 9 D a G F u Z 2 V k I F R 5 c G U u e 0 9 G L D F 9 J n F 1 b 3 Q 7 L C Z x d W 9 0 O 1 N l Y 3 R p b 2 4 x L 3 N r a W x s X 2 J 5 X 2 N y a X R l c m l h I C g 5 K S 9 D a G F u Z 2 V k I F R 5 c G U u e 3 B y b 2 J h Y m l s a X R 5 L D J 9 J n F 1 b 3 Q 7 L C Z x d W 9 0 O 1 N l Y 3 R p b 2 4 x L 3 N r a W x s X 2 J 5 X 2 N y a X R l c m l h I C g 5 K S 9 D a G F u Z 2 V k I F R 5 c G U u e 3 B l c n N p c 3 R l b m N l L D N 9 J n F 1 b 3 Q 7 L C Z x d W 9 0 O 1 N l Y 3 R p b 2 4 x L 3 N r a W x s X 2 J 5 X 2 N y a X R l c m l h I C g 5 K S 9 D a G F u Z 2 V k I F R 5 c G U u e 1 R Q L D R 9 J n F 1 b 3 Q 7 L C Z x d W 9 0 O 1 N l Y 3 R p b 2 4 x L 3 N r a W x s X 2 J 5 X 2 N y a X R l c m l h I C g 5 K S 9 D a G F u Z 2 V k I F R 5 c G U u e 0 Z O L D V 9 J n F 1 b 3 Q 7 L C Z x d W 9 0 O 1 N l Y 3 R p b 2 4 x L 3 N r a W x s X 2 J 5 X 2 N y a X R l c m l h I C g 5 K S 9 D a G F u Z 2 V k I F R 5 c G U u e 0 Z Q L D Z 9 J n F 1 b 3 Q 7 L C Z x d W 9 0 O 1 N l Y 3 R p b 2 4 x L 3 N r a W x s X 2 J 5 X 2 N y a X R l c m l h I C g 5 K S 9 D a G F u Z 2 V k I F R 5 c G U u e 2 5 v X 2 V 2 Z W 5 0 c y w 3 f S Z x d W 9 0 O y w m c X V v d D t T Z W N 0 a W 9 u M S 9 z a 2 l s b F 9 i e V 9 j c m l 0 Z X J p Y S A o O S k v Q 2 h h b m d l Z C B U e X B l L n t y Z W N h b G w s O H 0 m c X V v d D s s J n F 1 b 3 Q 7 U 2 V j d G l v b j E v c 2 t p b G x f Y n l f Y 3 J p d G V y a W E g K D k p L 0 N o Y W 5 n Z W Q g V H l w Z S 5 7 c H J l Y 2 l z a W 9 u L D l 9 J n F 1 b 3 Q 7 L C Z x d W 9 0 O 1 N l Y 3 R p b 2 4 x L 3 N r a W x s X 2 J 5 X 2 N y a X R l c m l h I C g 5 K S 9 D a G F u Z 2 V k I F R 5 c G U u e 2 Y w L j g s M T B 9 J n F 1 b 3 Q 7 L C Z x d W 9 0 O 1 N l Y 3 R p b 2 4 x L 3 N r a W x s X 2 J 5 X 2 N y a X R l c m l h I C g 5 K S 9 D a G F u Z 2 V k I F R 5 c G U u e 2 Y x L D E x f S Z x d W 9 0 O y w m c X V v d D t T Z W N 0 a W 9 u M S 9 z a 2 l s b F 9 i e V 9 j c m l 0 Z X J p Y S A o O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k p L 0 N o Y W 5 n Z W Q g V H l w Z S 5 7 Y X B w c m 9 h Y 2 g s M H 0 m c X V v d D s s J n F 1 b 3 Q 7 U 2 V j d G l v b j E v c 2 t p b G x f Y n l f Y 3 J p d G V y a W E g K D k p L 0 N o Y W 5 n Z W Q g V H l w Z S 5 7 T 0 Y s M X 0 m c X V v d D s s J n F 1 b 3 Q 7 U 2 V j d G l v b j E v c 2 t p b G x f Y n l f Y 3 J p d G V y a W E g K D k p L 0 N o Y W 5 n Z W Q g V H l w Z S 5 7 c H J v Y m F i a W x p d H k s M n 0 m c X V v d D s s J n F 1 b 3 Q 7 U 2 V j d G l v b j E v c 2 t p b G x f Y n l f Y 3 J p d G V y a W E g K D k p L 0 N o Y W 5 n Z W Q g V H l w Z S 5 7 c G V y c 2 l z d G V u Y 2 U s M 3 0 m c X V v d D s s J n F 1 b 3 Q 7 U 2 V j d G l v b j E v c 2 t p b G x f Y n l f Y 3 J p d G V y a W E g K D k p L 0 N o Y W 5 n Z W Q g V H l w Z S 5 7 V F A s N H 0 m c X V v d D s s J n F 1 b 3 Q 7 U 2 V j d G l v b j E v c 2 t p b G x f Y n l f Y 3 J p d G V y a W E g K D k p L 0 N o Y W 5 n Z W Q g V H l w Z S 5 7 R k 4 s N X 0 m c X V v d D s s J n F 1 b 3 Q 7 U 2 V j d G l v b j E v c 2 t p b G x f Y n l f Y 3 J p d G V y a W E g K D k p L 0 N o Y W 5 n Z W Q g V H l w Z S 5 7 R l A s N n 0 m c X V v d D s s J n F 1 b 3 Q 7 U 2 V j d G l v b j E v c 2 t p b G x f Y n l f Y 3 J p d G V y a W E g K D k p L 0 N o Y W 5 n Z W Q g V H l w Z S 5 7 b m 9 f Z X Z l b n R z L D d 9 J n F 1 b 3 Q 7 L C Z x d W 9 0 O 1 N l Y 3 R p b 2 4 x L 3 N r a W x s X 2 J 5 X 2 N y a X R l c m l h I C g 5 K S 9 D a G F u Z 2 V k I F R 5 c G U u e 3 J l Y 2 F s b C w 4 f S Z x d W 9 0 O y w m c X V v d D t T Z W N 0 a W 9 u M S 9 z a 2 l s b F 9 i e V 9 j c m l 0 Z X J p Y S A o O S k v Q 2 h h b m d l Z C B U e X B l L n t w c m V j a X N p b 2 4 s O X 0 m c X V v d D s s J n F 1 b 3 Q 7 U 2 V j d G l v b j E v c 2 t p b G x f Y n l f Y 3 J p d G V y a W E g K D k p L 0 N o Y W 5 n Z W Q g V H l w Z S 5 7 Z j A u O C w x M H 0 m c X V v d D s s J n F 1 b 3 Q 7 U 2 V j d G l v b j E v c 2 t p b G x f Y n l f Y 3 J p d G V y a W E g K D k p L 0 N o Y W 5 n Z W Q g V H l w Z S 5 7 Z j E s M T F 9 J n F 1 b 3 Q 7 L C Z x d W 9 0 O 1 N l Y 3 R p b 2 4 x L 3 N r a W x s X 2 J 5 X 2 N y a X R l c m l h I C g 5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z o w O T o x N y 4 3 N z I 1 N z Q 4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A p L 0 N o Y W 5 n Z W Q g V H l w Z S 5 7 Y X B w c m 9 h Y 2 g s M H 0 m c X V v d D s s J n F 1 b 3 Q 7 U 2 V j d G l v b j E v c 2 t p b G x f Y n l f Y 3 J p d G V y a W E g K D E w K S 9 D a G F u Z 2 V k I F R 5 c G U u e 0 9 G L D F 9 J n F 1 b 3 Q 7 L C Z x d W 9 0 O 1 N l Y 3 R p b 2 4 x L 3 N r a W x s X 2 J 5 X 2 N y a X R l c m l h I C g x M C k v Q 2 h h b m d l Z C B U e X B l L n t w c m 9 i Y W J p b G l 0 e S w y f S Z x d W 9 0 O y w m c X V v d D t T Z W N 0 a W 9 u M S 9 z a 2 l s b F 9 i e V 9 j c m l 0 Z X J p Y S A o M T A p L 0 N o Y W 5 n Z W Q g V H l w Z S 5 7 c G V y c 2 l z d G V u Y 2 U s M 3 0 m c X V v d D s s J n F 1 b 3 Q 7 U 2 V j d G l v b j E v c 2 t p b G x f Y n l f Y 3 J p d G V y a W E g K D E w K S 9 D a G F u Z 2 V k I F R 5 c G U u e 1 R Q L D R 9 J n F 1 b 3 Q 7 L C Z x d W 9 0 O 1 N l Y 3 R p b 2 4 x L 3 N r a W x s X 2 J 5 X 2 N y a X R l c m l h I C g x M C k v Q 2 h h b m d l Z C B U e X B l L n t G T i w 1 f S Z x d W 9 0 O y w m c X V v d D t T Z W N 0 a W 9 u M S 9 z a 2 l s b F 9 i e V 9 j c m l 0 Z X J p Y S A o M T A p L 0 N o Y W 5 n Z W Q g V H l w Z S 5 7 R l A s N n 0 m c X V v d D s s J n F 1 b 3 Q 7 U 2 V j d G l v b j E v c 2 t p b G x f Y n l f Y 3 J p d G V y a W E g K D E w K S 9 D a G F u Z 2 V k I F R 5 c G U u e 2 5 v X 2 V 2 Z W 5 0 c y w 3 f S Z x d W 9 0 O y w m c X V v d D t T Z W N 0 a W 9 u M S 9 z a 2 l s b F 9 i e V 9 j c m l 0 Z X J p Y S A o M T A p L 0 N o Y W 5 n Z W Q g V H l w Z S 5 7 c m V j Y W x s L D h 9 J n F 1 b 3 Q 7 L C Z x d W 9 0 O 1 N l Y 3 R p b 2 4 x L 3 N r a W x s X 2 J 5 X 2 N y a X R l c m l h I C g x M C k v Q 2 h h b m d l Z C B U e X B l L n t w c m V j a X N p b 2 4 s O X 0 m c X V v d D s s J n F 1 b 3 Q 7 U 2 V j d G l v b j E v c 2 t p b G x f Y n l f Y 3 J p d G V y a W E g K D E w K S 9 D a G F u Z 2 V k I F R 5 c G U u e 2 Y w L j g s M T B 9 J n F 1 b 3 Q 7 L C Z x d W 9 0 O 1 N l Y 3 R p b 2 4 x L 3 N r a W x s X 2 J 5 X 2 N y a X R l c m l h I C g x M C k v Q 2 h h b m d l Z C B U e X B l L n t m M S w x M X 0 m c X V v d D s s J n F 1 b 3 Q 7 U 2 V j d G l v b j E v c 2 t p b G x f Y n l f Y 3 J p d G V y a W E g K D E w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A p L 0 N o Y W 5 n Z W Q g V H l w Z S 5 7 Y X B w c m 9 h Y 2 g s M H 0 m c X V v d D s s J n F 1 b 3 Q 7 U 2 V j d G l v b j E v c 2 t p b G x f Y n l f Y 3 J p d G V y a W E g K D E w K S 9 D a G F u Z 2 V k I F R 5 c G U u e 0 9 G L D F 9 J n F 1 b 3 Q 7 L C Z x d W 9 0 O 1 N l Y 3 R p b 2 4 x L 3 N r a W x s X 2 J 5 X 2 N y a X R l c m l h I C g x M C k v Q 2 h h b m d l Z C B U e X B l L n t w c m 9 i Y W J p b G l 0 e S w y f S Z x d W 9 0 O y w m c X V v d D t T Z W N 0 a W 9 u M S 9 z a 2 l s b F 9 i e V 9 j c m l 0 Z X J p Y S A o M T A p L 0 N o Y W 5 n Z W Q g V H l w Z S 5 7 c G V y c 2 l z d G V u Y 2 U s M 3 0 m c X V v d D s s J n F 1 b 3 Q 7 U 2 V j d G l v b j E v c 2 t p b G x f Y n l f Y 3 J p d G V y a W E g K D E w K S 9 D a G F u Z 2 V k I F R 5 c G U u e 1 R Q L D R 9 J n F 1 b 3 Q 7 L C Z x d W 9 0 O 1 N l Y 3 R p b 2 4 x L 3 N r a W x s X 2 J 5 X 2 N y a X R l c m l h I C g x M C k v Q 2 h h b m d l Z C B U e X B l L n t G T i w 1 f S Z x d W 9 0 O y w m c X V v d D t T Z W N 0 a W 9 u M S 9 z a 2 l s b F 9 i e V 9 j c m l 0 Z X J p Y S A o M T A p L 0 N o Y W 5 n Z W Q g V H l w Z S 5 7 R l A s N n 0 m c X V v d D s s J n F 1 b 3 Q 7 U 2 V j d G l v b j E v c 2 t p b G x f Y n l f Y 3 J p d G V y a W E g K D E w K S 9 D a G F u Z 2 V k I F R 5 c G U u e 2 5 v X 2 V 2 Z W 5 0 c y w 3 f S Z x d W 9 0 O y w m c X V v d D t T Z W N 0 a W 9 u M S 9 z a 2 l s b F 9 i e V 9 j c m l 0 Z X J p Y S A o M T A p L 0 N o Y W 5 n Z W Q g V H l w Z S 5 7 c m V j Y W x s L D h 9 J n F 1 b 3 Q 7 L C Z x d W 9 0 O 1 N l Y 3 R p b 2 4 x L 3 N r a W x s X 2 J 5 X 2 N y a X R l c m l h I C g x M C k v Q 2 h h b m d l Z C B U e X B l L n t w c m V j a X N p b 2 4 s O X 0 m c X V v d D s s J n F 1 b 3 Q 7 U 2 V j d G l v b j E v c 2 t p b G x f Y n l f Y 3 J p d G V y a W E g K D E w K S 9 D a G F u Z 2 V k I F R 5 c G U u e 2 Y w L j g s M T B 9 J n F 1 b 3 Q 7 L C Z x d W 9 0 O 1 N l Y 3 R p b 2 4 x L 3 N r a W x s X 2 J 5 X 2 N y a X R l c m l h I C g x M C k v Q 2 h h b m d l Z C B U e X B l L n t m M S w x M X 0 m c X V v d D s s J n F 1 b 3 Q 7 U 2 V j d G l v b j E v c 2 t p b G x f Y n l f Y 3 J p d G V y a W E g K D E w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F Q x M z o y M z o x N C 4 4 M T I 5 N T I z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E p L 0 N o Y W 5 n Z W Q g V H l w Z S 5 7 Y X B w c m 9 h Y 2 g s M H 0 m c X V v d D s s J n F 1 b 3 Q 7 U 2 V j d G l v b j E v c 2 t p b G x f Y n l f Y 3 J p d G V y a W E g K D E x K S 9 D a G F u Z 2 V k I F R 5 c G U u e 0 9 G L D F 9 J n F 1 b 3 Q 7 L C Z x d W 9 0 O 1 N l Y 3 R p b 2 4 x L 3 N r a W x s X 2 J 5 X 2 N y a X R l c m l h I C g x M S k v Q 2 h h b m d l Z C B U e X B l L n t w c m 9 i Y W J p b G l 0 e S w y f S Z x d W 9 0 O y w m c X V v d D t T Z W N 0 a W 9 u M S 9 z a 2 l s b F 9 i e V 9 j c m l 0 Z X J p Y S A o M T E p L 0 N o Y W 5 n Z W Q g V H l w Z S 5 7 c G V y c 2 l z d G V u Y 2 U s M 3 0 m c X V v d D s s J n F 1 b 3 Q 7 U 2 V j d G l v b j E v c 2 t p b G x f Y n l f Y 3 J p d G V y a W E g K D E x K S 9 D a G F u Z 2 V k I F R 5 c G U u e 1 R Q L D R 9 J n F 1 b 3 Q 7 L C Z x d W 9 0 O 1 N l Y 3 R p b 2 4 x L 3 N r a W x s X 2 J 5 X 2 N y a X R l c m l h I C g x M S k v Q 2 h h b m d l Z C B U e X B l L n t G T i w 1 f S Z x d W 9 0 O y w m c X V v d D t T Z W N 0 a W 9 u M S 9 z a 2 l s b F 9 i e V 9 j c m l 0 Z X J p Y S A o M T E p L 0 N o Y W 5 n Z W Q g V H l w Z S 5 7 R l A s N n 0 m c X V v d D s s J n F 1 b 3 Q 7 U 2 V j d G l v b j E v c 2 t p b G x f Y n l f Y 3 J p d G V y a W E g K D E x K S 9 D a G F u Z 2 V k I F R 5 c G U u e 2 5 v X 2 V 2 Z W 5 0 c y w 3 f S Z x d W 9 0 O y w m c X V v d D t T Z W N 0 a W 9 u M S 9 z a 2 l s b F 9 i e V 9 j c m l 0 Z X J p Y S A o M T E p L 0 N o Y W 5 n Z W Q g V H l w Z S 5 7 c m V j Y W x s L D h 9 J n F 1 b 3 Q 7 L C Z x d W 9 0 O 1 N l Y 3 R p b 2 4 x L 3 N r a W x s X 2 J 5 X 2 N y a X R l c m l h I C g x M S k v Q 2 h h b m d l Z C B U e X B l L n t w c m V j a X N p b 2 4 s O X 0 m c X V v d D s s J n F 1 b 3 Q 7 U 2 V j d G l v b j E v c 2 t p b G x f Y n l f Y 3 J p d G V y a W E g K D E x K S 9 D a G F u Z 2 V k I F R 5 c G U u e 2 Y w L j g s M T B 9 J n F 1 b 3 Q 7 L C Z x d W 9 0 O 1 N l Y 3 R p b 2 4 x L 3 N r a W x s X 2 J 5 X 2 N y a X R l c m l h I C g x M S k v Q 2 h h b m d l Z C B U e X B l L n t m M S w x M X 0 m c X V v d D s s J n F 1 b 3 Q 7 U 2 V j d G l v b j E v c 2 t p b G x f Y n l f Y 3 J p d G V y a W E g K D E x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E p L 0 N o Y W 5 n Z W Q g V H l w Z S 5 7 Y X B w c m 9 h Y 2 g s M H 0 m c X V v d D s s J n F 1 b 3 Q 7 U 2 V j d G l v b j E v c 2 t p b G x f Y n l f Y 3 J p d G V y a W E g K D E x K S 9 D a G F u Z 2 V k I F R 5 c G U u e 0 9 G L D F 9 J n F 1 b 3 Q 7 L C Z x d W 9 0 O 1 N l Y 3 R p b 2 4 x L 3 N r a W x s X 2 J 5 X 2 N y a X R l c m l h I C g x M S k v Q 2 h h b m d l Z C B U e X B l L n t w c m 9 i Y W J p b G l 0 e S w y f S Z x d W 9 0 O y w m c X V v d D t T Z W N 0 a W 9 u M S 9 z a 2 l s b F 9 i e V 9 j c m l 0 Z X J p Y S A o M T E p L 0 N o Y W 5 n Z W Q g V H l w Z S 5 7 c G V y c 2 l z d G V u Y 2 U s M 3 0 m c X V v d D s s J n F 1 b 3 Q 7 U 2 V j d G l v b j E v c 2 t p b G x f Y n l f Y 3 J p d G V y a W E g K D E x K S 9 D a G F u Z 2 V k I F R 5 c G U u e 1 R Q L D R 9 J n F 1 b 3 Q 7 L C Z x d W 9 0 O 1 N l Y 3 R p b 2 4 x L 3 N r a W x s X 2 J 5 X 2 N y a X R l c m l h I C g x M S k v Q 2 h h b m d l Z C B U e X B l L n t G T i w 1 f S Z x d W 9 0 O y w m c X V v d D t T Z W N 0 a W 9 u M S 9 z a 2 l s b F 9 i e V 9 j c m l 0 Z X J p Y S A o M T E p L 0 N o Y W 5 n Z W Q g V H l w Z S 5 7 R l A s N n 0 m c X V v d D s s J n F 1 b 3 Q 7 U 2 V j d G l v b j E v c 2 t p b G x f Y n l f Y 3 J p d G V y a W E g K D E x K S 9 D a G F u Z 2 V k I F R 5 c G U u e 2 5 v X 2 V 2 Z W 5 0 c y w 3 f S Z x d W 9 0 O y w m c X V v d D t T Z W N 0 a W 9 u M S 9 z a 2 l s b F 9 i e V 9 j c m l 0 Z X J p Y S A o M T E p L 0 N o Y W 5 n Z W Q g V H l w Z S 5 7 c m V j Y W x s L D h 9 J n F 1 b 3 Q 7 L C Z x d W 9 0 O 1 N l Y 3 R p b 2 4 x L 3 N r a W x s X 2 J 5 X 2 N y a X R l c m l h I C g x M S k v Q 2 h h b m d l Z C B U e X B l L n t w c m V j a X N p b 2 4 s O X 0 m c X V v d D s s J n F 1 b 3 Q 7 U 2 V j d G l v b j E v c 2 t p b G x f Y n l f Y 3 J p d G V y a W E g K D E x K S 9 D a G F u Z 2 V k I F R 5 c G U u e 2 Y w L j g s M T B 9 J n F 1 b 3 Q 7 L C Z x d W 9 0 O 1 N l Y 3 R p b 2 4 x L 3 N r a W x s X 2 J 5 X 2 N y a X R l c m l h I C g x M S k v Q 2 h h b m d l Z C B U e X B l L n t m M S w x M X 0 m c X V v d D s s J n F 1 b 3 Q 7 U 2 V j d G l v b j E v c 2 t p b G x f Y n l f Y 3 J p d G V y a W E g K D E x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w N j o y N j o z M S 4 0 O D c 5 M z U w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I p L 0 N o Y W 5 n Z W Q g V H l w Z S 5 7 Y X B w c m 9 h Y 2 g s M H 0 m c X V v d D s s J n F 1 b 3 Q 7 U 2 V j d G l v b j E v c 2 t p b G x f Y n l f Y 3 J p d G V y a W E g K D E y K S 9 D a G F u Z 2 V k I F R 5 c G U u e 0 9 G L D F 9 J n F 1 b 3 Q 7 L C Z x d W 9 0 O 1 N l Y 3 R p b 2 4 x L 3 N r a W x s X 2 J 5 X 2 N y a X R l c m l h I C g x M i k v Q 2 h h b m d l Z C B U e X B l L n t w c m 9 i Y W J p b G l 0 e S w y f S Z x d W 9 0 O y w m c X V v d D t T Z W N 0 a W 9 u M S 9 z a 2 l s b F 9 i e V 9 j c m l 0 Z X J p Y S A o M T I p L 0 N o Y W 5 n Z W Q g V H l w Z S 5 7 c G V y c 2 l z d G V u Y 2 U s M 3 0 m c X V v d D s s J n F 1 b 3 Q 7 U 2 V j d G l v b j E v c 2 t p b G x f Y n l f Y 3 J p d G V y a W E g K D E y K S 9 D a G F u Z 2 V k I F R 5 c G U u e 1 R Q L D R 9 J n F 1 b 3 Q 7 L C Z x d W 9 0 O 1 N l Y 3 R p b 2 4 x L 3 N r a W x s X 2 J 5 X 2 N y a X R l c m l h I C g x M i k v Q 2 h h b m d l Z C B U e X B l L n t G T i w 1 f S Z x d W 9 0 O y w m c X V v d D t T Z W N 0 a W 9 u M S 9 z a 2 l s b F 9 i e V 9 j c m l 0 Z X J p Y S A o M T I p L 0 N o Y W 5 n Z W Q g V H l w Z S 5 7 R l A s N n 0 m c X V v d D s s J n F 1 b 3 Q 7 U 2 V j d G l v b j E v c 2 t p b G x f Y n l f Y 3 J p d G V y a W E g K D E y K S 9 D a G F u Z 2 V k I F R 5 c G U u e 2 5 v X 2 V 2 Z W 5 0 c y w 3 f S Z x d W 9 0 O y w m c X V v d D t T Z W N 0 a W 9 u M S 9 z a 2 l s b F 9 i e V 9 j c m l 0 Z X J p Y S A o M T I p L 0 N o Y W 5 n Z W Q g V H l w Z S 5 7 c m V j Y W x s L D h 9 J n F 1 b 3 Q 7 L C Z x d W 9 0 O 1 N l Y 3 R p b 2 4 x L 3 N r a W x s X 2 J 5 X 2 N y a X R l c m l h I C g x M i k v Q 2 h h b m d l Z C B U e X B l L n t w c m V j a X N p b 2 4 s O X 0 m c X V v d D s s J n F 1 b 3 Q 7 U 2 V j d G l v b j E v c 2 t p b G x f Y n l f Y 3 J p d G V y a W E g K D E y K S 9 D a G F u Z 2 V k I F R 5 c G U u e 2 Y w L j g s M T B 9 J n F 1 b 3 Q 7 L C Z x d W 9 0 O 1 N l Y 3 R p b 2 4 x L 3 N r a W x s X 2 J 5 X 2 N y a X R l c m l h I C g x M i k v Q 2 h h b m d l Z C B U e X B l L n t m M S w x M X 0 m c X V v d D s s J n F 1 b 3 Q 7 U 2 V j d G l v b j E v c 2 t p b G x f Y n l f Y 3 J p d G V y a W E g K D E y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I p L 0 N o Y W 5 n Z W Q g V H l w Z S 5 7 Y X B w c m 9 h Y 2 g s M H 0 m c X V v d D s s J n F 1 b 3 Q 7 U 2 V j d G l v b j E v c 2 t p b G x f Y n l f Y 3 J p d G V y a W E g K D E y K S 9 D a G F u Z 2 V k I F R 5 c G U u e 0 9 G L D F 9 J n F 1 b 3 Q 7 L C Z x d W 9 0 O 1 N l Y 3 R p b 2 4 x L 3 N r a W x s X 2 J 5 X 2 N y a X R l c m l h I C g x M i k v Q 2 h h b m d l Z C B U e X B l L n t w c m 9 i Y W J p b G l 0 e S w y f S Z x d W 9 0 O y w m c X V v d D t T Z W N 0 a W 9 u M S 9 z a 2 l s b F 9 i e V 9 j c m l 0 Z X J p Y S A o M T I p L 0 N o Y W 5 n Z W Q g V H l w Z S 5 7 c G V y c 2 l z d G V u Y 2 U s M 3 0 m c X V v d D s s J n F 1 b 3 Q 7 U 2 V j d G l v b j E v c 2 t p b G x f Y n l f Y 3 J p d G V y a W E g K D E y K S 9 D a G F u Z 2 V k I F R 5 c G U u e 1 R Q L D R 9 J n F 1 b 3 Q 7 L C Z x d W 9 0 O 1 N l Y 3 R p b 2 4 x L 3 N r a W x s X 2 J 5 X 2 N y a X R l c m l h I C g x M i k v Q 2 h h b m d l Z C B U e X B l L n t G T i w 1 f S Z x d W 9 0 O y w m c X V v d D t T Z W N 0 a W 9 u M S 9 z a 2 l s b F 9 i e V 9 j c m l 0 Z X J p Y S A o M T I p L 0 N o Y W 5 n Z W Q g V H l w Z S 5 7 R l A s N n 0 m c X V v d D s s J n F 1 b 3 Q 7 U 2 V j d G l v b j E v c 2 t p b G x f Y n l f Y 3 J p d G V y a W E g K D E y K S 9 D a G F u Z 2 V k I F R 5 c G U u e 2 5 v X 2 V 2 Z W 5 0 c y w 3 f S Z x d W 9 0 O y w m c X V v d D t T Z W N 0 a W 9 u M S 9 z a 2 l s b F 9 i e V 9 j c m l 0 Z X J p Y S A o M T I p L 0 N o Y W 5 n Z W Q g V H l w Z S 5 7 c m V j Y W x s L D h 9 J n F 1 b 3 Q 7 L C Z x d W 9 0 O 1 N l Y 3 R p b 2 4 x L 3 N r a W x s X 2 J 5 X 2 N y a X R l c m l h I C g x M i k v Q 2 h h b m d l Z C B U e X B l L n t w c m V j a X N p b 2 4 s O X 0 m c X V v d D s s J n F 1 b 3 Q 7 U 2 V j d G l v b j E v c 2 t p b G x f Y n l f Y 3 J p d G V y a W E g K D E y K S 9 D a G F u Z 2 V k I F R 5 c G U u e 2 Y w L j g s M T B 9 J n F 1 b 3 Q 7 L C Z x d W 9 0 O 1 N l Y 3 R p b 2 4 x L 3 N r a W x s X 2 J 5 X 2 N y a X R l c m l h I C g x M i k v Q 2 h h b m d l Z C B U e X B l L n t m M S w x M X 0 m c X V v d D s s J n F 1 b 3 Q 7 U 2 V j d G l v b j E v c 2 t p b G x f Y n l f Y 3 J p d G V y a W E g K D E y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w N j o y O D o x N i 4 x N T I 1 M j k w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M p L 0 N o Y W 5 n Z W Q g V H l w Z S 5 7 Y X B w c m 9 h Y 2 g s M H 0 m c X V v d D s s J n F 1 b 3 Q 7 U 2 V j d G l v b j E v c 2 t p b G x f Y n l f Y 3 J p d G V y a W E g K D E z K S 9 D a G F u Z 2 V k I F R 5 c G U u e 0 9 G L D F 9 J n F 1 b 3 Q 7 L C Z x d W 9 0 O 1 N l Y 3 R p b 2 4 x L 3 N r a W x s X 2 J 5 X 2 N y a X R l c m l h I C g x M y k v Q 2 h h b m d l Z C B U e X B l L n t w c m 9 i Y W J p b G l 0 e S w y f S Z x d W 9 0 O y w m c X V v d D t T Z W N 0 a W 9 u M S 9 z a 2 l s b F 9 i e V 9 j c m l 0 Z X J p Y S A o M T M p L 0 N o Y W 5 n Z W Q g V H l w Z S 5 7 c G V y c 2 l z d G V u Y 2 U s M 3 0 m c X V v d D s s J n F 1 b 3 Q 7 U 2 V j d G l v b j E v c 2 t p b G x f Y n l f Y 3 J p d G V y a W E g K D E z K S 9 D a G F u Z 2 V k I F R 5 c G U u e 1 R Q L D R 9 J n F 1 b 3 Q 7 L C Z x d W 9 0 O 1 N l Y 3 R p b 2 4 x L 3 N r a W x s X 2 J 5 X 2 N y a X R l c m l h I C g x M y k v Q 2 h h b m d l Z C B U e X B l L n t G T i w 1 f S Z x d W 9 0 O y w m c X V v d D t T Z W N 0 a W 9 u M S 9 z a 2 l s b F 9 i e V 9 j c m l 0 Z X J p Y S A o M T M p L 0 N o Y W 5 n Z W Q g V H l w Z S 5 7 R l A s N n 0 m c X V v d D s s J n F 1 b 3 Q 7 U 2 V j d G l v b j E v c 2 t p b G x f Y n l f Y 3 J p d G V y a W E g K D E z K S 9 D a G F u Z 2 V k I F R 5 c G U u e 2 5 v X 2 V 2 Z W 5 0 c y w 3 f S Z x d W 9 0 O y w m c X V v d D t T Z W N 0 a W 9 u M S 9 z a 2 l s b F 9 i e V 9 j c m l 0 Z X J p Y S A o M T M p L 0 N o Y W 5 n Z W Q g V H l w Z S 5 7 c m V j Y W x s L D h 9 J n F 1 b 3 Q 7 L C Z x d W 9 0 O 1 N l Y 3 R p b 2 4 x L 3 N r a W x s X 2 J 5 X 2 N y a X R l c m l h I C g x M y k v Q 2 h h b m d l Z C B U e X B l L n t w c m V j a X N p b 2 4 s O X 0 m c X V v d D s s J n F 1 b 3 Q 7 U 2 V j d G l v b j E v c 2 t p b G x f Y n l f Y 3 J p d G V y a W E g K D E z K S 9 D a G F u Z 2 V k I F R 5 c G U u e 2 Y w L j g s M T B 9 J n F 1 b 3 Q 7 L C Z x d W 9 0 O 1 N l Y 3 R p b 2 4 x L 3 N r a W x s X 2 J 5 X 2 N y a X R l c m l h I C g x M y k v Q 2 h h b m d l Z C B U e X B l L n t m M S w x M X 0 m c X V v d D s s J n F 1 b 3 Q 7 U 2 V j d G l v b j E v c 2 t p b G x f Y n l f Y 3 J p d G V y a W E g K D E z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M p L 0 N o Y W 5 n Z W Q g V H l w Z S 5 7 Y X B w c m 9 h Y 2 g s M H 0 m c X V v d D s s J n F 1 b 3 Q 7 U 2 V j d G l v b j E v c 2 t p b G x f Y n l f Y 3 J p d G V y a W E g K D E z K S 9 D a G F u Z 2 V k I F R 5 c G U u e 0 9 G L D F 9 J n F 1 b 3 Q 7 L C Z x d W 9 0 O 1 N l Y 3 R p b 2 4 x L 3 N r a W x s X 2 J 5 X 2 N y a X R l c m l h I C g x M y k v Q 2 h h b m d l Z C B U e X B l L n t w c m 9 i Y W J p b G l 0 e S w y f S Z x d W 9 0 O y w m c X V v d D t T Z W N 0 a W 9 u M S 9 z a 2 l s b F 9 i e V 9 j c m l 0 Z X J p Y S A o M T M p L 0 N o Y W 5 n Z W Q g V H l w Z S 5 7 c G V y c 2 l z d G V u Y 2 U s M 3 0 m c X V v d D s s J n F 1 b 3 Q 7 U 2 V j d G l v b j E v c 2 t p b G x f Y n l f Y 3 J p d G V y a W E g K D E z K S 9 D a G F u Z 2 V k I F R 5 c G U u e 1 R Q L D R 9 J n F 1 b 3 Q 7 L C Z x d W 9 0 O 1 N l Y 3 R p b 2 4 x L 3 N r a W x s X 2 J 5 X 2 N y a X R l c m l h I C g x M y k v Q 2 h h b m d l Z C B U e X B l L n t G T i w 1 f S Z x d W 9 0 O y w m c X V v d D t T Z W N 0 a W 9 u M S 9 z a 2 l s b F 9 i e V 9 j c m l 0 Z X J p Y S A o M T M p L 0 N o Y W 5 n Z W Q g V H l w Z S 5 7 R l A s N n 0 m c X V v d D s s J n F 1 b 3 Q 7 U 2 V j d G l v b j E v c 2 t p b G x f Y n l f Y 3 J p d G V y a W E g K D E z K S 9 D a G F u Z 2 V k I F R 5 c G U u e 2 5 v X 2 V 2 Z W 5 0 c y w 3 f S Z x d W 9 0 O y w m c X V v d D t T Z W N 0 a W 9 u M S 9 z a 2 l s b F 9 i e V 9 j c m l 0 Z X J p Y S A o M T M p L 0 N o Y W 5 n Z W Q g V H l w Z S 5 7 c m V j Y W x s L D h 9 J n F 1 b 3 Q 7 L C Z x d W 9 0 O 1 N l Y 3 R p b 2 4 x L 3 N r a W x s X 2 J 5 X 2 N y a X R l c m l h I C g x M y k v Q 2 h h b m d l Z C B U e X B l L n t w c m V j a X N p b 2 4 s O X 0 m c X V v d D s s J n F 1 b 3 Q 7 U 2 V j d G l v b j E v c 2 t p b G x f Y n l f Y 3 J p d G V y a W E g K D E z K S 9 D a G F u Z 2 V k I F R 5 c G U u e 2 Y w L j g s M T B 9 J n F 1 b 3 Q 7 L C Z x d W 9 0 O 1 N l Y 3 R p b 2 4 x L 3 N r a W x s X 2 J 5 X 2 N y a X R l c m l h I C g x M y k v Q 2 h h b m d l Z C B U e X B l L n t m M S w x M X 0 m c X V v d D s s J n F 1 b 3 Q 7 U 2 V j d G l v b j E v c 2 t p b G x f Y n l f Y 3 J p d G V y a W E g K D E z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A 5 O j Q y O j E x L j k 0 N j c z M j F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N C k v Q 2 h h b m d l Z C B U e X B l L n t h c H B y b 2 F j a C w w f S Z x d W 9 0 O y w m c X V v d D t T Z W N 0 a W 9 u M S 9 z a 2 l s b F 9 i e V 9 j c m l 0 Z X J p Y S A o M T Q p L 0 N o Y W 5 n Z W Q g V H l w Z S 5 7 T 0 Y s M X 0 m c X V v d D s s J n F 1 b 3 Q 7 U 2 V j d G l v b j E v c 2 t p b G x f Y n l f Y 3 J p d G V y a W E g K D E 0 K S 9 D a G F u Z 2 V k I F R 5 c G U u e 3 B y b 2 J h Y m l s a X R 5 L D J 9 J n F 1 b 3 Q 7 L C Z x d W 9 0 O 1 N l Y 3 R p b 2 4 x L 3 N r a W x s X 2 J 5 X 2 N y a X R l c m l h I C g x N C k v Q 2 h h b m d l Z C B U e X B l L n t w Z X J z a X N 0 Z W 5 j Z S w z f S Z x d W 9 0 O y w m c X V v d D t T Z W N 0 a W 9 u M S 9 z a 2 l s b F 9 i e V 9 j c m l 0 Z X J p Y S A o M T Q p L 0 N o Y W 5 n Z W Q g V H l w Z S 5 7 V F A s N H 0 m c X V v d D s s J n F 1 b 3 Q 7 U 2 V j d G l v b j E v c 2 t p b G x f Y n l f Y 3 J p d G V y a W E g K D E 0 K S 9 D a G F u Z 2 V k I F R 5 c G U u e 0 Z O L D V 9 J n F 1 b 3 Q 7 L C Z x d W 9 0 O 1 N l Y 3 R p b 2 4 x L 3 N r a W x s X 2 J 5 X 2 N y a X R l c m l h I C g x N C k v Q 2 h h b m d l Z C B U e X B l L n t G U C w 2 f S Z x d W 9 0 O y w m c X V v d D t T Z W N 0 a W 9 u M S 9 z a 2 l s b F 9 i e V 9 j c m l 0 Z X J p Y S A o M T Q p L 0 N o Y W 5 n Z W Q g V H l w Z S 5 7 b m 9 f Z X Z l b n R z L D d 9 J n F 1 b 3 Q 7 L C Z x d W 9 0 O 1 N l Y 3 R p b 2 4 x L 3 N r a W x s X 2 J 5 X 2 N y a X R l c m l h I C g x N C k v Q 2 h h b m d l Z C B U e X B l L n t y Z W N h b G w s O H 0 m c X V v d D s s J n F 1 b 3 Q 7 U 2 V j d G l v b j E v c 2 t p b G x f Y n l f Y 3 J p d G V y a W E g K D E 0 K S 9 D a G F u Z 2 V k I F R 5 c G U u e 3 B y Z W N p c 2 l v b i w 5 f S Z x d W 9 0 O y w m c X V v d D t T Z W N 0 a W 9 u M S 9 z a 2 l s b F 9 i e V 9 j c m l 0 Z X J p Y S A o M T Q p L 0 N o Y W 5 n Z W Q g V H l w Z S 5 7 Z j A u O C w x M H 0 m c X V v d D s s J n F 1 b 3 Q 7 U 2 V j d G l v b j E v c 2 t p b G x f Y n l f Y 3 J p d G V y a W E g K D E 0 K S 9 D a G F u Z 2 V k I F R 5 c G U u e 2 Y x L D E x f S Z x d W 9 0 O y w m c X V v d D t T Z W N 0 a W 9 u M S 9 z a 2 l s b F 9 i e V 9 j c m l 0 Z X J p Y S A o M T Q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N C k v Q 2 h h b m d l Z C B U e X B l L n t h c H B y b 2 F j a C w w f S Z x d W 9 0 O y w m c X V v d D t T Z W N 0 a W 9 u M S 9 z a 2 l s b F 9 i e V 9 j c m l 0 Z X J p Y S A o M T Q p L 0 N o Y W 5 n Z W Q g V H l w Z S 5 7 T 0 Y s M X 0 m c X V v d D s s J n F 1 b 3 Q 7 U 2 V j d G l v b j E v c 2 t p b G x f Y n l f Y 3 J p d G V y a W E g K D E 0 K S 9 D a G F u Z 2 V k I F R 5 c G U u e 3 B y b 2 J h Y m l s a X R 5 L D J 9 J n F 1 b 3 Q 7 L C Z x d W 9 0 O 1 N l Y 3 R p b 2 4 x L 3 N r a W x s X 2 J 5 X 2 N y a X R l c m l h I C g x N C k v Q 2 h h b m d l Z C B U e X B l L n t w Z X J z a X N 0 Z W 5 j Z S w z f S Z x d W 9 0 O y w m c X V v d D t T Z W N 0 a W 9 u M S 9 z a 2 l s b F 9 i e V 9 j c m l 0 Z X J p Y S A o M T Q p L 0 N o Y W 5 n Z W Q g V H l w Z S 5 7 V F A s N H 0 m c X V v d D s s J n F 1 b 3 Q 7 U 2 V j d G l v b j E v c 2 t p b G x f Y n l f Y 3 J p d G V y a W E g K D E 0 K S 9 D a G F u Z 2 V k I F R 5 c G U u e 0 Z O L D V 9 J n F 1 b 3 Q 7 L C Z x d W 9 0 O 1 N l Y 3 R p b 2 4 x L 3 N r a W x s X 2 J 5 X 2 N y a X R l c m l h I C g x N C k v Q 2 h h b m d l Z C B U e X B l L n t G U C w 2 f S Z x d W 9 0 O y w m c X V v d D t T Z W N 0 a W 9 u M S 9 z a 2 l s b F 9 i e V 9 j c m l 0 Z X J p Y S A o M T Q p L 0 N o Y W 5 n Z W Q g V H l w Z S 5 7 b m 9 f Z X Z l b n R z L D d 9 J n F 1 b 3 Q 7 L C Z x d W 9 0 O 1 N l Y 3 R p b 2 4 x L 3 N r a W x s X 2 J 5 X 2 N y a X R l c m l h I C g x N C k v Q 2 h h b m d l Z C B U e X B l L n t y Z W N h b G w s O H 0 m c X V v d D s s J n F 1 b 3 Q 7 U 2 V j d G l v b j E v c 2 t p b G x f Y n l f Y 3 J p d G V y a W E g K D E 0 K S 9 D a G F u Z 2 V k I F R 5 c G U u e 3 B y Z W N p c 2 l v b i w 5 f S Z x d W 9 0 O y w m c X V v d D t T Z W N 0 a W 9 u M S 9 z a 2 l s b F 9 i e V 9 j c m l 0 Z X J p Y S A o M T Q p L 0 N o Y W 5 n Z W Q g V H l w Z S 5 7 Z j A u O C w x M H 0 m c X V v d D s s J n F 1 b 3 Q 7 U 2 V j d G l v b j E v c 2 t p b G x f Y n l f Y 3 J p d G V y a W E g K D E 0 K S 9 D a G F u Z 2 V k I F R 5 c G U u e 2 Y x L D E x f S Z x d W 9 0 O y w m c X V v d D t T Z W N 0 a W 9 u M S 9 z a 2 l s b F 9 i e V 9 j c m l 0 Z X J p Y S A o M T Q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A 6 M j Y 6 N D Y u O D E 0 M z c 0 O V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1 K S 9 D a G F u Z 2 V k I F R 5 c G U u e 2 F w c H J v Y W N o L D B 9 J n F 1 b 3 Q 7 L C Z x d W 9 0 O 1 N l Y 3 R p b 2 4 x L 3 N r a W x s X 2 J 5 X 2 N y a X R l c m l h I C g x N S k v Q 2 h h b m d l Z C B U e X B l L n t P R i w x f S Z x d W 9 0 O y w m c X V v d D t T Z W N 0 a W 9 u M S 9 z a 2 l s b F 9 i e V 9 j c m l 0 Z X J p Y S A o M T U p L 0 N o Y W 5 n Z W Q g V H l w Z S 5 7 c H J v Y m F i a W x p d H k s M n 0 m c X V v d D s s J n F 1 b 3 Q 7 U 2 V j d G l v b j E v c 2 t p b G x f Y n l f Y 3 J p d G V y a W E g K D E 1 K S 9 D a G F u Z 2 V k I F R 5 c G U u e 3 B l c n N p c 3 R l b m N l L D N 9 J n F 1 b 3 Q 7 L C Z x d W 9 0 O 1 N l Y 3 R p b 2 4 x L 3 N r a W x s X 2 J 5 X 2 N y a X R l c m l h I C g x N S k v Q 2 h h b m d l Z C B U e X B l L n t U U C w 0 f S Z x d W 9 0 O y w m c X V v d D t T Z W N 0 a W 9 u M S 9 z a 2 l s b F 9 i e V 9 j c m l 0 Z X J p Y S A o M T U p L 0 N o Y W 5 n Z W Q g V H l w Z S 5 7 R k 4 s N X 0 m c X V v d D s s J n F 1 b 3 Q 7 U 2 V j d G l v b j E v c 2 t p b G x f Y n l f Y 3 J p d G V y a W E g K D E 1 K S 9 D a G F u Z 2 V k I F R 5 c G U u e 0 Z Q L D Z 9 J n F 1 b 3 Q 7 L C Z x d W 9 0 O 1 N l Y 3 R p b 2 4 x L 3 N r a W x s X 2 J 5 X 2 N y a X R l c m l h I C g x N S k v Q 2 h h b m d l Z C B U e X B l L n t u b 1 9 l d m V u d H M s N 3 0 m c X V v d D s s J n F 1 b 3 Q 7 U 2 V j d G l v b j E v c 2 t p b G x f Y n l f Y 3 J p d G V y a W E g K D E 1 K S 9 D a G F u Z 2 V k I F R 5 c G U u e 3 J l Y 2 F s b C w 4 f S Z x d W 9 0 O y w m c X V v d D t T Z W N 0 a W 9 u M S 9 z a 2 l s b F 9 i e V 9 j c m l 0 Z X J p Y S A o M T U p L 0 N o Y W 5 n Z W Q g V H l w Z S 5 7 c H J l Y 2 l z a W 9 u L D l 9 J n F 1 b 3 Q 7 L C Z x d W 9 0 O 1 N l Y 3 R p b 2 4 x L 3 N r a W x s X 2 J 5 X 2 N y a X R l c m l h I C g x N S k v Q 2 h h b m d l Z C B U e X B l L n t m M C 4 4 L D E w f S Z x d W 9 0 O y w m c X V v d D t T Z W N 0 a W 9 u M S 9 z a 2 l s b F 9 i e V 9 j c m l 0 Z X J p Y S A o M T U p L 0 N o Y W 5 n Z W Q g V H l w Z S 5 7 Z j E s M T F 9 J n F 1 b 3 Q 7 L C Z x d W 9 0 O 1 N l Y 3 R p b 2 4 x L 3 N r a W x s X 2 J 5 X 2 N y a X R l c m l h I C g x N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1 K S 9 D a G F u Z 2 V k I F R 5 c G U u e 2 F w c H J v Y W N o L D B 9 J n F 1 b 3 Q 7 L C Z x d W 9 0 O 1 N l Y 3 R p b 2 4 x L 3 N r a W x s X 2 J 5 X 2 N y a X R l c m l h I C g x N S k v Q 2 h h b m d l Z C B U e X B l L n t P R i w x f S Z x d W 9 0 O y w m c X V v d D t T Z W N 0 a W 9 u M S 9 z a 2 l s b F 9 i e V 9 j c m l 0 Z X J p Y S A o M T U p L 0 N o Y W 5 n Z W Q g V H l w Z S 5 7 c H J v Y m F i a W x p d H k s M n 0 m c X V v d D s s J n F 1 b 3 Q 7 U 2 V j d G l v b j E v c 2 t p b G x f Y n l f Y 3 J p d G V y a W E g K D E 1 K S 9 D a G F u Z 2 V k I F R 5 c G U u e 3 B l c n N p c 3 R l b m N l L D N 9 J n F 1 b 3 Q 7 L C Z x d W 9 0 O 1 N l Y 3 R p b 2 4 x L 3 N r a W x s X 2 J 5 X 2 N y a X R l c m l h I C g x N S k v Q 2 h h b m d l Z C B U e X B l L n t U U C w 0 f S Z x d W 9 0 O y w m c X V v d D t T Z W N 0 a W 9 u M S 9 z a 2 l s b F 9 i e V 9 j c m l 0 Z X J p Y S A o M T U p L 0 N o Y W 5 n Z W Q g V H l w Z S 5 7 R k 4 s N X 0 m c X V v d D s s J n F 1 b 3 Q 7 U 2 V j d G l v b j E v c 2 t p b G x f Y n l f Y 3 J p d G V y a W E g K D E 1 K S 9 D a G F u Z 2 V k I F R 5 c G U u e 0 Z Q L D Z 9 J n F 1 b 3 Q 7 L C Z x d W 9 0 O 1 N l Y 3 R p b 2 4 x L 3 N r a W x s X 2 J 5 X 2 N y a X R l c m l h I C g x N S k v Q 2 h h b m d l Z C B U e X B l L n t u b 1 9 l d m V u d H M s N 3 0 m c X V v d D s s J n F 1 b 3 Q 7 U 2 V j d G l v b j E v c 2 t p b G x f Y n l f Y 3 J p d G V y a W E g K D E 1 K S 9 D a G F u Z 2 V k I F R 5 c G U u e 3 J l Y 2 F s b C w 4 f S Z x d W 9 0 O y w m c X V v d D t T Z W N 0 a W 9 u M S 9 z a 2 l s b F 9 i e V 9 j c m l 0 Z X J p Y S A o M T U p L 0 N o Y W 5 n Z W Q g V H l w Z S 5 7 c H J l Y 2 l z a W 9 u L D l 9 J n F 1 b 3 Q 7 L C Z x d W 9 0 O 1 N l Y 3 R p b 2 4 x L 3 N r a W x s X 2 J 5 X 2 N y a X R l c m l h I C g x N S k v Q 2 h h b m d l Z C B U e X B l L n t m M C 4 4 L D E w f S Z x d W 9 0 O y w m c X V v d D t T Z W N 0 a W 9 u M S 9 z a 2 l s b F 9 i e V 9 j c m l 0 Z X J p Y S A o M T U p L 0 N o Y W 5 n Z W Q g V H l w Z S 5 7 Z j E s M T F 9 J n F 1 b 3 Q 7 L C Z x d W 9 0 O 1 N l Y 3 R p b 2 4 x L 3 N r a W x s X 2 J 5 X 2 N y a X R l c m l h I C g x N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D o z M D o y M S 4 2 N j g 1 M j M 2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Y p L 0 N o Y W 5 n Z W Q g V H l w Z S 5 7 Y X B w c m 9 h Y 2 g s M H 0 m c X V v d D s s J n F 1 b 3 Q 7 U 2 V j d G l v b j E v c 2 t p b G x f Y n l f Y 3 J p d G V y a W E g K D E 2 K S 9 D a G F u Z 2 V k I F R 5 c G U u e 0 9 G L D F 9 J n F 1 b 3 Q 7 L C Z x d W 9 0 O 1 N l Y 3 R p b 2 4 x L 3 N r a W x s X 2 J 5 X 2 N y a X R l c m l h I C g x N i k v Q 2 h h b m d l Z C B U e X B l L n t w c m 9 i Y W J p b G l 0 e S w y f S Z x d W 9 0 O y w m c X V v d D t T Z W N 0 a W 9 u M S 9 z a 2 l s b F 9 i e V 9 j c m l 0 Z X J p Y S A o M T Y p L 0 N o Y W 5 n Z W Q g V H l w Z S 5 7 c G V y c 2 l z d G V u Y 2 U s M 3 0 m c X V v d D s s J n F 1 b 3 Q 7 U 2 V j d G l v b j E v c 2 t p b G x f Y n l f Y 3 J p d G V y a W E g K D E 2 K S 9 D a G F u Z 2 V k I F R 5 c G U u e 1 R Q L D R 9 J n F 1 b 3 Q 7 L C Z x d W 9 0 O 1 N l Y 3 R p b 2 4 x L 3 N r a W x s X 2 J 5 X 2 N y a X R l c m l h I C g x N i k v Q 2 h h b m d l Z C B U e X B l L n t G T i w 1 f S Z x d W 9 0 O y w m c X V v d D t T Z W N 0 a W 9 u M S 9 z a 2 l s b F 9 i e V 9 j c m l 0 Z X J p Y S A o M T Y p L 0 N o Y W 5 n Z W Q g V H l w Z S 5 7 R l A s N n 0 m c X V v d D s s J n F 1 b 3 Q 7 U 2 V j d G l v b j E v c 2 t p b G x f Y n l f Y 3 J p d G V y a W E g K D E 2 K S 9 D a G F u Z 2 V k I F R 5 c G U u e 2 5 v X 2 V 2 Z W 5 0 c y w 3 f S Z x d W 9 0 O y w m c X V v d D t T Z W N 0 a W 9 u M S 9 z a 2 l s b F 9 i e V 9 j c m l 0 Z X J p Y S A o M T Y p L 0 N o Y W 5 n Z W Q g V H l w Z S 5 7 c m V j Y W x s L D h 9 J n F 1 b 3 Q 7 L C Z x d W 9 0 O 1 N l Y 3 R p b 2 4 x L 3 N r a W x s X 2 J 5 X 2 N y a X R l c m l h I C g x N i k v Q 2 h h b m d l Z C B U e X B l L n t w c m V j a X N p b 2 4 s O X 0 m c X V v d D s s J n F 1 b 3 Q 7 U 2 V j d G l v b j E v c 2 t p b G x f Y n l f Y 3 J p d G V y a W E g K D E 2 K S 9 D a G F u Z 2 V k I F R 5 c G U u e 2 Y w L j g s M T B 9 J n F 1 b 3 Q 7 L C Z x d W 9 0 O 1 N l Y 3 R p b 2 4 x L 3 N r a W x s X 2 J 5 X 2 N y a X R l c m l h I C g x N i k v Q 2 h h b m d l Z C B U e X B l L n t m M S w x M X 0 m c X V v d D s s J n F 1 b 3 Q 7 U 2 V j d G l v b j E v c 2 t p b G x f Y n l f Y 3 J p d G V y a W E g K D E 2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Y p L 0 N o Y W 5 n Z W Q g V H l w Z S 5 7 Y X B w c m 9 h Y 2 g s M H 0 m c X V v d D s s J n F 1 b 3 Q 7 U 2 V j d G l v b j E v c 2 t p b G x f Y n l f Y 3 J p d G V y a W E g K D E 2 K S 9 D a G F u Z 2 V k I F R 5 c G U u e 0 9 G L D F 9 J n F 1 b 3 Q 7 L C Z x d W 9 0 O 1 N l Y 3 R p b 2 4 x L 3 N r a W x s X 2 J 5 X 2 N y a X R l c m l h I C g x N i k v Q 2 h h b m d l Z C B U e X B l L n t w c m 9 i Y W J p b G l 0 e S w y f S Z x d W 9 0 O y w m c X V v d D t T Z W N 0 a W 9 u M S 9 z a 2 l s b F 9 i e V 9 j c m l 0 Z X J p Y S A o M T Y p L 0 N o Y W 5 n Z W Q g V H l w Z S 5 7 c G V y c 2 l z d G V u Y 2 U s M 3 0 m c X V v d D s s J n F 1 b 3 Q 7 U 2 V j d G l v b j E v c 2 t p b G x f Y n l f Y 3 J p d G V y a W E g K D E 2 K S 9 D a G F u Z 2 V k I F R 5 c G U u e 1 R Q L D R 9 J n F 1 b 3 Q 7 L C Z x d W 9 0 O 1 N l Y 3 R p b 2 4 x L 3 N r a W x s X 2 J 5 X 2 N y a X R l c m l h I C g x N i k v Q 2 h h b m d l Z C B U e X B l L n t G T i w 1 f S Z x d W 9 0 O y w m c X V v d D t T Z W N 0 a W 9 u M S 9 z a 2 l s b F 9 i e V 9 j c m l 0 Z X J p Y S A o M T Y p L 0 N o Y W 5 n Z W Q g V H l w Z S 5 7 R l A s N n 0 m c X V v d D s s J n F 1 b 3 Q 7 U 2 V j d G l v b j E v c 2 t p b G x f Y n l f Y 3 J p d G V y a W E g K D E 2 K S 9 D a G F u Z 2 V k I F R 5 c G U u e 2 5 v X 2 V 2 Z W 5 0 c y w 3 f S Z x d W 9 0 O y w m c X V v d D t T Z W N 0 a W 9 u M S 9 z a 2 l s b F 9 i e V 9 j c m l 0 Z X J p Y S A o M T Y p L 0 N o Y W 5 n Z W Q g V H l w Z S 5 7 c m V j Y W x s L D h 9 J n F 1 b 3 Q 7 L C Z x d W 9 0 O 1 N l Y 3 R p b 2 4 x L 3 N r a W x s X 2 J 5 X 2 N y a X R l c m l h I C g x N i k v Q 2 h h b m d l Z C B U e X B l L n t w c m V j a X N p b 2 4 s O X 0 m c X V v d D s s J n F 1 b 3 Q 7 U 2 V j d G l v b j E v c 2 t p b G x f Y n l f Y 3 J p d G V y a W E g K D E 2 K S 9 D a G F u Z 2 V k I F R 5 c G U u e 2 Y w L j g s M T B 9 J n F 1 b 3 Q 7 L C Z x d W 9 0 O 1 N l Y 3 R p b 2 4 x L 3 N r a W x s X 2 J 5 X 2 N y a X R l c m l h I C g x N i k v Q 2 h h b m d l Z C B U e X B l L n t m M S w x M X 0 m c X V v d D s s J n F 1 b 3 Q 7 U 2 V j d G l v b j E v c 2 t p b G x f Y n l f Y 3 J p d G V y a W E g K D E 2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T o w M T o z N i 4 x M D I y N D Q w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c p L 0 N o Y W 5 n Z W Q g V H l w Z S 5 7 Y X B w c m 9 h Y 2 g s M H 0 m c X V v d D s s J n F 1 b 3 Q 7 U 2 V j d G l v b j E v c 2 t p b G x f Y n l f Y 3 J p d G V y a W E g K D E 3 K S 9 D a G F u Z 2 V k I F R 5 c G U u e 0 9 G L D F 9 J n F 1 b 3 Q 7 L C Z x d W 9 0 O 1 N l Y 3 R p b 2 4 x L 3 N r a W x s X 2 J 5 X 2 N y a X R l c m l h I C g x N y k v Q 2 h h b m d l Z C B U e X B l L n t w c m 9 i Y W J p b G l 0 e S w y f S Z x d W 9 0 O y w m c X V v d D t T Z W N 0 a W 9 u M S 9 z a 2 l s b F 9 i e V 9 j c m l 0 Z X J p Y S A o M T c p L 0 N o Y W 5 n Z W Q g V H l w Z S 5 7 c G V y c 2 l z d G V u Y 2 U s M 3 0 m c X V v d D s s J n F 1 b 3 Q 7 U 2 V j d G l v b j E v c 2 t p b G x f Y n l f Y 3 J p d G V y a W E g K D E 3 K S 9 D a G F u Z 2 V k I F R 5 c G U u e 1 R Q L D R 9 J n F 1 b 3 Q 7 L C Z x d W 9 0 O 1 N l Y 3 R p b 2 4 x L 3 N r a W x s X 2 J 5 X 2 N y a X R l c m l h I C g x N y k v Q 2 h h b m d l Z C B U e X B l L n t G T i w 1 f S Z x d W 9 0 O y w m c X V v d D t T Z W N 0 a W 9 u M S 9 z a 2 l s b F 9 i e V 9 j c m l 0 Z X J p Y S A o M T c p L 0 N o Y W 5 n Z W Q g V H l w Z S 5 7 R l A s N n 0 m c X V v d D s s J n F 1 b 3 Q 7 U 2 V j d G l v b j E v c 2 t p b G x f Y n l f Y 3 J p d G V y a W E g K D E 3 K S 9 D a G F u Z 2 V k I F R 5 c G U u e 2 5 v X 2 V 2 Z W 5 0 c y w 3 f S Z x d W 9 0 O y w m c X V v d D t T Z W N 0 a W 9 u M S 9 z a 2 l s b F 9 i e V 9 j c m l 0 Z X J p Y S A o M T c p L 0 N o Y W 5 n Z W Q g V H l w Z S 5 7 c m V j Y W x s L D h 9 J n F 1 b 3 Q 7 L C Z x d W 9 0 O 1 N l Y 3 R p b 2 4 x L 3 N r a W x s X 2 J 5 X 2 N y a X R l c m l h I C g x N y k v Q 2 h h b m d l Z C B U e X B l L n t w c m V j a X N p b 2 4 s O X 0 m c X V v d D s s J n F 1 b 3 Q 7 U 2 V j d G l v b j E v c 2 t p b G x f Y n l f Y 3 J p d G V y a W E g K D E 3 K S 9 D a G F u Z 2 V k I F R 5 c G U u e 2 Y w L j g s M T B 9 J n F 1 b 3 Q 7 L C Z x d W 9 0 O 1 N l Y 3 R p b 2 4 x L 3 N r a W x s X 2 J 5 X 2 N y a X R l c m l h I C g x N y k v Q 2 h h b m d l Z C B U e X B l L n t m M S w x M X 0 m c X V v d D s s J n F 1 b 3 Q 7 U 2 V j d G l v b j E v c 2 t p b G x f Y n l f Y 3 J p d G V y a W E g K D E 3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c p L 0 N o Y W 5 n Z W Q g V H l w Z S 5 7 Y X B w c m 9 h Y 2 g s M H 0 m c X V v d D s s J n F 1 b 3 Q 7 U 2 V j d G l v b j E v c 2 t p b G x f Y n l f Y 3 J p d G V y a W E g K D E 3 K S 9 D a G F u Z 2 V k I F R 5 c G U u e 0 9 G L D F 9 J n F 1 b 3 Q 7 L C Z x d W 9 0 O 1 N l Y 3 R p b 2 4 x L 3 N r a W x s X 2 J 5 X 2 N y a X R l c m l h I C g x N y k v Q 2 h h b m d l Z C B U e X B l L n t w c m 9 i Y W J p b G l 0 e S w y f S Z x d W 9 0 O y w m c X V v d D t T Z W N 0 a W 9 u M S 9 z a 2 l s b F 9 i e V 9 j c m l 0 Z X J p Y S A o M T c p L 0 N o Y W 5 n Z W Q g V H l w Z S 5 7 c G V y c 2 l z d G V u Y 2 U s M 3 0 m c X V v d D s s J n F 1 b 3 Q 7 U 2 V j d G l v b j E v c 2 t p b G x f Y n l f Y 3 J p d G V y a W E g K D E 3 K S 9 D a G F u Z 2 V k I F R 5 c G U u e 1 R Q L D R 9 J n F 1 b 3 Q 7 L C Z x d W 9 0 O 1 N l Y 3 R p b 2 4 x L 3 N r a W x s X 2 J 5 X 2 N y a X R l c m l h I C g x N y k v Q 2 h h b m d l Z C B U e X B l L n t G T i w 1 f S Z x d W 9 0 O y w m c X V v d D t T Z W N 0 a W 9 u M S 9 z a 2 l s b F 9 i e V 9 j c m l 0 Z X J p Y S A o M T c p L 0 N o Y W 5 n Z W Q g V H l w Z S 5 7 R l A s N n 0 m c X V v d D s s J n F 1 b 3 Q 7 U 2 V j d G l v b j E v c 2 t p b G x f Y n l f Y 3 J p d G V y a W E g K D E 3 K S 9 D a G F u Z 2 V k I F R 5 c G U u e 2 5 v X 2 V 2 Z W 5 0 c y w 3 f S Z x d W 9 0 O y w m c X V v d D t T Z W N 0 a W 9 u M S 9 z a 2 l s b F 9 i e V 9 j c m l 0 Z X J p Y S A o M T c p L 0 N o Y W 5 n Z W Q g V H l w Z S 5 7 c m V j Y W x s L D h 9 J n F 1 b 3 Q 7 L C Z x d W 9 0 O 1 N l Y 3 R p b 2 4 x L 3 N r a W x s X 2 J 5 X 2 N y a X R l c m l h I C g x N y k v Q 2 h h b m d l Z C B U e X B l L n t w c m V j a X N p b 2 4 s O X 0 m c X V v d D s s J n F 1 b 3 Q 7 U 2 V j d G l v b j E v c 2 t p b G x f Y n l f Y 3 J p d G V y a W E g K D E 3 K S 9 D a G F u Z 2 V k I F R 5 c G U u e 2 Y w L j g s M T B 9 J n F 1 b 3 Q 7 L C Z x d W 9 0 O 1 N l Y 3 R p b 2 4 x L 3 N r a W x s X 2 J 5 X 2 N y a X R l c m l h I C g x N y k v Q 2 h h b m d l Z C B U e X B l L n t m M S w x M X 0 m c X V v d D s s J n F 1 b 3 Q 7 U 2 V j d G l v b j E v c 2 t p b G x f Y n l f Y 3 J p d G V y a W E g K D E 3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E x O j E x O j I 5 L j I 2 M T Y y M j J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O C k v Q 2 h h b m d l Z C B U e X B l L n t h c H B y b 2 F j a C w w f S Z x d W 9 0 O y w m c X V v d D t T Z W N 0 a W 9 u M S 9 z a 2 l s b F 9 i e V 9 j c m l 0 Z X J p Y S A o M T g p L 0 N o Y W 5 n Z W Q g V H l w Z S 5 7 T 0 Y s M X 0 m c X V v d D s s J n F 1 b 3 Q 7 U 2 V j d G l v b j E v c 2 t p b G x f Y n l f Y 3 J p d G V y a W E g K D E 4 K S 9 D a G F u Z 2 V k I F R 5 c G U u e 3 B y b 2 J h Y m l s a X R 5 L D J 9 J n F 1 b 3 Q 7 L C Z x d W 9 0 O 1 N l Y 3 R p b 2 4 x L 3 N r a W x s X 2 J 5 X 2 N y a X R l c m l h I C g x O C k v Q 2 h h b m d l Z C B U e X B l L n t w Z X J z a X N 0 Z W 5 j Z S w z f S Z x d W 9 0 O y w m c X V v d D t T Z W N 0 a W 9 u M S 9 z a 2 l s b F 9 i e V 9 j c m l 0 Z X J p Y S A o M T g p L 0 N o Y W 5 n Z W Q g V H l w Z S 5 7 V F A s N H 0 m c X V v d D s s J n F 1 b 3 Q 7 U 2 V j d G l v b j E v c 2 t p b G x f Y n l f Y 3 J p d G V y a W E g K D E 4 K S 9 D a G F u Z 2 V k I F R 5 c G U u e 0 Z O L D V 9 J n F 1 b 3 Q 7 L C Z x d W 9 0 O 1 N l Y 3 R p b 2 4 x L 3 N r a W x s X 2 J 5 X 2 N y a X R l c m l h I C g x O C k v Q 2 h h b m d l Z C B U e X B l L n t G U C w 2 f S Z x d W 9 0 O y w m c X V v d D t T Z W N 0 a W 9 u M S 9 z a 2 l s b F 9 i e V 9 j c m l 0 Z X J p Y S A o M T g p L 0 N o Y W 5 n Z W Q g V H l w Z S 5 7 b m 9 f Z X Z l b n R z L D d 9 J n F 1 b 3 Q 7 L C Z x d W 9 0 O 1 N l Y 3 R p b 2 4 x L 3 N r a W x s X 2 J 5 X 2 N y a X R l c m l h I C g x O C k v Q 2 h h b m d l Z C B U e X B l L n t y Z W N h b G w s O H 0 m c X V v d D s s J n F 1 b 3 Q 7 U 2 V j d G l v b j E v c 2 t p b G x f Y n l f Y 3 J p d G V y a W E g K D E 4 K S 9 D a G F u Z 2 V k I F R 5 c G U u e 3 B y Z W N p c 2 l v b i w 5 f S Z x d W 9 0 O y w m c X V v d D t T Z W N 0 a W 9 u M S 9 z a 2 l s b F 9 i e V 9 j c m l 0 Z X J p Y S A o M T g p L 0 N o Y W 5 n Z W Q g V H l w Z S 5 7 Z j A u O C w x M H 0 m c X V v d D s s J n F 1 b 3 Q 7 U 2 V j d G l v b j E v c 2 t p b G x f Y n l f Y 3 J p d G V y a W E g K D E 4 K S 9 D a G F u Z 2 V k I F R 5 c G U u e 2 Y x L D E x f S Z x d W 9 0 O y w m c X V v d D t T Z W N 0 a W 9 u M S 9 z a 2 l s b F 9 i e V 9 j c m l 0 Z X J p Y S A o M T g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O C k v Q 2 h h b m d l Z C B U e X B l L n t h c H B y b 2 F j a C w w f S Z x d W 9 0 O y w m c X V v d D t T Z W N 0 a W 9 u M S 9 z a 2 l s b F 9 i e V 9 j c m l 0 Z X J p Y S A o M T g p L 0 N o Y W 5 n Z W Q g V H l w Z S 5 7 T 0 Y s M X 0 m c X V v d D s s J n F 1 b 3 Q 7 U 2 V j d G l v b j E v c 2 t p b G x f Y n l f Y 3 J p d G V y a W E g K D E 4 K S 9 D a G F u Z 2 V k I F R 5 c G U u e 3 B y b 2 J h Y m l s a X R 5 L D J 9 J n F 1 b 3 Q 7 L C Z x d W 9 0 O 1 N l Y 3 R p b 2 4 x L 3 N r a W x s X 2 J 5 X 2 N y a X R l c m l h I C g x O C k v Q 2 h h b m d l Z C B U e X B l L n t w Z X J z a X N 0 Z W 5 j Z S w z f S Z x d W 9 0 O y w m c X V v d D t T Z W N 0 a W 9 u M S 9 z a 2 l s b F 9 i e V 9 j c m l 0 Z X J p Y S A o M T g p L 0 N o Y W 5 n Z W Q g V H l w Z S 5 7 V F A s N H 0 m c X V v d D s s J n F 1 b 3 Q 7 U 2 V j d G l v b j E v c 2 t p b G x f Y n l f Y 3 J p d G V y a W E g K D E 4 K S 9 D a G F u Z 2 V k I F R 5 c G U u e 0 Z O L D V 9 J n F 1 b 3 Q 7 L C Z x d W 9 0 O 1 N l Y 3 R p b 2 4 x L 3 N r a W x s X 2 J 5 X 2 N y a X R l c m l h I C g x O C k v Q 2 h h b m d l Z C B U e X B l L n t G U C w 2 f S Z x d W 9 0 O y w m c X V v d D t T Z W N 0 a W 9 u M S 9 z a 2 l s b F 9 i e V 9 j c m l 0 Z X J p Y S A o M T g p L 0 N o Y W 5 n Z W Q g V H l w Z S 5 7 b m 9 f Z X Z l b n R z L D d 9 J n F 1 b 3 Q 7 L C Z x d W 9 0 O 1 N l Y 3 R p b 2 4 x L 3 N r a W x s X 2 J 5 X 2 N y a X R l c m l h I C g x O C k v Q 2 h h b m d l Z C B U e X B l L n t y Z W N h b G w s O H 0 m c X V v d D s s J n F 1 b 3 Q 7 U 2 V j d G l v b j E v c 2 t p b G x f Y n l f Y 3 J p d G V y a W E g K D E 4 K S 9 D a G F u Z 2 V k I F R 5 c G U u e 3 B y Z W N p c 2 l v b i w 5 f S Z x d W 9 0 O y w m c X V v d D t T Z W N 0 a W 9 u M S 9 z a 2 l s b F 9 i e V 9 j c m l 0 Z X J p Y S A o M T g p L 0 N o Y W 5 n Z W Q g V H l w Z S 5 7 Z j A u O C w x M H 0 m c X V v d D s s J n F 1 b 3 Q 7 U 2 V j d G l v b j E v c 2 t p b G x f Y n l f Y 3 J p d G V y a W E g K D E 4 K S 9 D a G F u Z 2 V k I F R 5 c G U u e 2 Y x L D E x f S Z x d W 9 0 O y w m c X V v d D t T Z W N 0 a W 9 u M S 9 z a 2 l s b F 9 i e V 9 j c m l 0 Z X J p Y S A o M T g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I 6 M z I 6 M D k u N T I 5 N j A 1 N F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5 K S 9 D a G F u Z 2 V k I F R 5 c G U u e 2 F w c H J v Y W N o L D B 9 J n F 1 b 3 Q 7 L C Z x d W 9 0 O 1 N l Y 3 R p b 2 4 x L 3 N r a W x s X 2 J 5 X 2 N y a X R l c m l h I C g x O S k v Q 2 h h b m d l Z C B U e X B l L n t P R i w x f S Z x d W 9 0 O y w m c X V v d D t T Z W N 0 a W 9 u M S 9 z a 2 l s b F 9 i e V 9 j c m l 0 Z X J p Y S A o M T k p L 0 N o Y W 5 n Z W Q g V H l w Z S 5 7 c H J v Y m F i a W x p d H k s M n 0 m c X V v d D s s J n F 1 b 3 Q 7 U 2 V j d G l v b j E v c 2 t p b G x f Y n l f Y 3 J p d G V y a W E g K D E 5 K S 9 D a G F u Z 2 V k I F R 5 c G U u e 3 B l c n N p c 3 R l b m N l L D N 9 J n F 1 b 3 Q 7 L C Z x d W 9 0 O 1 N l Y 3 R p b 2 4 x L 3 N r a W x s X 2 J 5 X 2 N y a X R l c m l h I C g x O S k v Q 2 h h b m d l Z C B U e X B l L n t U U C w 0 f S Z x d W 9 0 O y w m c X V v d D t T Z W N 0 a W 9 u M S 9 z a 2 l s b F 9 i e V 9 j c m l 0 Z X J p Y S A o M T k p L 0 N o Y W 5 n Z W Q g V H l w Z S 5 7 R k 4 s N X 0 m c X V v d D s s J n F 1 b 3 Q 7 U 2 V j d G l v b j E v c 2 t p b G x f Y n l f Y 3 J p d G V y a W E g K D E 5 K S 9 D a G F u Z 2 V k I F R 5 c G U u e 0 Z Q L D Z 9 J n F 1 b 3 Q 7 L C Z x d W 9 0 O 1 N l Y 3 R p b 2 4 x L 3 N r a W x s X 2 J 5 X 2 N y a X R l c m l h I C g x O S k v Q 2 h h b m d l Z C B U e X B l L n t u b 1 9 l d m V u d H M s N 3 0 m c X V v d D s s J n F 1 b 3 Q 7 U 2 V j d G l v b j E v c 2 t p b G x f Y n l f Y 3 J p d G V y a W E g K D E 5 K S 9 D a G F u Z 2 V k I F R 5 c G U u e 3 J l Y 2 F s b C w 4 f S Z x d W 9 0 O y w m c X V v d D t T Z W N 0 a W 9 u M S 9 z a 2 l s b F 9 i e V 9 j c m l 0 Z X J p Y S A o M T k p L 0 N o Y W 5 n Z W Q g V H l w Z S 5 7 c H J l Y 2 l z a W 9 u L D l 9 J n F 1 b 3 Q 7 L C Z x d W 9 0 O 1 N l Y 3 R p b 2 4 x L 3 N r a W x s X 2 J 5 X 2 N y a X R l c m l h I C g x O S k v Q 2 h h b m d l Z C B U e X B l L n t m M C 4 4 L D E w f S Z x d W 9 0 O y w m c X V v d D t T Z W N 0 a W 9 u M S 9 z a 2 l s b F 9 i e V 9 j c m l 0 Z X J p Y S A o M T k p L 0 N o Y W 5 n Z W Q g V H l w Z S 5 7 Z j E s M T F 9 J n F 1 b 3 Q 7 L C Z x d W 9 0 O 1 N l Y 3 R p b 2 4 x L 3 N r a W x s X 2 J 5 X 2 N y a X R l c m l h I C g x O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5 K S 9 D a G F u Z 2 V k I F R 5 c G U u e 2 F w c H J v Y W N o L D B 9 J n F 1 b 3 Q 7 L C Z x d W 9 0 O 1 N l Y 3 R p b 2 4 x L 3 N r a W x s X 2 J 5 X 2 N y a X R l c m l h I C g x O S k v Q 2 h h b m d l Z C B U e X B l L n t P R i w x f S Z x d W 9 0 O y w m c X V v d D t T Z W N 0 a W 9 u M S 9 z a 2 l s b F 9 i e V 9 j c m l 0 Z X J p Y S A o M T k p L 0 N o Y W 5 n Z W Q g V H l w Z S 5 7 c H J v Y m F i a W x p d H k s M n 0 m c X V v d D s s J n F 1 b 3 Q 7 U 2 V j d G l v b j E v c 2 t p b G x f Y n l f Y 3 J p d G V y a W E g K D E 5 K S 9 D a G F u Z 2 V k I F R 5 c G U u e 3 B l c n N p c 3 R l b m N l L D N 9 J n F 1 b 3 Q 7 L C Z x d W 9 0 O 1 N l Y 3 R p b 2 4 x L 3 N r a W x s X 2 J 5 X 2 N y a X R l c m l h I C g x O S k v Q 2 h h b m d l Z C B U e X B l L n t U U C w 0 f S Z x d W 9 0 O y w m c X V v d D t T Z W N 0 a W 9 u M S 9 z a 2 l s b F 9 i e V 9 j c m l 0 Z X J p Y S A o M T k p L 0 N o Y W 5 n Z W Q g V H l w Z S 5 7 R k 4 s N X 0 m c X V v d D s s J n F 1 b 3 Q 7 U 2 V j d G l v b j E v c 2 t p b G x f Y n l f Y 3 J p d G V y a W E g K D E 5 K S 9 D a G F u Z 2 V k I F R 5 c G U u e 0 Z Q L D Z 9 J n F 1 b 3 Q 7 L C Z x d W 9 0 O 1 N l Y 3 R p b 2 4 x L 3 N r a W x s X 2 J 5 X 2 N y a X R l c m l h I C g x O S k v Q 2 h h b m d l Z C B U e X B l L n t u b 1 9 l d m V u d H M s N 3 0 m c X V v d D s s J n F 1 b 3 Q 7 U 2 V j d G l v b j E v c 2 t p b G x f Y n l f Y 3 J p d G V y a W E g K D E 5 K S 9 D a G F u Z 2 V k I F R 5 c G U u e 3 J l Y 2 F s b C w 4 f S Z x d W 9 0 O y w m c X V v d D t T Z W N 0 a W 9 u M S 9 z a 2 l s b F 9 i e V 9 j c m l 0 Z X J p Y S A o M T k p L 0 N o Y W 5 n Z W Q g V H l w Z S 5 7 c H J l Y 2 l z a W 9 u L D l 9 J n F 1 b 3 Q 7 L C Z x d W 9 0 O 1 N l Y 3 R p b 2 4 x L 3 N r a W x s X 2 J 5 X 2 N y a X R l c m l h I C g x O S k v Q 2 h h b m d l Z C B U e X B l L n t m M C 4 4 L D E w f S Z x d W 9 0 O y w m c X V v d D t T Z W N 0 a W 9 u M S 9 z a 2 l s b F 9 i e V 9 j c m l 0 Z X J p Y S A o M T k p L 0 N o Y W 5 n Z W Q g V H l w Z S 5 7 Z j E s M T F 9 J n F 1 b 3 Q 7 L C Z x d W 9 0 O 1 N l Y 3 R p b 2 4 x L 3 N r a W x s X 2 J 5 X 2 N y a X R l c m l h I C g x O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j o 0 M D o x N C 4 4 N D I x M j Q 0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A p L 0 N o Y W 5 n Z W Q g V H l w Z S 5 7 Y X B w c m 9 h Y 2 g s M H 0 m c X V v d D s s J n F 1 b 3 Q 7 U 2 V j d G l v b j E v c 2 t p b G x f Y n l f Y 3 J p d G V y a W E g K D I w K S 9 D a G F u Z 2 V k I F R 5 c G U u e 0 9 G L D F 9 J n F 1 b 3 Q 7 L C Z x d W 9 0 O 1 N l Y 3 R p b 2 4 x L 3 N r a W x s X 2 J 5 X 2 N y a X R l c m l h I C g y M C k v Q 2 h h b m d l Z C B U e X B l L n t w c m 9 i Y W J p b G l 0 e S w y f S Z x d W 9 0 O y w m c X V v d D t T Z W N 0 a W 9 u M S 9 z a 2 l s b F 9 i e V 9 j c m l 0 Z X J p Y S A o M j A p L 0 N o Y W 5 n Z W Q g V H l w Z S 5 7 c G V y c 2 l z d G V u Y 2 U s M 3 0 m c X V v d D s s J n F 1 b 3 Q 7 U 2 V j d G l v b j E v c 2 t p b G x f Y n l f Y 3 J p d G V y a W E g K D I w K S 9 D a G F u Z 2 V k I F R 5 c G U u e 1 R Q L D R 9 J n F 1 b 3 Q 7 L C Z x d W 9 0 O 1 N l Y 3 R p b 2 4 x L 3 N r a W x s X 2 J 5 X 2 N y a X R l c m l h I C g y M C k v Q 2 h h b m d l Z C B U e X B l L n t G T i w 1 f S Z x d W 9 0 O y w m c X V v d D t T Z W N 0 a W 9 u M S 9 z a 2 l s b F 9 i e V 9 j c m l 0 Z X J p Y S A o M j A p L 0 N o Y W 5 n Z W Q g V H l w Z S 5 7 R l A s N n 0 m c X V v d D s s J n F 1 b 3 Q 7 U 2 V j d G l v b j E v c 2 t p b G x f Y n l f Y 3 J p d G V y a W E g K D I w K S 9 D a G F u Z 2 V k I F R 5 c G U u e 2 5 v X 2 V 2 Z W 5 0 c y w 3 f S Z x d W 9 0 O y w m c X V v d D t T Z W N 0 a W 9 u M S 9 z a 2 l s b F 9 i e V 9 j c m l 0 Z X J p Y S A o M j A p L 0 N o Y W 5 n Z W Q g V H l w Z S 5 7 c m V j Y W x s L D h 9 J n F 1 b 3 Q 7 L C Z x d W 9 0 O 1 N l Y 3 R p b 2 4 x L 3 N r a W x s X 2 J 5 X 2 N y a X R l c m l h I C g y M C k v Q 2 h h b m d l Z C B U e X B l L n t w c m V j a X N p b 2 4 s O X 0 m c X V v d D s s J n F 1 b 3 Q 7 U 2 V j d G l v b j E v c 2 t p b G x f Y n l f Y 3 J p d G V y a W E g K D I w K S 9 D a G F u Z 2 V k I F R 5 c G U u e 2 Y w L j g s M T B 9 J n F 1 b 3 Q 7 L C Z x d W 9 0 O 1 N l Y 3 R p b 2 4 x L 3 N r a W x s X 2 J 5 X 2 N y a X R l c m l h I C g y M C k v Q 2 h h b m d l Z C B U e X B l L n t m M S w x M X 0 m c X V v d D s s J n F 1 b 3 Q 7 U 2 V j d G l v b j E v c 2 t p b G x f Y n l f Y 3 J p d G V y a W E g K D I w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j A p L 0 N o Y W 5 n Z W Q g V H l w Z S 5 7 Y X B w c m 9 h Y 2 g s M H 0 m c X V v d D s s J n F 1 b 3 Q 7 U 2 V j d G l v b j E v c 2 t p b G x f Y n l f Y 3 J p d G V y a W E g K D I w K S 9 D a G F u Z 2 V k I F R 5 c G U u e 0 9 G L D F 9 J n F 1 b 3 Q 7 L C Z x d W 9 0 O 1 N l Y 3 R p b 2 4 x L 3 N r a W x s X 2 J 5 X 2 N y a X R l c m l h I C g y M C k v Q 2 h h b m d l Z C B U e X B l L n t w c m 9 i Y W J p b G l 0 e S w y f S Z x d W 9 0 O y w m c X V v d D t T Z W N 0 a W 9 u M S 9 z a 2 l s b F 9 i e V 9 j c m l 0 Z X J p Y S A o M j A p L 0 N o Y W 5 n Z W Q g V H l w Z S 5 7 c G V y c 2 l z d G V u Y 2 U s M 3 0 m c X V v d D s s J n F 1 b 3 Q 7 U 2 V j d G l v b j E v c 2 t p b G x f Y n l f Y 3 J p d G V y a W E g K D I w K S 9 D a G F u Z 2 V k I F R 5 c G U u e 1 R Q L D R 9 J n F 1 b 3 Q 7 L C Z x d W 9 0 O 1 N l Y 3 R p b 2 4 x L 3 N r a W x s X 2 J 5 X 2 N y a X R l c m l h I C g y M C k v Q 2 h h b m d l Z C B U e X B l L n t G T i w 1 f S Z x d W 9 0 O y w m c X V v d D t T Z W N 0 a W 9 u M S 9 z a 2 l s b F 9 i e V 9 j c m l 0 Z X J p Y S A o M j A p L 0 N o Y W 5 n Z W Q g V H l w Z S 5 7 R l A s N n 0 m c X V v d D s s J n F 1 b 3 Q 7 U 2 V j d G l v b j E v c 2 t p b G x f Y n l f Y 3 J p d G V y a W E g K D I w K S 9 D a G F u Z 2 V k I F R 5 c G U u e 2 5 v X 2 V 2 Z W 5 0 c y w 3 f S Z x d W 9 0 O y w m c X V v d D t T Z W N 0 a W 9 u M S 9 z a 2 l s b F 9 i e V 9 j c m l 0 Z X J p Y S A o M j A p L 0 N o Y W 5 n Z W Q g V H l w Z S 5 7 c m V j Y W x s L D h 9 J n F 1 b 3 Q 7 L C Z x d W 9 0 O 1 N l Y 3 R p b 2 4 x L 3 N r a W x s X 2 J 5 X 2 N y a X R l c m l h I C g y M C k v Q 2 h h b m d l Z C B U e X B l L n t w c m V j a X N p b 2 4 s O X 0 m c X V v d D s s J n F 1 b 3 Q 7 U 2 V j d G l v b j E v c 2 t p b G x f Y n l f Y 3 J p d G V y a W E g K D I w K S 9 D a G F u Z 2 V k I F R 5 c G U u e 2 Y w L j g s M T B 9 J n F 1 b 3 Q 7 L C Z x d W 9 0 O 1 N l Y 3 R p b 2 4 x L 3 N r a W x s X 2 J 5 X 2 N y a X R l c m l h I C g y M C k v Q 2 h h b m d l Z C B U e X B l L n t m M S w x M X 0 m c X V v d D s s J n F 1 b 3 Q 7 U 2 V j d G l v b j E v c 2 t p b G x f Y n l f Y 3 J p d G V y a W E g K D I w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l Q x N D o 1 O T o 1 N i 4 2 N D g x O T g 3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1 v Z G V s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E p L 0 N o Y W 5 n Z W Q g V H l w Z S 5 7 b W 9 k Z W w s M H 0 m c X V v d D s s J n F 1 b 3 Q 7 U 2 V j d G l v b j E v c 2 t p b G x f Y n l f Y 3 J p d G V y a W E g K D I x K S 9 D a G F u Z 2 V k I F R 5 c G U u e 0 9 G L D F 9 J n F 1 b 3 Q 7 L C Z x d W 9 0 O 1 N l Y 3 R p b 2 4 x L 3 N r a W x s X 2 J 5 X 2 N y a X R l c m l h I C g y M S k v Q 2 h h b m d l Z C B U e X B l L n t w c m 9 i Y W J p b G l 0 e S w y f S Z x d W 9 0 O y w m c X V v d D t T Z W N 0 a W 9 u M S 9 z a 2 l s b F 9 i e V 9 j c m l 0 Z X J p Y S A o M j E p L 0 N o Y W 5 n Z W Q g V H l w Z S 5 7 c G V y c 2 l z d G V u Y 2 U s M 3 0 m c X V v d D s s J n F 1 b 3 Q 7 U 2 V j d G l v b j E v c 2 t p b G x f Y n l f Y 3 J p d G V y a W E g K D I x K S 9 D a G F u Z 2 V k I F R 5 c G U u e 1 R Q L D R 9 J n F 1 b 3 Q 7 L C Z x d W 9 0 O 1 N l Y 3 R p b 2 4 x L 3 N r a W x s X 2 J 5 X 2 N y a X R l c m l h I C g y M S k v Q 2 h h b m d l Z C B U e X B l L n t G T i w 1 f S Z x d W 9 0 O y w m c X V v d D t T Z W N 0 a W 9 u M S 9 z a 2 l s b F 9 i e V 9 j c m l 0 Z X J p Y S A o M j E p L 0 N o Y W 5 n Z W Q g V H l w Z S 5 7 R l A s N n 0 m c X V v d D s s J n F 1 b 3 Q 7 U 2 V j d G l v b j E v c 2 t p b G x f Y n l f Y 3 J p d G V y a W E g K D I x K S 9 D a G F u Z 2 V k I F R 5 c G U u e 2 5 v X 2 V 2 Z W 5 0 c y w 3 f S Z x d W 9 0 O y w m c X V v d D t T Z W N 0 a W 9 u M S 9 z a 2 l s b F 9 i e V 9 j c m l 0 Z X J p Y S A o M j E p L 0 N o Y W 5 n Z W Q g V H l w Z S 5 7 c m V j Y W x s L D h 9 J n F 1 b 3 Q 7 L C Z x d W 9 0 O 1 N l Y 3 R p b 2 4 x L 3 N r a W x s X 2 J 5 X 2 N y a X R l c m l h I C g y M S k v Q 2 h h b m d l Z C B U e X B l L n t w c m V j a X N p b 2 4 s O X 0 m c X V v d D s s J n F 1 b 3 Q 7 U 2 V j d G l v b j E v c 2 t p b G x f Y n l f Y 3 J p d G V y a W E g K D I x K S 9 D a G F u Z 2 V k I F R 5 c G U u e 2 Y w L j g s M T B 9 J n F 1 b 3 Q 7 L C Z x d W 9 0 O 1 N l Y 3 R p b 2 4 x L 3 N r a W x s X 2 J 5 X 2 N y a X R l c m l h I C g y M S k v Q 2 h h b m d l Z C B U e X B l L n t m M S w x M X 0 m c X V v d D s s J n F 1 b 3 Q 7 U 2 V j d G l v b j E v c 2 t p b G x f Y n l f Y 3 J p d G V y a W E g K D I x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j E p L 0 N o Y W 5 n Z W Q g V H l w Z S 5 7 b W 9 k Z W w s M H 0 m c X V v d D s s J n F 1 b 3 Q 7 U 2 V j d G l v b j E v c 2 t p b G x f Y n l f Y 3 J p d G V y a W E g K D I x K S 9 D a G F u Z 2 V k I F R 5 c G U u e 0 9 G L D F 9 J n F 1 b 3 Q 7 L C Z x d W 9 0 O 1 N l Y 3 R p b 2 4 x L 3 N r a W x s X 2 J 5 X 2 N y a X R l c m l h I C g y M S k v Q 2 h h b m d l Z C B U e X B l L n t w c m 9 i Y W J p b G l 0 e S w y f S Z x d W 9 0 O y w m c X V v d D t T Z W N 0 a W 9 u M S 9 z a 2 l s b F 9 i e V 9 j c m l 0 Z X J p Y S A o M j E p L 0 N o Y W 5 n Z W Q g V H l w Z S 5 7 c G V y c 2 l z d G V u Y 2 U s M 3 0 m c X V v d D s s J n F 1 b 3 Q 7 U 2 V j d G l v b j E v c 2 t p b G x f Y n l f Y 3 J p d G V y a W E g K D I x K S 9 D a G F u Z 2 V k I F R 5 c G U u e 1 R Q L D R 9 J n F 1 b 3 Q 7 L C Z x d W 9 0 O 1 N l Y 3 R p b 2 4 x L 3 N r a W x s X 2 J 5 X 2 N y a X R l c m l h I C g y M S k v Q 2 h h b m d l Z C B U e X B l L n t G T i w 1 f S Z x d W 9 0 O y w m c X V v d D t T Z W N 0 a W 9 u M S 9 z a 2 l s b F 9 i e V 9 j c m l 0 Z X J p Y S A o M j E p L 0 N o Y W 5 n Z W Q g V H l w Z S 5 7 R l A s N n 0 m c X V v d D s s J n F 1 b 3 Q 7 U 2 V j d G l v b j E v c 2 t p b G x f Y n l f Y 3 J p d G V y a W E g K D I x K S 9 D a G F u Z 2 V k I F R 5 c G U u e 2 5 v X 2 V 2 Z W 5 0 c y w 3 f S Z x d W 9 0 O y w m c X V v d D t T Z W N 0 a W 9 u M S 9 z a 2 l s b F 9 i e V 9 j c m l 0 Z X J p Y S A o M j E p L 0 N o Y W 5 n Z W Q g V H l w Z S 5 7 c m V j Y W x s L D h 9 J n F 1 b 3 Q 7 L C Z x d W 9 0 O 1 N l Y 3 R p b 2 4 x L 3 N r a W x s X 2 J 5 X 2 N y a X R l c m l h I C g y M S k v Q 2 h h b m d l Z C B U e X B l L n t w c m V j a X N p b 2 4 s O X 0 m c X V v d D s s J n F 1 b 3 Q 7 U 2 V j d G l v b j E v c 2 t p b G x f Y n l f Y 3 J p d G V y a W E g K D I x K S 9 D a G F u Z 2 V k I F R 5 c G U u e 2 Y w L j g s M T B 9 J n F 1 b 3 Q 7 L C Z x d W 9 0 O 1 N l Y 3 R p b 2 4 x L 3 N r a W x s X 2 J 5 X 2 N y a X R l c m l h I C g y M S k v Q 2 h h b m d l Z C B U e X B l L n t m M S w x M X 0 m c X V v d D s s J n F 1 b 3 Q 7 U 2 V j d G l v b j E v c 2 t p b G x f Y n l f Y 3 J p d G V y a W E g K D I x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l Q x N T o z M D o x M S 4 3 N T Y 2 M D g 3 W i I g L z 4 8 R W 5 0 c n k g V H l w Z T 0 i R m l s b E N v b H V t b l R 5 c G V z I i B W Y W x 1 Z T 0 i c 0 J n W U Z D U U 1 E Q X d N R k J R V U Z C U V k 9 I i A v P j x F b n R y e S B U e X B l P S J G a W x s Q 2 9 s d W 1 u T m F t Z X M i I F Z h b H V l P S J z W y Z x d W 9 0 O 2 1 v Z G V s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j U m c X V v d D s s J n F 1 b 3 Q 7 V G V 4 d C B C Z W Z v c m U g R G V s a W 1 p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M i k v Q 2 h h b m d l Z C B U e X B l L n t t b 2 R l b C w w f S Z x d W 9 0 O y w m c X V v d D t T Z W N 0 a W 9 u M S 9 z a 2 l s b F 9 i e V 9 j c m l 0 Z X J p Y S A o M j I p L 0 N o Y W 5 n Z W Q g V H l w Z S 5 7 T 0 Y s M X 0 m c X V v d D s s J n F 1 b 3 Q 7 U 2 V j d G l v b j E v c 2 t p b G x f Y n l f Y 3 J p d G V y a W E g K D I y K S 9 D a G F u Z 2 V k I F R 5 c G U u e 3 B y b 2 J h Y m l s a X R 5 L D J 9 J n F 1 b 3 Q 7 L C Z x d W 9 0 O 1 N l Y 3 R p b 2 4 x L 3 N r a W x s X 2 J 5 X 2 N y a X R l c m l h I C g y M i k v Q 2 h h b m d l Z C B U e X B l L n t w Z X J z a X N 0 Z W 5 j Z S w z f S Z x d W 9 0 O y w m c X V v d D t T Z W N 0 a W 9 u M S 9 z a 2 l s b F 9 i e V 9 j c m l 0 Z X J p Y S A o M j I p L 0 N o Y W 5 n Z W Q g V H l w Z S 5 7 V F A s N H 0 m c X V v d D s s J n F 1 b 3 Q 7 U 2 V j d G l v b j E v c 2 t p b G x f Y n l f Y 3 J p d G V y a W E g K D I y K S 9 D a G F u Z 2 V k I F R 5 c G U u e 0 Z O L D V 9 J n F 1 b 3 Q 7 L C Z x d W 9 0 O 1 N l Y 3 R p b 2 4 x L 3 N r a W x s X 2 J 5 X 2 N y a X R l c m l h I C g y M i k v Q 2 h h b m d l Z C B U e X B l L n t G U C w 2 f S Z x d W 9 0 O y w m c X V v d D t T Z W N 0 a W 9 u M S 9 z a 2 l s b F 9 i e V 9 j c m l 0 Z X J p Y S A o M j I p L 0 N o Y W 5 n Z W Q g V H l w Z S 5 7 b m 9 f Z X Z l b n R z L D d 9 J n F 1 b 3 Q 7 L C Z x d W 9 0 O 1 N l Y 3 R p b 2 4 x L 3 N r a W x s X 2 J 5 X 2 N y a X R l c m l h I C g y M i k v Q 2 h h b m d l Z C B U e X B l L n t y Z W N h b G w s O H 0 m c X V v d D s s J n F 1 b 3 Q 7 U 2 V j d G l v b j E v c 2 t p b G x f Y n l f Y 3 J p d G V y a W E g K D I y K S 9 D a G F u Z 2 V k I F R 5 c G U u e 3 B y Z W N p c 2 l v b i w 5 f S Z x d W 9 0 O y w m c X V v d D t T Z W N 0 a W 9 u M S 9 z a 2 l s b F 9 i e V 9 j c m l 0 Z X J p Y S A o M j I p L 0 N o Y W 5 n Z W Q g V H l w Z S 5 7 Z j A u O C w x M H 0 m c X V v d D s s J n F 1 b 3 Q 7 U 2 V j d G l v b j E v c 2 t p b G x f Y n l f Y 3 J p d G V y a W E g K D I y K S 9 D a G F u Z 2 V k I F R 5 c G U u e 2 Y x L D E x f S Z x d W 9 0 O y w m c X V v d D t T Z W N 0 a W 9 u M S 9 z a 2 l s b F 9 i e V 9 j c m l 0 Z X J p Y S A o M j I p L 0 N o Y W 5 n Z W Q g V H l w Z S 5 7 Z j E u M j U s M T J 9 J n F 1 b 3 Q 7 L C Z x d W 9 0 O 1 N l Y 3 R p b 2 4 x L 3 N r a W x s X 2 J 5 X 2 N y a X R l c m l h I C g y M i k v S W 5 z Z X J 0 Z W Q g V G V 4 d C B C Z W Z v c m U g R G V s a W 1 p d G V y L n t U Z X h 0 I E J l Z m 9 y Z S B E Z W x p b W l 0 Z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M j I p L 0 N o Y W 5 n Z W Q g V H l w Z S 5 7 b W 9 k Z W w s M H 0 m c X V v d D s s J n F 1 b 3 Q 7 U 2 V j d G l v b j E v c 2 t p b G x f Y n l f Y 3 J p d G V y a W E g K D I y K S 9 D a G F u Z 2 V k I F R 5 c G U u e 0 9 G L D F 9 J n F 1 b 3 Q 7 L C Z x d W 9 0 O 1 N l Y 3 R p b 2 4 x L 3 N r a W x s X 2 J 5 X 2 N y a X R l c m l h I C g y M i k v Q 2 h h b m d l Z C B U e X B l L n t w c m 9 i Y W J p b G l 0 e S w y f S Z x d W 9 0 O y w m c X V v d D t T Z W N 0 a W 9 u M S 9 z a 2 l s b F 9 i e V 9 j c m l 0 Z X J p Y S A o M j I p L 0 N o Y W 5 n Z W Q g V H l w Z S 5 7 c G V y c 2 l z d G V u Y 2 U s M 3 0 m c X V v d D s s J n F 1 b 3 Q 7 U 2 V j d G l v b j E v c 2 t p b G x f Y n l f Y 3 J p d G V y a W E g K D I y K S 9 D a G F u Z 2 V k I F R 5 c G U u e 1 R Q L D R 9 J n F 1 b 3 Q 7 L C Z x d W 9 0 O 1 N l Y 3 R p b 2 4 x L 3 N r a W x s X 2 J 5 X 2 N y a X R l c m l h I C g y M i k v Q 2 h h b m d l Z C B U e X B l L n t G T i w 1 f S Z x d W 9 0 O y w m c X V v d D t T Z W N 0 a W 9 u M S 9 z a 2 l s b F 9 i e V 9 j c m l 0 Z X J p Y S A o M j I p L 0 N o Y W 5 n Z W Q g V H l w Z S 5 7 R l A s N n 0 m c X V v d D s s J n F 1 b 3 Q 7 U 2 V j d G l v b j E v c 2 t p b G x f Y n l f Y 3 J p d G V y a W E g K D I y K S 9 D a G F u Z 2 V k I F R 5 c G U u e 2 5 v X 2 V 2 Z W 5 0 c y w 3 f S Z x d W 9 0 O y w m c X V v d D t T Z W N 0 a W 9 u M S 9 z a 2 l s b F 9 i e V 9 j c m l 0 Z X J p Y S A o M j I p L 0 N o Y W 5 n Z W Q g V H l w Z S 5 7 c m V j Y W x s L D h 9 J n F 1 b 3 Q 7 L C Z x d W 9 0 O 1 N l Y 3 R p b 2 4 x L 3 N r a W x s X 2 J 5 X 2 N y a X R l c m l h I C g y M i k v Q 2 h h b m d l Z C B U e X B l L n t w c m V j a X N p b 2 4 s O X 0 m c X V v d D s s J n F 1 b 3 Q 7 U 2 V j d G l v b j E v c 2 t p b G x f Y n l f Y 3 J p d G V y a W E g K D I y K S 9 D a G F u Z 2 V k I F R 5 c G U u e 2 Y w L j g s M T B 9 J n F 1 b 3 Q 7 L C Z x d W 9 0 O 1 N l Y 3 R p b 2 4 x L 3 N r a W x s X 2 J 5 X 2 N y a X R l c m l h I C g y M i k v Q 2 h h b m d l Z C B U e X B l L n t m M S w x M X 0 m c X V v d D s s J n F 1 b 3 Q 7 U 2 V j d G l v b j E v c 2 t p b G x f Y n l f Y 3 J p d G V y a W E g K D I y K S 9 D a G F u Z 2 V k I F R 5 c G U u e 2 Y x L j I 1 L D E y f S Z x d W 9 0 O y w m c X V v d D t T Z W N 0 a W 9 u M S 9 z a 2 l s b F 9 i e V 9 j c m l 0 Z X J p Y S A o M j I p L 0 l u c 2 V y d G V k I F R l e H Q g Q m V m b 3 J l I E R l b G l t a X R l c i 5 7 V G V 4 d C B C Z W Z v c m U g R G V s a W 1 p d G V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i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3 V D E 0 O j I 4 O j Q w L j M 1 N j g w M T B a I i A v P j x F b n R y e S B U e X B l P S J G a W x s Q 2 9 s d W 1 u V H l w Z X M i I F Z h b H V l P S J z Q X d V R 0 J n T U Z D U U 1 E Q X d N R k J R V U Z C U V k 9 I i A v P j x F b n R y e S B U e X B l P S J G a W x s Q 2 9 s d W 1 u T m F t Z X M i I F Z h b H V l P S J z W y Z x d W 9 0 O 3 d p b m R v d y Z x d W 9 0 O y w m c X V v d D t L R 0 U m c X V v d D s s J n F 1 b 3 Q 7 b W 9 k Z W w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y w m c X V v d D t U Z X h 0 I E J l Z m 9 y Z S B E Z W x p b W l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z K S 9 D a G F u Z 2 V k I F R 5 c G U u e 3 d p b m R v d y w w f S Z x d W 9 0 O y w m c X V v d D t T Z W N 0 a W 9 u M S 9 z a 2 l s b F 9 i e V 9 j c m l 0 Z X J p Y S A o M j M p L 0 N o Y W 5 n Z W Q g V H l w Z S 5 7 S 0 d F L D F 9 J n F 1 b 3 Q 7 L C Z x d W 9 0 O 1 N l Y 3 R p b 2 4 x L 3 N r a W x s X 2 J 5 X 2 N y a X R l c m l h I C g y M y k v Q 2 h h b m d l Z C B U e X B l L n t t b 2 R l b C w y f S Z x d W 9 0 O y w m c X V v d D t T Z W N 0 a W 9 u M S 9 z a 2 l s b F 9 i e V 9 j c m l 0 Z X J p Y S A o M j M p L 0 N o Y W 5 n Z W Q g V H l w Z S 5 7 T 0 Y s M 3 0 m c X V v d D s s J n F 1 b 3 Q 7 U 2 V j d G l v b j E v c 2 t p b G x f Y n l f Y 3 J p d G V y a W E g K D I z K S 9 D a G F u Z 2 V k I F R 5 c G U u e 2 x l Y W R 0 a W 1 l L D R 9 J n F 1 b 3 Q 7 L C Z x d W 9 0 O 1 N l Y 3 R p b 2 4 x L 3 N r a W x s X 2 J 5 X 2 N y a X R l c m l h I C g y M y k v Q 2 h h b m d l Z C B U e X B l L n t w c m 9 i Y W J p b G l 0 e S w 1 f S Z x d W 9 0 O y w m c X V v d D t T Z W N 0 a W 9 u M S 9 z a 2 l s b F 9 i e V 9 j c m l 0 Z X J p Y S A o M j M p L 0 N o Y W 5 n Z W Q g V H l w Z S 5 7 c G V y c 2 l z d G V u Y 2 U s N n 0 m c X V v d D s s J n F 1 b 3 Q 7 U 2 V j d G l v b j E v c 2 t p b G x f Y n l f Y 3 J p d G V y a W E g K D I z K S 9 D a G F u Z 2 V k I F R 5 c G U u e 1 R Q L D d 9 J n F 1 b 3 Q 7 L C Z x d W 9 0 O 1 N l Y 3 R p b 2 4 x L 3 N r a W x s X 2 J 5 X 2 N y a X R l c m l h I C g y M y k v Q 2 h h b m d l Z C B U e X B l L n t G T i w 4 f S Z x d W 9 0 O y w m c X V v d D t T Z W N 0 a W 9 u M S 9 z a 2 l s b F 9 i e V 9 j c m l 0 Z X J p Y S A o M j M p L 0 N o Y W 5 n Z W Q g V H l w Z S 5 7 R l A s O X 0 m c X V v d D s s J n F 1 b 3 Q 7 U 2 V j d G l v b j E v c 2 t p b G x f Y n l f Y 3 J p d G V y a W E g K D I z K S 9 D a G F u Z 2 V k I F R 5 c G U u e 2 5 v X 2 V 2 Z W 5 0 c y w x M H 0 m c X V v d D s s J n F 1 b 3 Q 7 U 2 V j d G l v b j E v c 2 t p b G x f Y n l f Y 3 J p d G V y a W E g K D I z K S 9 D a G F u Z 2 V k I F R 5 c G U u e 3 J l Y 2 F s b C w x M X 0 m c X V v d D s s J n F 1 b 3 Q 7 U 2 V j d G l v b j E v c 2 t p b G x f Y n l f Y 3 J p d G V y a W E g K D I z K S 9 D a G F u Z 2 V k I F R 5 c G U u e 3 B y Z W N p c 2 l v b i w x M n 0 m c X V v d D s s J n F 1 b 3 Q 7 U 2 V j d G l v b j E v c 2 t p b G x f Y n l f Y 3 J p d G V y a W E g K D I z K S 9 D a G F u Z 2 V k I F R 5 c G U u e 2 Y w L j g s M T N 9 J n F 1 b 3 Q 7 L C Z x d W 9 0 O 1 N l Y 3 R p b 2 4 x L 3 N r a W x s X 2 J 5 X 2 N y a X R l c m l h I C g y M y k v Q 2 h h b m d l Z C B U e X B l L n t m M S w x N H 0 m c X V v d D s s J n F 1 b 3 Q 7 U 2 V j d G l v b j E v c 2 t p b G x f Y n l f Y 3 J p d G V y a W E g K D I z K S 9 D a G F u Z 2 V k I F R 5 c G U u e 2 Y x L j I 1 L D E 1 f S Z x d W 9 0 O y w m c X V v d D t T Z W N 0 a W 9 u M S 9 z a 2 l s b F 9 i e V 9 j c m l 0 Z X J p Y S A o M j M p L 0 l u c 2 V y d G V k I F R l e H Q g Q m V m b 3 J l I E R l b G l t a X R l c i 5 7 V G V 4 d C B C Z W Z v c m U g R G V s a W 1 p d G V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2 t p b G x f Y n l f Y 3 J p d G V y a W E g K D I z K S 9 D a G F u Z 2 V k I F R 5 c G U u e 3 d p b m R v d y w w f S Z x d W 9 0 O y w m c X V v d D t T Z W N 0 a W 9 u M S 9 z a 2 l s b F 9 i e V 9 j c m l 0 Z X J p Y S A o M j M p L 0 N o Y W 5 n Z W Q g V H l w Z S 5 7 S 0 d F L D F 9 J n F 1 b 3 Q 7 L C Z x d W 9 0 O 1 N l Y 3 R p b 2 4 x L 3 N r a W x s X 2 J 5 X 2 N y a X R l c m l h I C g y M y k v Q 2 h h b m d l Z C B U e X B l L n t t b 2 R l b C w y f S Z x d W 9 0 O y w m c X V v d D t T Z W N 0 a W 9 u M S 9 z a 2 l s b F 9 i e V 9 j c m l 0 Z X J p Y S A o M j M p L 0 N o Y W 5 n Z W Q g V H l w Z S 5 7 T 0 Y s M 3 0 m c X V v d D s s J n F 1 b 3 Q 7 U 2 V j d G l v b j E v c 2 t p b G x f Y n l f Y 3 J p d G V y a W E g K D I z K S 9 D a G F u Z 2 V k I F R 5 c G U u e 2 x l Y W R 0 a W 1 l L D R 9 J n F 1 b 3 Q 7 L C Z x d W 9 0 O 1 N l Y 3 R p b 2 4 x L 3 N r a W x s X 2 J 5 X 2 N y a X R l c m l h I C g y M y k v Q 2 h h b m d l Z C B U e X B l L n t w c m 9 i Y W J p b G l 0 e S w 1 f S Z x d W 9 0 O y w m c X V v d D t T Z W N 0 a W 9 u M S 9 z a 2 l s b F 9 i e V 9 j c m l 0 Z X J p Y S A o M j M p L 0 N o Y W 5 n Z W Q g V H l w Z S 5 7 c G V y c 2 l z d G V u Y 2 U s N n 0 m c X V v d D s s J n F 1 b 3 Q 7 U 2 V j d G l v b j E v c 2 t p b G x f Y n l f Y 3 J p d G V y a W E g K D I z K S 9 D a G F u Z 2 V k I F R 5 c G U u e 1 R Q L D d 9 J n F 1 b 3 Q 7 L C Z x d W 9 0 O 1 N l Y 3 R p b 2 4 x L 3 N r a W x s X 2 J 5 X 2 N y a X R l c m l h I C g y M y k v Q 2 h h b m d l Z C B U e X B l L n t G T i w 4 f S Z x d W 9 0 O y w m c X V v d D t T Z W N 0 a W 9 u M S 9 z a 2 l s b F 9 i e V 9 j c m l 0 Z X J p Y S A o M j M p L 0 N o Y W 5 n Z W Q g V H l w Z S 5 7 R l A s O X 0 m c X V v d D s s J n F 1 b 3 Q 7 U 2 V j d G l v b j E v c 2 t p b G x f Y n l f Y 3 J p d G V y a W E g K D I z K S 9 D a G F u Z 2 V k I F R 5 c G U u e 2 5 v X 2 V 2 Z W 5 0 c y w x M H 0 m c X V v d D s s J n F 1 b 3 Q 7 U 2 V j d G l v b j E v c 2 t p b G x f Y n l f Y 3 J p d G V y a W E g K D I z K S 9 D a G F u Z 2 V k I F R 5 c G U u e 3 J l Y 2 F s b C w x M X 0 m c X V v d D s s J n F 1 b 3 Q 7 U 2 V j d G l v b j E v c 2 t p b G x f Y n l f Y 3 J p d G V y a W E g K D I z K S 9 D a G F u Z 2 V k I F R 5 c G U u e 3 B y Z W N p c 2 l v b i w x M n 0 m c X V v d D s s J n F 1 b 3 Q 7 U 2 V j d G l v b j E v c 2 t p b G x f Y n l f Y 3 J p d G V y a W E g K D I z K S 9 D a G F u Z 2 V k I F R 5 c G U u e 2 Y w L j g s M T N 9 J n F 1 b 3 Q 7 L C Z x d W 9 0 O 1 N l Y 3 R p b 2 4 x L 3 N r a W x s X 2 J 5 X 2 N y a X R l c m l h I C g y M y k v Q 2 h h b m d l Z C B U e X B l L n t m M S w x N H 0 m c X V v d D s s J n F 1 b 3 Q 7 U 2 V j d G l v b j E v c 2 t p b G x f Y n l f Y 3 J p d G V y a W E g K D I z K S 9 D a G F u Z 2 V k I F R 5 c G U u e 2 Y x L j I 1 L D E 1 f S Z x d W 9 0 O y w m c X V v d D t T Z W N 0 a W 9 u M S 9 z a 2 l s b F 9 i e V 9 j c m l 0 Z X J p Y S A o M j M p L 0 l u c 2 V y d G V k I F R l e H Q g Q m V m b 3 J l I E R l b G l t a X R l c i 5 7 V G V 4 d C B C Z W Z v c m U g R G V s a W 1 p d G V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y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4 V D A 3 O j U z O j A 5 L j k 2 M T U x O D R a I i A v P j x F b n R y e S B U e X B l P S J G a W x s Q 2 9 s d W 1 u V H l w Z X M i I F Z h b H V l P S J z Q m d N R k J n T U Z D U U 1 E Q X d N R k J R V U Z C U V k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y w m c X V v d D t U Z X h 0 I E J l Z m 9 y Z S B E Z W x p b W l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0 K S 9 D a G F u Z 2 V k I F R 5 c G U u e 2 F w c H J v Y W N o L D B 9 J n F 1 b 3 Q 7 L C Z x d W 9 0 O 1 N l Y 3 R p b 2 4 x L 3 N r a W x s X 2 J 5 X 2 N y a X R l c m l h I C g y N C k v Q 2 h h b m d l Z C B U e X B l L n t 3 a W 5 k b 3 c s M X 0 m c X V v d D s s J n F 1 b 3 Q 7 U 2 V j d G l v b j E v c 2 t p b G x f Y n l f Y 3 J p d G V y a W E g K D I 0 K S 9 D a G F u Z 2 V k I F R 5 c G U u e 0 t H R S w y f S Z x d W 9 0 O y w m c X V v d D t T Z W N 0 a W 9 u M S 9 z a 2 l s b F 9 i e V 9 j c m l 0 Z X J p Y S A o M j Q p L 0 N o Y W 5 n Z W Q g V H l w Z S 5 7 T 0 Y s M 3 0 m c X V v d D s s J n F 1 b 3 Q 7 U 2 V j d G l v b j E v c 2 t p b G x f Y n l f Y 3 J p d G V y a W E g K D I 0 K S 9 D a G F u Z 2 V k I F R 5 c G U u e 2 x l Y W R 0 a W 1 l L D R 9 J n F 1 b 3 Q 7 L C Z x d W 9 0 O 1 N l Y 3 R p b 2 4 x L 3 N r a W x s X 2 J 5 X 2 N y a X R l c m l h I C g y N C k v Q 2 h h b m d l Z C B U e X B l L n t w c m 9 i Y W J p b G l 0 e S w 1 f S Z x d W 9 0 O y w m c X V v d D t T Z W N 0 a W 9 u M S 9 z a 2 l s b F 9 i e V 9 j c m l 0 Z X J p Y S A o M j Q p L 0 N o Y W 5 n Z W Q g V H l w Z S 5 7 c G V y c 2 l z d G V u Y 2 U s N n 0 m c X V v d D s s J n F 1 b 3 Q 7 U 2 V j d G l v b j E v c 2 t p b G x f Y n l f Y 3 J p d G V y a W E g K D I 0 K S 9 D a G F u Z 2 V k I F R 5 c G U u e 1 R Q L D d 9 J n F 1 b 3 Q 7 L C Z x d W 9 0 O 1 N l Y 3 R p b 2 4 x L 3 N r a W x s X 2 J 5 X 2 N y a X R l c m l h I C g y N C k v Q 2 h h b m d l Z C B U e X B l L n t G T i w 4 f S Z x d W 9 0 O y w m c X V v d D t T Z W N 0 a W 9 u M S 9 z a 2 l s b F 9 i e V 9 j c m l 0 Z X J p Y S A o M j Q p L 0 N o Y W 5 n Z W Q g V H l w Z S 5 7 R l A s O X 0 m c X V v d D s s J n F 1 b 3 Q 7 U 2 V j d G l v b j E v c 2 t p b G x f Y n l f Y 3 J p d G V y a W E g K D I 0 K S 9 D a G F u Z 2 V k I F R 5 c G U u e 2 5 v X 2 V 2 Z W 5 0 c y w x M H 0 m c X V v d D s s J n F 1 b 3 Q 7 U 2 V j d G l v b j E v c 2 t p b G x f Y n l f Y 3 J p d G V y a W E g K D I 0 K S 9 D a G F u Z 2 V k I F R 5 c G U u e 3 J l Y 2 F s b C w x M X 0 m c X V v d D s s J n F 1 b 3 Q 7 U 2 V j d G l v b j E v c 2 t p b G x f Y n l f Y 3 J p d G V y a W E g K D I 0 K S 9 D a G F u Z 2 V k I F R 5 c G U u e 3 B y Z W N p c 2 l v b i w x M n 0 m c X V v d D s s J n F 1 b 3 Q 7 U 2 V j d G l v b j E v c 2 t p b G x f Y n l f Y 3 J p d G V y a W E g K D I 0 K S 9 D a G F u Z 2 V k I F R 5 c G U u e 2 Y w L j g s M T N 9 J n F 1 b 3 Q 7 L C Z x d W 9 0 O 1 N l Y 3 R p b 2 4 x L 3 N r a W x s X 2 J 5 X 2 N y a X R l c m l h I C g y N C k v Q 2 h h b m d l Z C B U e X B l L n t m M S w x N H 0 m c X V v d D s s J n F 1 b 3 Q 7 U 2 V j d G l v b j E v c 2 t p b G x f Y n l f Y 3 J p d G V y a W E g K D I 0 K S 9 D a G F u Z 2 V k I F R 5 c G U u e 2 Y x L j I 1 L D E 1 f S Z x d W 9 0 O y w m c X V v d D t T Z W N 0 a W 9 u M S 9 z a 2 l s b F 9 i e V 9 j c m l 0 Z X J p Y S A o M j Q p L 0 l u c 2 V y d G V k I F R l e H Q g Q m V m b 3 J l I E R l b G l t a X R l c i 5 7 V G V 4 d C B C Z W Z v c m U g R G V s a W 1 p d G V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2 t p b G x f Y n l f Y 3 J p d G V y a W E g K D I 0 K S 9 D a G F u Z 2 V k I F R 5 c G U u e 2 F w c H J v Y W N o L D B 9 J n F 1 b 3 Q 7 L C Z x d W 9 0 O 1 N l Y 3 R p b 2 4 x L 3 N r a W x s X 2 J 5 X 2 N y a X R l c m l h I C g y N C k v Q 2 h h b m d l Z C B U e X B l L n t 3 a W 5 k b 3 c s M X 0 m c X V v d D s s J n F 1 b 3 Q 7 U 2 V j d G l v b j E v c 2 t p b G x f Y n l f Y 3 J p d G V y a W E g K D I 0 K S 9 D a G F u Z 2 V k I F R 5 c G U u e 0 t H R S w y f S Z x d W 9 0 O y w m c X V v d D t T Z W N 0 a W 9 u M S 9 z a 2 l s b F 9 i e V 9 j c m l 0 Z X J p Y S A o M j Q p L 0 N o Y W 5 n Z W Q g V H l w Z S 5 7 T 0 Y s M 3 0 m c X V v d D s s J n F 1 b 3 Q 7 U 2 V j d G l v b j E v c 2 t p b G x f Y n l f Y 3 J p d G V y a W E g K D I 0 K S 9 D a G F u Z 2 V k I F R 5 c G U u e 2 x l Y W R 0 a W 1 l L D R 9 J n F 1 b 3 Q 7 L C Z x d W 9 0 O 1 N l Y 3 R p b 2 4 x L 3 N r a W x s X 2 J 5 X 2 N y a X R l c m l h I C g y N C k v Q 2 h h b m d l Z C B U e X B l L n t w c m 9 i Y W J p b G l 0 e S w 1 f S Z x d W 9 0 O y w m c X V v d D t T Z W N 0 a W 9 u M S 9 z a 2 l s b F 9 i e V 9 j c m l 0 Z X J p Y S A o M j Q p L 0 N o Y W 5 n Z W Q g V H l w Z S 5 7 c G V y c 2 l z d G V u Y 2 U s N n 0 m c X V v d D s s J n F 1 b 3 Q 7 U 2 V j d G l v b j E v c 2 t p b G x f Y n l f Y 3 J p d G V y a W E g K D I 0 K S 9 D a G F u Z 2 V k I F R 5 c G U u e 1 R Q L D d 9 J n F 1 b 3 Q 7 L C Z x d W 9 0 O 1 N l Y 3 R p b 2 4 x L 3 N r a W x s X 2 J 5 X 2 N y a X R l c m l h I C g y N C k v Q 2 h h b m d l Z C B U e X B l L n t G T i w 4 f S Z x d W 9 0 O y w m c X V v d D t T Z W N 0 a W 9 u M S 9 z a 2 l s b F 9 i e V 9 j c m l 0 Z X J p Y S A o M j Q p L 0 N o Y W 5 n Z W Q g V H l w Z S 5 7 R l A s O X 0 m c X V v d D s s J n F 1 b 3 Q 7 U 2 V j d G l v b j E v c 2 t p b G x f Y n l f Y 3 J p d G V y a W E g K D I 0 K S 9 D a G F u Z 2 V k I F R 5 c G U u e 2 5 v X 2 V 2 Z W 5 0 c y w x M H 0 m c X V v d D s s J n F 1 b 3 Q 7 U 2 V j d G l v b j E v c 2 t p b G x f Y n l f Y 3 J p d G V y a W E g K D I 0 K S 9 D a G F u Z 2 V k I F R 5 c G U u e 3 J l Y 2 F s b C w x M X 0 m c X V v d D s s J n F 1 b 3 Q 7 U 2 V j d G l v b j E v c 2 t p b G x f Y n l f Y 3 J p d G V y a W E g K D I 0 K S 9 D a G F u Z 2 V k I F R 5 c G U u e 3 B y Z W N p c 2 l v b i w x M n 0 m c X V v d D s s J n F 1 b 3 Q 7 U 2 V j d G l v b j E v c 2 t p b G x f Y n l f Y 3 J p d G V y a W E g K D I 0 K S 9 D a G F u Z 2 V k I F R 5 c G U u e 2 Y w L j g s M T N 9 J n F 1 b 3 Q 7 L C Z x d W 9 0 O 1 N l Y 3 R p b 2 4 x L 3 N r a W x s X 2 J 5 X 2 N y a X R l c m l h I C g y N C k v Q 2 h h b m d l Z C B U e X B l L n t m M S w x N H 0 m c X V v d D s s J n F 1 b 3 Q 7 U 2 V j d G l v b j E v c 2 t p b G x f Y n l f Y 3 J p d G V y a W E g K D I 0 K S 9 D a G F u Z 2 V k I F R 5 c G U u e 2 Y x L j I 1 L D E 1 f S Z x d W 9 0 O y w m c X V v d D t T Z W N 0 a W 9 u M S 9 z a 2 l s b F 9 i e V 9 j c m l 0 Z X J p Y S A o M j Q p L 0 l u c 2 V y d G V k I F R l e H Q g Q m V m b 3 J l I E R l b G l t a X R l c i 5 7 V G V 4 d C B C Z W Z v c m U g R G V s a W 1 p d G V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C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r a W x s X 2 J 5 X 2 N y a X R l c m l h X 1 8 y N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4 V D A 3 O j U z O j A 5 L j k 2 M T U x O D R a I i A v P j x F b n R y e S B U e X B l P S J G a W x s Q 2 9 s d W 1 u V H l w Z X M i I F Z h b H V l P S J z Q m d N R k J n T U Z D U U 1 E Q X d N R k J R V U Z C U V k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y w m c X V v d D t U Z X h 0 I E J l Z m 9 y Z S B E Z W x p b W l 0 Z X I m c X V v d D t d I i A v P j x F b n R y e S B U e X B l P S J G a W x s U 3 R h d H V z I i B W Y W x 1 Z T 0 i c 0 N v b X B s Z X R l I i A v P j x F b n R y e S B U e X B l P S J G a W x s Q 2 9 1 b n Q i I F Z h b H V l P S J s N T I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Q p L 0 N o Y W 5 n Z W Q g V H l w Z S 5 7 Y X B w c m 9 h Y 2 g s M H 0 m c X V v d D s s J n F 1 b 3 Q 7 U 2 V j d G l v b j E v c 2 t p b G x f Y n l f Y 3 J p d G V y a W E g K D I 0 K S 9 D a G F u Z 2 V k I F R 5 c G U u e 3 d p b m R v d y w x f S Z x d W 9 0 O y w m c X V v d D t T Z W N 0 a W 9 u M S 9 z a 2 l s b F 9 i e V 9 j c m l 0 Z X J p Y S A o M j Q p L 0 N o Y W 5 n Z W Q g V H l w Z S 5 7 S 0 d F L D J 9 J n F 1 b 3 Q 7 L C Z x d W 9 0 O 1 N l Y 3 R p b 2 4 x L 3 N r a W x s X 2 J 5 X 2 N y a X R l c m l h I C g y N C k v Q 2 h h b m d l Z C B U e X B l L n t P R i w z f S Z x d W 9 0 O y w m c X V v d D t T Z W N 0 a W 9 u M S 9 z a 2 l s b F 9 i e V 9 j c m l 0 Z X J p Y S A o M j Q p L 0 N o Y W 5 n Z W Q g V H l w Z S 5 7 b G V h Z H R p b W U s N H 0 m c X V v d D s s J n F 1 b 3 Q 7 U 2 V j d G l v b j E v c 2 t p b G x f Y n l f Y 3 J p d G V y a W E g K D I 0 K S 9 D a G F u Z 2 V k I F R 5 c G U u e 3 B y b 2 J h Y m l s a X R 5 L D V 9 J n F 1 b 3 Q 7 L C Z x d W 9 0 O 1 N l Y 3 R p b 2 4 x L 3 N r a W x s X 2 J 5 X 2 N y a X R l c m l h I C g y N C k v Q 2 h h b m d l Z C B U e X B l L n t w Z X J z a X N 0 Z W 5 j Z S w 2 f S Z x d W 9 0 O y w m c X V v d D t T Z W N 0 a W 9 u M S 9 z a 2 l s b F 9 i e V 9 j c m l 0 Z X J p Y S A o M j Q p L 0 N o Y W 5 n Z W Q g V H l w Z S 5 7 V F A s N 3 0 m c X V v d D s s J n F 1 b 3 Q 7 U 2 V j d G l v b j E v c 2 t p b G x f Y n l f Y 3 J p d G V y a W E g K D I 0 K S 9 D a G F u Z 2 V k I F R 5 c G U u e 0 Z O L D h 9 J n F 1 b 3 Q 7 L C Z x d W 9 0 O 1 N l Y 3 R p b 2 4 x L 3 N r a W x s X 2 J 5 X 2 N y a X R l c m l h I C g y N C k v Q 2 h h b m d l Z C B U e X B l L n t G U C w 5 f S Z x d W 9 0 O y w m c X V v d D t T Z W N 0 a W 9 u M S 9 z a 2 l s b F 9 i e V 9 j c m l 0 Z X J p Y S A o M j Q p L 0 N o Y W 5 n Z W Q g V H l w Z S 5 7 b m 9 f Z X Z l b n R z L D E w f S Z x d W 9 0 O y w m c X V v d D t T Z W N 0 a W 9 u M S 9 z a 2 l s b F 9 i e V 9 j c m l 0 Z X J p Y S A o M j Q p L 0 N o Y W 5 n Z W Q g V H l w Z S 5 7 c m V j Y W x s L D E x f S Z x d W 9 0 O y w m c X V v d D t T Z W N 0 a W 9 u M S 9 z a 2 l s b F 9 i e V 9 j c m l 0 Z X J p Y S A o M j Q p L 0 N o Y W 5 n Z W Q g V H l w Z S 5 7 c H J l Y 2 l z a W 9 u L D E y f S Z x d W 9 0 O y w m c X V v d D t T Z W N 0 a W 9 u M S 9 z a 2 l s b F 9 i e V 9 j c m l 0 Z X J p Y S A o M j Q p L 0 N o Y W 5 n Z W Q g V H l w Z S 5 7 Z j A u O C w x M 3 0 m c X V v d D s s J n F 1 b 3 Q 7 U 2 V j d G l v b j E v c 2 t p b G x f Y n l f Y 3 J p d G V y a W E g K D I 0 K S 9 D a G F u Z 2 V k I F R 5 c G U u e 2 Y x L D E 0 f S Z x d W 9 0 O y w m c X V v d D t T Z W N 0 a W 9 u M S 9 z a 2 l s b F 9 i e V 9 j c m l 0 Z X J p Y S A o M j Q p L 0 N o Y W 5 n Z W Q g V H l w Z S 5 7 Z j E u M j U s M T V 9 J n F 1 b 3 Q 7 L C Z x d W 9 0 O 1 N l Y 3 R p b 2 4 x L 3 N r a W x s X 2 J 5 X 2 N y a X R l c m l h I C g y N C k v S W 5 z Z X J 0 Z W Q g V G V 4 d C B C Z W Z v c m U g R G V s a W 1 p d G V y L n t U Z X h 0 I E J l Z m 9 y Z S B E Z W x p b W l 0 Z X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z a 2 l s b F 9 i e V 9 j c m l 0 Z X J p Y S A o M j Q p L 0 N o Y W 5 n Z W Q g V H l w Z S 5 7 Y X B w c m 9 h Y 2 g s M H 0 m c X V v d D s s J n F 1 b 3 Q 7 U 2 V j d G l v b j E v c 2 t p b G x f Y n l f Y 3 J p d G V y a W E g K D I 0 K S 9 D a G F u Z 2 V k I F R 5 c G U u e 3 d p b m R v d y w x f S Z x d W 9 0 O y w m c X V v d D t T Z W N 0 a W 9 u M S 9 z a 2 l s b F 9 i e V 9 j c m l 0 Z X J p Y S A o M j Q p L 0 N o Y W 5 n Z W Q g V H l w Z S 5 7 S 0 d F L D J 9 J n F 1 b 3 Q 7 L C Z x d W 9 0 O 1 N l Y 3 R p b 2 4 x L 3 N r a W x s X 2 J 5 X 2 N y a X R l c m l h I C g y N C k v Q 2 h h b m d l Z C B U e X B l L n t P R i w z f S Z x d W 9 0 O y w m c X V v d D t T Z W N 0 a W 9 u M S 9 z a 2 l s b F 9 i e V 9 j c m l 0 Z X J p Y S A o M j Q p L 0 N o Y W 5 n Z W Q g V H l w Z S 5 7 b G V h Z H R p b W U s N H 0 m c X V v d D s s J n F 1 b 3 Q 7 U 2 V j d G l v b j E v c 2 t p b G x f Y n l f Y 3 J p d G V y a W E g K D I 0 K S 9 D a G F u Z 2 V k I F R 5 c G U u e 3 B y b 2 J h Y m l s a X R 5 L D V 9 J n F 1 b 3 Q 7 L C Z x d W 9 0 O 1 N l Y 3 R p b 2 4 x L 3 N r a W x s X 2 J 5 X 2 N y a X R l c m l h I C g y N C k v Q 2 h h b m d l Z C B U e X B l L n t w Z X J z a X N 0 Z W 5 j Z S w 2 f S Z x d W 9 0 O y w m c X V v d D t T Z W N 0 a W 9 u M S 9 z a 2 l s b F 9 i e V 9 j c m l 0 Z X J p Y S A o M j Q p L 0 N o Y W 5 n Z W Q g V H l w Z S 5 7 V F A s N 3 0 m c X V v d D s s J n F 1 b 3 Q 7 U 2 V j d G l v b j E v c 2 t p b G x f Y n l f Y 3 J p d G V y a W E g K D I 0 K S 9 D a G F u Z 2 V k I F R 5 c G U u e 0 Z O L D h 9 J n F 1 b 3 Q 7 L C Z x d W 9 0 O 1 N l Y 3 R p b 2 4 x L 3 N r a W x s X 2 J 5 X 2 N y a X R l c m l h I C g y N C k v Q 2 h h b m d l Z C B U e X B l L n t G U C w 5 f S Z x d W 9 0 O y w m c X V v d D t T Z W N 0 a W 9 u M S 9 z a 2 l s b F 9 i e V 9 j c m l 0 Z X J p Y S A o M j Q p L 0 N o Y W 5 n Z W Q g V H l w Z S 5 7 b m 9 f Z X Z l b n R z L D E w f S Z x d W 9 0 O y w m c X V v d D t T Z W N 0 a W 9 u M S 9 z a 2 l s b F 9 i e V 9 j c m l 0 Z X J p Y S A o M j Q p L 0 N o Y W 5 n Z W Q g V H l w Z S 5 7 c m V j Y W x s L D E x f S Z x d W 9 0 O y w m c X V v d D t T Z W N 0 a W 9 u M S 9 z a 2 l s b F 9 i e V 9 j c m l 0 Z X J p Y S A o M j Q p L 0 N o Y W 5 n Z W Q g V H l w Z S 5 7 c H J l Y 2 l z a W 9 u L D E y f S Z x d W 9 0 O y w m c X V v d D t T Z W N 0 a W 9 u M S 9 z a 2 l s b F 9 i e V 9 j c m l 0 Z X J p Y S A o M j Q p L 0 N o Y W 5 n Z W Q g V H l w Z S 5 7 Z j A u O C w x M 3 0 m c X V v d D s s J n F 1 b 3 Q 7 U 2 V j d G l v b j E v c 2 t p b G x f Y n l f Y 3 J p d G V y a W E g K D I 0 K S 9 D a G F u Z 2 V k I F R 5 c G U u e 2 Y x L D E 0 f S Z x d W 9 0 O y w m c X V v d D t T Z W N 0 a W 9 u M S 9 z a 2 l s b F 9 i e V 9 j c m l 0 Z X J p Y S A o M j Q p L 0 N o Y W 5 n Z W Q g V H l w Z S 5 7 Z j E u M j U s M T V 9 J n F 1 b 3 Q 7 L C Z x d W 9 0 O 1 N l Y 3 R p b 2 4 x L 3 N r a W x s X 2 J 5 X 2 N y a X R l c m l h I C g y N C k v S W 5 z Z X J 0 Z W Q g V G V 4 d C B C Z W Z v c m U g R G V s a W 1 p d G V y L n t U Z X h 0 I E J l Z m 9 y Z S B E Z W x p b W l 0 Z X I s M T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S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h U M T A 6 M D Q 6 M D c u O D U 5 N D A 0 N 1 o i I C 8 + P E V u d H J 5 I F R 5 c G U 9 I k Z p b G x D b 2 x 1 b W 5 U e X B l c y I g V m F s d W U 9 I n N C Z 0 1 G Q m d V S k F 3 T U R B d 1 V G Q l F V R k J R P T 0 i I C 8 + P E V u d H J 5 I F R 5 c G U 9 I k Z p b G x D b 2 x 1 b W 5 O Y W 1 l c y I g V m F s d W U 9 I n N b J n F 1 b 3 Q 7 Y X B w c m 9 h Y 2 g m c X V v d D s s J n F 1 b 3 Q 7 d 2 l u Z G 9 3 J n F 1 b 3 Q 7 L C Z x d W 9 0 O 0 t H R S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s s J n F 1 b 3 Q 7 Z j E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2 K S 9 D a G F u Z 2 V k I F R 5 c G U u e 2 F w c H J v Y W N o L D B 9 J n F 1 b 3 Q 7 L C Z x d W 9 0 O 1 N l Y 3 R p b 2 4 x L 3 N r a W x s X 2 J 5 X 2 N y a X R l c m l h I C g y N i k v Q 2 h h b m d l Z C B U e X B l L n t 3 a W 5 k b 3 c s M X 0 m c X V v d D s s J n F 1 b 3 Q 7 U 2 V j d G l v b j E v c 2 t p b G x f Y n l f Y 3 J p d G V y a W E g K D I 2 K S 9 D a G F u Z 2 V k I F R 5 c G U u e 0 t H R S w y f S Z x d W 9 0 O y w m c X V v d D t T Z W N 0 a W 9 u M S 9 z a 2 l s b F 9 i e V 9 j c m l 0 Z X J p Y S A o M j Y p L 0 N o Y W 5 n Z W Q g V H l w Z S 5 7 T 0 Y s M 3 0 m c X V v d D s s J n F 1 b 3 Q 7 U 2 V j d G l v b j E v c 2 t p b G x f Y n l f Y 3 J p d G V y a W E g K D I 2 K S 9 D a G F u Z 2 V k I F R 5 c G U u e 3 B y b 2 J h Y m l s a X R 5 L D R 9 J n F 1 b 3 Q 7 L C Z x d W 9 0 O 1 N l Y 3 R p b 2 4 x L 3 N r a W x s X 2 J 5 X 2 N y a X R l c m l h I C g y N i k v Q 2 h h b m d l Z C B U e X B l L n t w Z X J z a X N 0 Z W 5 j Z S w 1 f S Z x d W 9 0 O y w m c X V v d D t T Z W N 0 a W 9 u M S 9 z a 2 l s b F 9 i e V 9 j c m l 0 Z X J p Y S A o M j Y p L 0 N o Y W 5 n Z W Q g V H l w Z S 5 7 V F A s N n 0 m c X V v d D s s J n F 1 b 3 Q 7 U 2 V j d G l v b j E v c 2 t p b G x f Y n l f Y 3 J p d G V y a W E g K D I 2 K S 9 D a G F u Z 2 V k I F R 5 c G U u e 0 Z O L D d 9 J n F 1 b 3 Q 7 L C Z x d W 9 0 O 1 N l Y 3 R p b 2 4 x L 3 N r a W x s X 2 J 5 X 2 N y a X R l c m l h I C g y N i k v Q 2 h h b m d l Z C B U e X B l L n t G U C w 4 f S Z x d W 9 0 O y w m c X V v d D t T Z W N 0 a W 9 u M S 9 z a 2 l s b F 9 i e V 9 j c m l 0 Z X J p Y S A o M j Y p L 0 N o Y W 5 n Z W Q g V H l w Z S 5 7 b m 9 f Z X Z l b n R z L D l 9 J n F 1 b 3 Q 7 L C Z x d W 9 0 O 1 N l Y 3 R p b 2 4 x L 3 N r a W x s X 2 J 5 X 2 N y a X R l c m l h I C g y N i k v Q 2 h h b m d l Z C B U e X B l L n t y Z W N h b G w s M T B 9 J n F 1 b 3 Q 7 L C Z x d W 9 0 O 1 N l Y 3 R p b 2 4 x L 3 N r a W x s X 2 J 5 X 2 N y a X R l c m l h I C g y N i k v Q 2 h h b m d l Z C B U e X B l L n t w c m V j a X N p b 2 4 s M T F 9 J n F 1 b 3 Q 7 L C Z x d W 9 0 O 1 N l Y 3 R p b 2 4 x L 3 N r a W x s X 2 J 5 X 2 N y a X R l c m l h I C g y N i k v Q 2 h h b m d l Z C B U e X B l L n t m M C 4 4 L D E y f S Z x d W 9 0 O y w m c X V v d D t T Z W N 0 a W 9 u M S 9 z a 2 l s b F 9 i e V 9 j c m l 0 Z X J p Y S A o M j Y p L 0 N o Y W 5 n Z W Q g V H l w Z S 5 7 Z j E s M T N 9 J n F 1 b 3 Q 7 L C Z x d W 9 0 O 1 N l Y 3 R p b 2 4 x L 3 N r a W x s X 2 J 5 X 2 N y a X R l c m l h I C g y N i k v Q 2 h h b m d l Z C B U e X B l L n t m M S 4 y L D E 0 f S Z x d W 9 0 O y w m c X V v d D t T Z W N 0 a W 9 u M S 9 z a 2 l s b F 9 i e V 9 j c m l 0 Z X J p Y S A o M j Y p L 0 N o Y W 5 n Z W Q g V H l w Z S 5 7 Z j E u M j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z a 2 l s b F 9 i e V 9 j c m l 0 Z X J p Y S A o M j Y p L 0 N o Y W 5 n Z W Q g V H l w Z S 5 7 Y X B w c m 9 h Y 2 g s M H 0 m c X V v d D s s J n F 1 b 3 Q 7 U 2 V j d G l v b j E v c 2 t p b G x f Y n l f Y 3 J p d G V y a W E g K D I 2 K S 9 D a G F u Z 2 V k I F R 5 c G U u e 3 d p b m R v d y w x f S Z x d W 9 0 O y w m c X V v d D t T Z W N 0 a W 9 u M S 9 z a 2 l s b F 9 i e V 9 j c m l 0 Z X J p Y S A o M j Y p L 0 N o Y W 5 n Z W Q g V H l w Z S 5 7 S 0 d F L D J 9 J n F 1 b 3 Q 7 L C Z x d W 9 0 O 1 N l Y 3 R p b 2 4 x L 3 N r a W x s X 2 J 5 X 2 N y a X R l c m l h I C g y N i k v Q 2 h h b m d l Z C B U e X B l L n t P R i w z f S Z x d W 9 0 O y w m c X V v d D t T Z W N 0 a W 9 u M S 9 z a 2 l s b F 9 i e V 9 j c m l 0 Z X J p Y S A o M j Y p L 0 N o Y W 5 n Z W Q g V H l w Z S 5 7 c H J v Y m F i a W x p d H k s N H 0 m c X V v d D s s J n F 1 b 3 Q 7 U 2 V j d G l v b j E v c 2 t p b G x f Y n l f Y 3 J p d G V y a W E g K D I 2 K S 9 D a G F u Z 2 V k I F R 5 c G U u e 3 B l c n N p c 3 R l b m N l L D V 9 J n F 1 b 3 Q 7 L C Z x d W 9 0 O 1 N l Y 3 R p b 2 4 x L 3 N r a W x s X 2 J 5 X 2 N y a X R l c m l h I C g y N i k v Q 2 h h b m d l Z C B U e X B l L n t U U C w 2 f S Z x d W 9 0 O y w m c X V v d D t T Z W N 0 a W 9 u M S 9 z a 2 l s b F 9 i e V 9 j c m l 0 Z X J p Y S A o M j Y p L 0 N o Y W 5 n Z W Q g V H l w Z S 5 7 R k 4 s N 3 0 m c X V v d D s s J n F 1 b 3 Q 7 U 2 V j d G l v b j E v c 2 t p b G x f Y n l f Y 3 J p d G V y a W E g K D I 2 K S 9 D a G F u Z 2 V k I F R 5 c G U u e 0 Z Q L D h 9 J n F 1 b 3 Q 7 L C Z x d W 9 0 O 1 N l Y 3 R p b 2 4 x L 3 N r a W x s X 2 J 5 X 2 N y a X R l c m l h I C g y N i k v Q 2 h h b m d l Z C B U e X B l L n t u b 1 9 l d m V u d H M s O X 0 m c X V v d D s s J n F 1 b 3 Q 7 U 2 V j d G l v b j E v c 2 t p b G x f Y n l f Y 3 J p d G V y a W E g K D I 2 K S 9 D a G F u Z 2 V k I F R 5 c G U u e 3 J l Y 2 F s b C w x M H 0 m c X V v d D s s J n F 1 b 3 Q 7 U 2 V j d G l v b j E v c 2 t p b G x f Y n l f Y 3 J p d G V y a W E g K D I 2 K S 9 D a G F u Z 2 V k I F R 5 c G U u e 3 B y Z W N p c 2 l v b i w x M X 0 m c X V v d D s s J n F 1 b 3 Q 7 U 2 V j d G l v b j E v c 2 t p b G x f Y n l f Y 3 J p d G V y a W E g K D I 2 K S 9 D a G F u Z 2 V k I F R 5 c G U u e 2 Y w L j g s M T J 9 J n F 1 b 3 Q 7 L C Z x d W 9 0 O 1 N l Y 3 R p b 2 4 x L 3 N r a W x s X 2 J 5 X 2 N y a X R l c m l h I C g y N i k v Q 2 h h b m d l Z C B U e X B l L n t m M S w x M 3 0 m c X V v d D s s J n F 1 b 3 Q 7 U 2 V j d G l v b j E v c 2 t p b G x f Y n l f Y 3 J p d G V y a W E g K D I 2 K S 9 D a G F u Z 2 V k I F R 5 c G U u e 2 Y x L j I s M T R 9 J n F 1 b 3 Q 7 L C Z x d W 9 0 O 1 N l Y 3 R p b 2 4 x L 3 N r a W x s X 2 J 5 X 2 N y a X R l c m l h I C g y N i k v Q 2 h h b m d l Z C B U e X B l L n t m M S 4 y N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I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4 V D E w O j A 0 O j Q z L j Q z N T A 0 N T V a I i A v P j x F b n R y e S B U e X B l P S J G a W x s Q 2 9 s d W 1 u V H l w Z X M i I F Z h b H V l P S J z Q m d N R k J n V U p B d 0 1 E Q X d V R k J R V U Z C U V k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L C Z x d W 9 0 O 2 Y x L j I 1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c p L 0 N o Y W 5 n Z W Q g V H l w Z S 5 7 Y X B w c m 9 h Y 2 g s M H 0 m c X V v d D s s J n F 1 b 3 Q 7 U 2 V j d G l v b j E v c 2 t p b G x f Y n l f Y 3 J p d G V y a W E g K D I 3 K S 9 D a G F u Z 2 V k I F R 5 c G U u e 3 d p b m R v d y w x f S Z x d W 9 0 O y w m c X V v d D t T Z W N 0 a W 9 u M S 9 z a 2 l s b F 9 i e V 9 j c m l 0 Z X J p Y S A o M j c p L 0 N o Y W 5 n Z W Q g V H l w Z S 5 7 S 0 d F L D J 9 J n F 1 b 3 Q 7 L C Z x d W 9 0 O 1 N l Y 3 R p b 2 4 x L 3 N r a W x s X 2 J 5 X 2 N y a X R l c m l h I C g y N y k v Q 2 h h b m d l Z C B U e X B l L n t P R i w z f S Z x d W 9 0 O y w m c X V v d D t T Z W N 0 a W 9 u M S 9 z a 2 l s b F 9 i e V 9 j c m l 0 Z X J p Y S A o M j c p L 0 N o Y W 5 n Z W Q g V H l w Z S 5 7 c H J v Y m F i a W x p d H k s N H 0 m c X V v d D s s J n F 1 b 3 Q 7 U 2 V j d G l v b j E v c 2 t p b G x f Y n l f Y 3 J p d G V y a W E g K D I 3 K S 9 D a G F u Z 2 V k I F R 5 c G U u e 3 B l c n N p c 3 R l b m N l L D V 9 J n F 1 b 3 Q 7 L C Z x d W 9 0 O 1 N l Y 3 R p b 2 4 x L 3 N r a W x s X 2 J 5 X 2 N y a X R l c m l h I C g y N y k v Q 2 h h b m d l Z C B U e X B l L n t U U C w 2 f S Z x d W 9 0 O y w m c X V v d D t T Z W N 0 a W 9 u M S 9 z a 2 l s b F 9 i e V 9 j c m l 0 Z X J p Y S A o M j c p L 0 N o Y W 5 n Z W Q g V H l w Z S 5 7 R k 4 s N 3 0 m c X V v d D s s J n F 1 b 3 Q 7 U 2 V j d G l v b j E v c 2 t p b G x f Y n l f Y 3 J p d G V y a W E g K D I 3 K S 9 D a G F u Z 2 V k I F R 5 c G U u e 0 Z Q L D h 9 J n F 1 b 3 Q 7 L C Z x d W 9 0 O 1 N l Y 3 R p b 2 4 x L 3 N r a W x s X 2 J 5 X 2 N y a X R l c m l h I C g y N y k v Q 2 h h b m d l Z C B U e X B l L n t u b 1 9 l d m V u d H M s O X 0 m c X V v d D s s J n F 1 b 3 Q 7 U 2 V j d G l v b j E v c 2 t p b G x f Y n l f Y 3 J p d G V y a W E g K D I 3 K S 9 D a G F u Z 2 V k I F R 5 c G U u e 3 J l Y 2 F s b C w x M H 0 m c X V v d D s s J n F 1 b 3 Q 7 U 2 V j d G l v b j E v c 2 t p b G x f Y n l f Y 3 J p d G V y a W E g K D I 3 K S 9 D a G F u Z 2 V k I F R 5 c G U u e 3 B y Z W N p c 2 l v b i w x M X 0 m c X V v d D s s J n F 1 b 3 Q 7 U 2 V j d G l v b j E v c 2 t p b G x f Y n l f Y 3 J p d G V y a W E g K D I 3 K S 9 D a G F u Z 2 V k I F R 5 c G U u e 2 Y w L j g s M T J 9 J n F 1 b 3 Q 7 L C Z x d W 9 0 O 1 N l Y 3 R p b 2 4 x L 3 N r a W x s X 2 J 5 X 2 N y a X R l c m l h I C g y N y k v Q 2 h h b m d l Z C B U e X B l L n t m M S w x M 3 0 m c X V v d D s s J n F 1 b 3 Q 7 U 2 V j d G l v b j E v c 2 t p b G x f Y n l f Y 3 J p d G V y a W E g K D I 3 K S 9 D a G F u Z 2 V k I F R 5 c G U u e 2 Y x L j I s M T R 9 J n F 1 b 3 Q 7 L C Z x d W 9 0 O 1 N l Y 3 R p b 2 4 x L 3 N r a W x s X 2 J 5 X 2 N y a X R l c m l h I C g y N y k v Q 2 h h b m d l Z C B U e X B l L n t m M S 4 y N S w x N X 0 m c X V v d D s s J n F 1 b 3 Q 7 U 2 V j d G l v b j E v c 2 t p b G x f Y n l f Y 3 J p d G V y a W E g K D I 3 K S 9 J b n N l c n R l Z C B U Z X h 0 I E J l Z m 9 y Z S B E Z W x p b W l 0 Z X I u e 1 R l e H Q g Q m V m b 3 J l I E R l b G l t a X R l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r a W x s X 2 J 5 X 2 N y a X R l c m l h I C g y N y k v Q 2 h h b m d l Z C B U e X B l L n t h c H B y b 2 F j a C w w f S Z x d W 9 0 O y w m c X V v d D t T Z W N 0 a W 9 u M S 9 z a 2 l s b F 9 i e V 9 j c m l 0 Z X J p Y S A o M j c p L 0 N o Y W 5 n Z W Q g V H l w Z S 5 7 d 2 l u Z G 9 3 L D F 9 J n F 1 b 3 Q 7 L C Z x d W 9 0 O 1 N l Y 3 R p b 2 4 x L 3 N r a W x s X 2 J 5 X 2 N y a X R l c m l h I C g y N y k v Q 2 h h b m d l Z C B U e X B l L n t L R 0 U s M n 0 m c X V v d D s s J n F 1 b 3 Q 7 U 2 V j d G l v b j E v c 2 t p b G x f Y n l f Y 3 J p d G V y a W E g K D I 3 K S 9 D a G F u Z 2 V k I F R 5 c G U u e 0 9 G L D N 9 J n F 1 b 3 Q 7 L C Z x d W 9 0 O 1 N l Y 3 R p b 2 4 x L 3 N r a W x s X 2 J 5 X 2 N y a X R l c m l h I C g y N y k v Q 2 h h b m d l Z C B U e X B l L n t w c m 9 i Y W J p b G l 0 e S w 0 f S Z x d W 9 0 O y w m c X V v d D t T Z W N 0 a W 9 u M S 9 z a 2 l s b F 9 i e V 9 j c m l 0 Z X J p Y S A o M j c p L 0 N o Y W 5 n Z W Q g V H l w Z S 5 7 c G V y c 2 l z d G V u Y 2 U s N X 0 m c X V v d D s s J n F 1 b 3 Q 7 U 2 V j d G l v b j E v c 2 t p b G x f Y n l f Y 3 J p d G V y a W E g K D I 3 K S 9 D a G F u Z 2 V k I F R 5 c G U u e 1 R Q L D Z 9 J n F 1 b 3 Q 7 L C Z x d W 9 0 O 1 N l Y 3 R p b 2 4 x L 3 N r a W x s X 2 J 5 X 2 N y a X R l c m l h I C g y N y k v Q 2 h h b m d l Z C B U e X B l L n t G T i w 3 f S Z x d W 9 0 O y w m c X V v d D t T Z W N 0 a W 9 u M S 9 z a 2 l s b F 9 i e V 9 j c m l 0 Z X J p Y S A o M j c p L 0 N o Y W 5 n Z W Q g V H l w Z S 5 7 R l A s O H 0 m c X V v d D s s J n F 1 b 3 Q 7 U 2 V j d G l v b j E v c 2 t p b G x f Y n l f Y 3 J p d G V y a W E g K D I 3 K S 9 D a G F u Z 2 V k I F R 5 c G U u e 2 5 v X 2 V 2 Z W 5 0 c y w 5 f S Z x d W 9 0 O y w m c X V v d D t T Z W N 0 a W 9 u M S 9 z a 2 l s b F 9 i e V 9 j c m l 0 Z X J p Y S A o M j c p L 0 N o Y W 5 n Z W Q g V H l w Z S 5 7 c m V j Y W x s L D E w f S Z x d W 9 0 O y w m c X V v d D t T Z W N 0 a W 9 u M S 9 z a 2 l s b F 9 i e V 9 j c m l 0 Z X J p Y S A o M j c p L 0 N o Y W 5 n Z W Q g V H l w Z S 5 7 c H J l Y 2 l z a W 9 u L D E x f S Z x d W 9 0 O y w m c X V v d D t T Z W N 0 a W 9 u M S 9 z a 2 l s b F 9 i e V 9 j c m l 0 Z X J p Y S A o M j c p L 0 N o Y W 5 n Z W Q g V H l w Z S 5 7 Z j A u O C w x M n 0 m c X V v d D s s J n F 1 b 3 Q 7 U 2 V j d G l v b j E v c 2 t p b G x f Y n l f Y 3 J p d G V y a W E g K D I 3 K S 9 D a G F u Z 2 V k I F R 5 c G U u e 2 Y x L D E z f S Z x d W 9 0 O y w m c X V v d D t T Z W N 0 a W 9 u M S 9 z a 2 l s b F 9 i e V 9 j c m l 0 Z X J p Y S A o M j c p L 0 N o Y W 5 n Z W Q g V H l w Z S 5 7 Z j E u M i w x N H 0 m c X V v d D s s J n F 1 b 3 Q 7 U 2 V j d G l v b j E v c 2 t p b G x f Y n l f Y 3 J p d G V y a W E g K D I 3 K S 9 D a G F u Z 2 V k I F R 5 c G U u e 2 Y x L j I 1 L D E 1 f S Z x d W 9 0 O y w m c X V v d D t T Z W N 0 a W 9 u M S 9 z a 2 l s b F 9 i e V 9 j c m l 0 Z X J p Y S A o M j c p L 0 l u c 2 V y d G V k I F R l e H Q g Q m V m b 3 J l I E R l b G l t a X R l c i 5 7 V G V 4 d C B C Z W Z v c m U g R G V s a W 1 p d G V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y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5 V D A 5 O j Q 0 O j M 1 L j Y w N D Y 2 M T N a I i A v P j x F b n R y e S B U e X B l P S J G a W x s Q 2 9 s d W 1 u V H l w Z X M i I F Z h b H V l P S J z Q m d N R k J n T U Z C Z 0 1 E Q X d N R k J R V U Z C U T 0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g p L 0 N o Y W 5 n Z W Q g V H l w Z S 5 7 Y X B w c m 9 h Y 2 g s M H 0 m c X V v d D s s J n F 1 b 3 Q 7 U 2 V j d G l v b j E v c 2 t p b G x f Y n l f Y 3 J p d G V y a W E g K D I 4 K S 9 D a G F u Z 2 V k I F R 5 c G U u e 3 d p b m R v d y w x f S Z x d W 9 0 O y w m c X V v d D t T Z W N 0 a W 9 u M S 9 z a 2 l s b F 9 i e V 9 j c m l 0 Z X J p Y S A o M j g p L 0 N o Y W 5 n Z W Q g V H l w Z S 5 7 S 0 d F L D J 9 J n F 1 b 3 Q 7 L C Z x d W 9 0 O 1 N l Y 3 R p b 2 4 x L 3 N r a W x s X 2 J 5 X 2 N y a X R l c m l h I C g y O C k v Q 2 h h b m d l Z C B U e X B l L n t P R i w z f S Z x d W 9 0 O y w m c X V v d D t T Z W N 0 a W 9 u M S 9 z a 2 l s b F 9 i e V 9 j c m l 0 Z X J p Y S A o M j g p L 0 N o Y W 5 n Z W Q g V H l w Z S 5 7 b G V h Z H R p b W U s N H 0 m c X V v d D s s J n F 1 b 3 Q 7 U 2 V j d G l v b j E v c 2 t p b G x f Y n l f Y 3 J p d G V y a W E g K D I 4 K S 9 D a G F u Z 2 V k I F R 5 c G U u e 3 B y b 2 J h Y m l s a X R 5 L D V 9 J n F 1 b 3 Q 7 L C Z x d W 9 0 O 1 N l Y 3 R p b 2 4 x L 3 N r a W x s X 2 J 5 X 2 N y a X R l c m l h I C g y O C k v Q 2 h h b m d l Z C B U e X B l L n t w Z X J z a X N 0 Z W 5 j Z S w 2 f S Z x d W 9 0 O y w m c X V v d D t T Z W N 0 a W 9 u M S 9 z a 2 l s b F 9 i e V 9 j c m l 0 Z X J p Y S A o M j g p L 0 N o Y W 5 n Z W Q g V H l w Z S 5 7 V F A s N 3 0 m c X V v d D s s J n F 1 b 3 Q 7 U 2 V j d G l v b j E v c 2 t p b G x f Y n l f Y 3 J p d G V y a W E g K D I 4 K S 9 D a G F u Z 2 V k I F R 5 c G U u e 0 Z O L D h 9 J n F 1 b 3 Q 7 L C Z x d W 9 0 O 1 N l Y 3 R p b 2 4 x L 3 N r a W x s X 2 J 5 X 2 N y a X R l c m l h I C g y O C k v Q 2 h h b m d l Z C B U e X B l L n t G U C w 5 f S Z x d W 9 0 O y w m c X V v d D t T Z W N 0 a W 9 u M S 9 z a 2 l s b F 9 i e V 9 j c m l 0 Z X J p Y S A o M j g p L 0 N o Y W 5 n Z W Q g V H l w Z S 5 7 b m 9 f Z X Z l b n R z L D E w f S Z x d W 9 0 O y w m c X V v d D t T Z W N 0 a W 9 u M S 9 z a 2 l s b F 9 i e V 9 j c m l 0 Z X J p Y S A o M j g p L 0 N o Y W 5 n Z W Q g V H l w Z S 5 7 c m V j Y W x s L D E x f S Z x d W 9 0 O y w m c X V v d D t T Z W N 0 a W 9 u M S 9 z a 2 l s b F 9 i e V 9 j c m l 0 Z X J p Y S A o M j g p L 0 N o Y W 5 n Z W Q g V H l w Z S 5 7 c H J l Y 2 l z a W 9 u L D E y f S Z x d W 9 0 O y w m c X V v d D t T Z W N 0 a W 9 u M S 9 z a 2 l s b F 9 i e V 9 j c m l 0 Z X J p Y S A o M j g p L 0 N o Y W 5 n Z W Q g V H l w Z S 5 7 Z j A u O C w x M 3 0 m c X V v d D s s J n F 1 b 3 Q 7 U 2 V j d G l v b j E v c 2 t p b G x f Y n l f Y 3 J p d G V y a W E g K D I 4 K S 9 D a G F u Z 2 V k I F R 5 c G U u e 2 Y x L D E 0 f S Z x d W 9 0 O y w m c X V v d D t T Z W N 0 a W 9 u M S 9 z a 2 l s b F 9 i e V 9 j c m l 0 Z X J p Y S A o M j g p L 0 N o Y W 5 n Z W Q g V H l w Z S 5 7 Z j E u M j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z a 2 l s b F 9 i e V 9 j c m l 0 Z X J p Y S A o M j g p L 0 N o Y W 5 n Z W Q g V H l w Z S 5 7 Y X B w c m 9 h Y 2 g s M H 0 m c X V v d D s s J n F 1 b 3 Q 7 U 2 V j d G l v b j E v c 2 t p b G x f Y n l f Y 3 J p d G V y a W E g K D I 4 K S 9 D a G F u Z 2 V k I F R 5 c G U u e 3 d p b m R v d y w x f S Z x d W 9 0 O y w m c X V v d D t T Z W N 0 a W 9 u M S 9 z a 2 l s b F 9 i e V 9 j c m l 0 Z X J p Y S A o M j g p L 0 N o Y W 5 n Z W Q g V H l w Z S 5 7 S 0 d F L D J 9 J n F 1 b 3 Q 7 L C Z x d W 9 0 O 1 N l Y 3 R p b 2 4 x L 3 N r a W x s X 2 J 5 X 2 N y a X R l c m l h I C g y O C k v Q 2 h h b m d l Z C B U e X B l L n t P R i w z f S Z x d W 9 0 O y w m c X V v d D t T Z W N 0 a W 9 u M S 9 z a 2 l s b F 9 i e V 9 j c m l 0 Z X J p Y S A o M j g p L 0 N o Y W 5 n Z W Q g V H l w Z S 5 7 b G V h Z H R p b W U s N H 0 m c X V v d D s s J n F 1 b 3 Q 7 U 2 V j d G l v b j E v c 2 t p b G x f Y n l f Y 3 J p d G V y a W E g K D I 4 K S 9 D a G F u Z 2 V k I F R 5 c G U u e 3 B y b 2 J h Y m l s a X R 5 L D V 9 J n F 1 b 3 Q 7 L C Z x d W 9 0 O 1 N l Y 3 R p b 2 4 x L 3 N r a W x s X 2 J 5 X 2 N y a X R l c m l h I C g y O C k v Q 2 h h b m d l Z C B U e X B l L n t w Z X J z a X N 0 Z W 5 j Z S w 2 f S Z x d W 9 0 O y w m c X V v d D t T Z W N 0 a W 9 u M S 9 z a 2 l s b F 9 i e V 9 j c m l 0 Z X J p Y S A o M j g p L 0 N o Y W 5 n Z W Q g V H l w Z S 5 7 V F A s N 3 0 m c X V v d D s s J n F 1 b 3 Q 7 U 2 V j d G l v b j E v c 2 t p b G x f Y n l f Y 3 J p d G V y a W E g K D I 4 K S 9 D a G F u Z 2 V k I F R 5 c G U u e 0 Z O L D h 9 J n F 1 b 3 Q 7 L C Z x d W 9 0 O 1 N l Y 3 R p b 2 4 x L 3 N r a W x s X 2 J 5 X 2 N y a X R l c m l h I C g y O C k v Q 2 h h b m d l Z C B U e X B l L n t G U C w 5 f S Z x d W 9 0 O y w m c X V v d D t T Z W N 0 a W 9 u M S 9 z a 2 l s b F 9 i e V 9 j c m l 0 Z X J p Y S A o M j g p L 0 N o Y W 5 n Z W Q g V H l w Z S 5 7 b m 9 f Z X Z l b n R z L D E w f S Z x d W 9 0 O y w m c X V v d D t T Z W N 0 a W 9 u M S 9 z a 2 l s b F 9 i e V 9 j c m l 0 Z X J p Y S A o M j g p L 0 N o Y W 5 n Z W Q g V H l w Z S 5 7 c m V j Y W x s L D E x f S Z x d W 9 0 O y w m c X V v d D t T Z W N 0 a W 9 u M S 9 z a 2 l s b F 9 i e V 9 j c m l 0 Z X J p Y S A o M j g p L 0 N o Y W 5 n Z W Q g V H l w Z S 5 7 c H J l Y 2 l z a W 9 u L D E y f S Z x d W 9 0 O y w m c X V v d D t T Z W N 0 a W 9 u M S 9 z a 2 l s b F 9 i e V 9 j c m l 0 Z X J p Y S A o M j g p L 0 N o Y W 5 n Z W Q g V H l w Z S 5 7 Z j A u O C w x M 3 0 m c X V v d D s s J n F 1 b 3 Q 7 U 2 V j d G l v b j E v c 2 t p b G x f Y n l f Y 3 J p d G V y a W E g K D I 4 K S 9 D a G F u Z 2 V k I F R 5 c G U u e 2 Y x L D E 0 f S Z x d W 9 0 O y w m c X V v d D t T Z W N 0 a W 9 u M S 9 z a 2 l s b F 9 i e V 9 j c m l 0 Z X J p Y S A o M j g p L 0 N o Y W 5 n Z W Q g V H l w Z S 5 7 Z j E u M j U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V Q x M D o x M T o y M S 4 5 N T Q 3 N z A w W i I g L z 4 8 R W 5 0 c n k g V H l w Z T 0 i R m l s b E N v b H V t b l R 5 c G V z I i B W Y W x 1 Z T 0 i c 0 J n T U Z C Z 0 1 G Q m d N R E F 3 T U Z C U V V G Q l E 9 P S I g L z 4 8 R W 5 0 c n k g V H l w Z T 0 i R m l s b E N v b H V t b k 5 h b W V z I i B W Y W x 1 Z T 0 i c 1 s m c X V v d D t t b 2 R l b C Z x d W 9 0 O y w m c X V v d D t 3 a W 5 k b 3 c m c X V v d D s s J n F 1 b 3 Q 7 S 0 d F J n F 1 b 3 Q 7 L C Z x d W 9 0 O 0 9 G J n F 1 b 3 Q 7 L C Z x d W 9 0 O 2 x l Y W R 0 a W 1 l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5 K S 9 D a G F u Z 2 V k I F R 5 c G U u e 2 1 v Z G V s L D B 9 J n F 1 b 3 Q 7 L C Z x d W 9 0 O 1 N l Y 3 R p b 2 4 x L 3 N r a W x s X 2 J 5 X 2 N y a X R l c m l h I C g y O S k v Q 2 h h b m d l Z C B U e X B l L n t 3 a W 5 k b 3 c s M X 0 m c X V v d D s s J n F 1 b 3 Q 7 U 2 V j d G l v b j E v c 2 t p b G x f Y n l f Y 3 J p d G V y a W E g K D I 5 K S 9 D a G F u Z 2 V k I F R 5 c G U u e 0 t H R S w y f S Z x d W 9 0 O y w m c X V v d D t T Z W N 0 a W 9 u M S 9 z a 2 l s b F 9 i e V 9 j c m l 0 Z X J p Y S A o M j k p L 0 N o Y W 5 n Z W Q g V H l w Z S 5 7 T 0 Y s M 3 0 m c X V v d D s s J n F 1 b 3 Q 7 U 2 V j d G l v b j E v c 2 t p b G x f Y n l f Y 3 J p d G V y a W E g K D I 5 K S 9 D a G F u Z 2 V k I F R 5 c G U u e 2 x l Y W R 0 a W 1 l L D R 9 J n F 1 b 3 Q 7 L C Z x d W 9 0 O 1 N l Y 3 R p b 2 4 x L 3 N r a W x s X 2 J 5 X 2 N y a X R l c m l h I C g y O S k v Q 2 h h b m d l Z C B U e X B l L n t w c m 9 i Y W J p b G l 0 e S w 1 f S Z x d W 9 0 O y w m c X V v d D t T Z W N 0 a W 9 u M S 9 z a 2 l s b F 9 i e V 9 j c m l 0 Z X J p Y S A o M j k p L 0 N o Y W 5 n Z W Q g V H l w Z S 5 7 c G V y c 2 l z d G V u Y 2 U s N n 0 m c X V v d D s s J n F 1 b 3 Q 7 U 2 V j d G l v b j E v c 2 t p b G x f Y n l f Y 3 J p d G V y a W E g K D I 5 K S 9 D a G F u Z 2 V k I F R 5 c G U u e 1 R Q L D d 9 J n F 1 b 3 Q 7 L C Z x d W 9 0 O 1 N l Y 3 R p b 2 4 x L 3 N r a W x s X 2 J 5 X 2 N y a X R l c m l h I C g y O S k v Q 2 h h b m d l Z C B U e X B l L n t G T i w 4 f S Z x d W 9 0 O y w m c X V v d D t T Z W N 0 a W 9 u M S 9 z a 2 l s b F 9 i e V 9 j c m l 0 Z X J p Y S A o M j k p L 0 N o Y W 5 n Z W Q g V H l w Z S 5 7 R l A s O X 0 m c X V v d D s s J n F 1 b 3 Q 7 U 2 V j d G l v b j E v c 2 t p b G x f Y n l f Y 3 J p d G V y a W E g K D I 5 K S 9 D a G F u Z 2 V k I F R 5 c G U u e 2 5 v X 2 V 2 Z W 5 0 c y w x M H 0 m c X V v d D s s J n F 1 b 3 Q 7 U 2 V j d G l v b j E v c 2 t p b G x f Y n l f Y 3 J p d G V y a W E g K D I 5 K S 9 D a G F u Z 2 V k I F R 5 c G U u e 3 J l Y 2 F s b C w x M X 0 m c X V v d D s s J n F 1 b 3 Q 7 U 2 V j d G l v b j E v c 2 t p b G x f Y n l f Y 3 J p d G V y a W E g K D I 5 K S 9 D a G F u Z 2 V k I F R 5 c G U u e 3 B y Z W N p c 2 l v b i w x M n 0 m c X V v d D s s J n F 1 b 3 Q 7 U 2 V j d G l v b j E v c 2 t p b G x f Y n l f Y 3 J p d G V y a W E g K D I 5 K S 9 D a G F u Z 2 V k I F R 5 c G U u e 2 Y w L j g s M T N 9 J n F 1 b 3 Q 7 L C Z x d W 9 0 O 1 N l Y 3 R p b 2 4 x L 3 N r a W x s X 2 J 5 X 2 N y a X R l c m l h I C g y O S k v Q 2 h h b m d l Z C B U e X B l L n t m M S w x N H 0 m c X V v d D s s J n F 1 b 3 Q 7 U 2 V j d G l v b j E v c 2 t p b G x f Y n l f Y 3 J p d G V y a W E g K D I 5 K S 9 D a G F u Z 2 V k I F R 5 c G U u e 2 Y x L j I 1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c 2 t p b G x f Y n l f Y 3 J p d G V y a W E g K D I 5 K S 9 D a G F u Z 2 V k I F R 5 c G U u e 2 1 v Z G V s L D B 9 J n F 1 b 3 Q 7 L C Z x d W 9 0 O 1 N l Y 3 R p b 2 4 x L 3 N r a W x s X 2 J 5 X 2 N y a X R l c m l h I C g y O S k v Q 2 h h b m d l Z C B U e X B l L n t 3 a W 5 k b 3 c s M X 0 m c X V v d D s s J n F 1 b 3 Q 7 U 2 V j d G l v b j E v c 2 t p b G x f Y n l f Y 3 J p d G V y a W E g K D I 5 K S 9 D a G F u Z 2 V k I F R 5 c G U u e 0 t H R S w y f S Z x d W 9 0 O y w m c X V v d D t T Z W N 0 a W 9 u M S 9 z a 2 l s b F 9 i e V 9 j c m l 0 Z X J p Y S A o M j k p L 0 N o Y W 5 n Z W Q g V H l w Z S 5 7 T 0 Y s M 3 0 m c X V v d D s s J n F 1 b 3 Q 7 U 2 V j d G l v b j E v c 2 t p b G x f Y n l f Y 3 J p d G V y a W E g K D I 5 K S 9 D a G F u Z 2 V k I F R 5 c G U u e 2 x l Y W R 0 a W 1 l L D R 9 J n F 1 b 3 Q 7 L C Z x d W 9 0 O 1 N l Y 3 R p b 2 4 x L 3 N r a W x s X 2 J 5 X 2 N y a X R l c m l h I C g y O S k v Q 2 h h b m d l Z C B U e X B l L n t w c m 9 i Y W J p b G l 0 e S w 1 f S Z x d W 9 0 O y w m c X V v d D t T Z W N 0 a W 9 u M S 9 z a 2 l s b F 9 i e V 9 j c m l 0 Z X J p Y S A o M j k p L 0 N o Y W 5 n Z W Q g V H l w Z S 5 7 c G V y c 2 l z d G V u Y 2 U s N n 0 m c X V v d D s s J n F 1 b 3 Q 7 U 2 V j d G l v b j E v c 2 t p b G x f Y n l f Y 3 J p d G V y a W E g K D I 5 K S 9 D a G F u Z 2 V k I F R 5 c G U u e 1 R Q L D d 9 J n F 1 b 3 Q 7 L C Z x d W 9 0 O 1 N l Y 3 R p b 2 4 x L 3 N r a W x s X 2 J 5 X 2 N y a X R l c m l h I C g y O S k v Q 2 h h b m d l Z C B U e X B l L n t G T i w 4 f S Z x d W 9 0 O y w m c X V v d D t T Z W N 0 a W 9 u M S 9 z a 2 l s b F 9 i e V 9 j c m l 0 Z X J p Y S A o M j k p L 0 N o Y W 5 n Z W Q g V H l w Z S 5 7 R l A s O X 0 m c X V v d D s s J n F 1 b 3 Q 7 U 2 V j d G l v b j E v c 2 t p b G x f Y n l f Y 3 J p d G V y a W E g K D I 5 K S 9 D a G F u Z 2 V k I F R 5 c G U u e 2 5 v X 2 V 2 Z W 5 0 c y w x M H 0 m c X V v d D s s J n F 1 b 3 Q 7 U 2 V j d G l v b j E v c 2 t p b G x f Y n l f Y 3 J p d G V y a W E g K D I 5 K S 9 D a G F u Z 2 V k I F R 5 c G U u e 3 J l Y 2 F s b C w x M X 0 m c X V v d D s s J n F 1 b 3 Q 7 U 2 V j d G l v b j E v c 2 t p b G x f Y n l f Y 3 J p d G V y a W E g K D I 5 K S 9 D a G F u Z 2 V k I F R 5 c G U u e 3 B y Z W N p c 2 l v b i w x M n 0 m c X V v d D s s J n F 1 b 3 Q 7 U 2 V j d G l v b j E v c 2 t p b G x f Y n l f Y 3 J p d G V y a W E g K D I 5 K S 9 D a G F u Z 2 V k I F R 5 c G U u e 2 Y w L j g s M T N 9 J n F 1 b 3 Q 7 L C Z x d W 9 0 O 1 N l Y 3 R p b 2 4 x L 3 N r a W x s X 2 J 5 X 2 N y a X R l c m l h I C g y O S k v Q 2 h h b m d l Z C B U e X B l L n t m M S w x N H 0 m c X V v d D s s J n F 1 b 3 Q 7 U 2 V j d G l v b j E v c 2 t p b G x f Y n l f Y 3 J p d G V y a W E g K D I 5 K S 9 D a G F u Z 2 V k I F R 5 c G U u e 2 Y x L j I 1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z F U M T A 6 N D A 6 N D A u M j M 5 M z A 3 O V o i I C 8 + P E V u d H J 5 I F R 5 c G U 9 I k Z p b G x D b 2 x 1 b W 5 U e X B l c y I g V m F s d W U 9 I n N C Z 0 1 G Q m d Z R k F 3 T U R B d 1 V G Q l E 9 P S I g L z 4 8 R W 5 0 c n k g V H l w Z T 0 i R m l s b E N v b H V t b k 5 h b W V z I i B W Y W x 1 Z T 0 i c 1 s m c X V v d D t h c H B y b 2 F j a C Z x d W 9 0 O y w m c X V v d D t 3 a W 5 k b 3 c m c X V v d D s s J n F 1 b 3 Q 7 S 0 d F J n F 1 b 3 Q 7 L C Z x d W 9 0 O 0 9 G J n F 1 b 3 Q 7 L C Z x d W 9 0 O 3 B l c n N p c 3 R l b m N l J n F 1 b 3 Q 7 L C Z x d W 9 0 O 3 B y b 2 J h Y m l s a X R 5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M w K S 9 D a G F u Z 2 V k I F R 5 c G U u e 2 F w c H J v Y W N o L D B 9 J n F 1 b 3 Q 7 L C Z x d W 9 0 O 1 N l Y 3 R p b 2 4 x L 3 N r a W x s X 2 J 5 X 2 N y a X R l c m l h I C g z M C k v Q 2 h h b m d l Z C B U e X B l L n t 3 a W 5 k b 3 c s M X 0 m c X V v d D s s J n F 1 b 3 Q 7 U 2 V j d G l v b j E v c 2 t p b G x f Y n l f Y 3 J p d G V y a W E g K D M w K S 9 D a G F u Z 2 V k I F R 5 c G U u e 0 t H R S w y f S Z x d W 9 0 O y w m c X V v d D t T Z W N 0 a W 9 u M S 9 z a 2 l s b F 9 i e V 9 j c m l 0 Z X J p Y S A o M z A p L 0 N o Y W 5 n Z W Q g V H l w Z S 5 7 T 0 Y s M 3 0 m c X V v d D s s J n F 1 b 3 Q 7 U 2 V j d G l v b j E v c 2 t p b G x f Y n l f Y 3 J p d G V y a W E g K D M w K S 9 J b n N l c n R l Z C B U Z X h 0 I E J l Z m 9 y Z S B E Z W x p b W l 0 Z X I u e 1 R l e H Q g Q m V m b 3 J l I E R l b G l t a X R l c i w x M 3 0 m c X V v d D s s J n F 1 b 3 Q 7 U 2 V j d G l v b j E v c 2 t p b G x f Y n l f Y 3 J p d G V y a W E g K D M w K S 9 D a G F u Z 2 V k I F R 5 c G U u e 3 B y b 2 J h Y m l s a X R 5 L D R 9 J n F 1 b 3 Q 7 L C Z x d W 9 0 O 1 N l Y 3 R p b 2 4 x L 3 N r a W x s X 2 J 5 X 2 N y a X R l c m l h I C g z M C k v Q 2 h h b m d l Z C B U e X B l L n t U U C w 2 f S Z x d W 9 0 O y w m c X V v d D t T Z W N 0 a W 9 u M S 9 z a 2 l s b F 9 i e V 9 j c m l 0 Z X J p Y S A o M z A p L 0 N o Y W 5 n Z W Q g V H l w Z S 5 7 R k 4 s N 3 0 m c X V v d D s s J n F 1 b 3 Q 7 U 2 V j d G l v b j E v c 2 t p b G x f Y n l f Y 3 J p d G V y a W E g K D M w K S 9 D a G F u Z 2 V k I F R 5 c G U u e 0 Z Q L D h 9 J n F 1 b 3 Q 7 L C Z x d W 9 0 O 1 N l Y 3 R p b 2 4 x L 3 N r a W x s X 2 J 5 X 2 N y a X R l c m l h I C g z M C k v Q 2 h h b m d l Z C B U e X B l L n t u b 1 9 l d m V u d H M s O X 0 m c X V v d D s s J n F 1 b 3 Q 7 U 2 V j d G l v b j E v c 2 t p b G x f Y n l f Y 3 J p d G V y a W E g K D M w K S 9 D a G F u Z 2 V k I F R 5 c G U u e 3 J l Y 2 F s b C w x M H 0 m c X V v d D s s J n F 1 b 3 Q 7 U 2 V j d G l v b j E v c 2 t p b G x f Y n l f Y 3 J p d G V y a W E g K D M w K S 9 D a G F u Z 2 V k I F R 5 c G U u e 3 B y Z W N p c 2 l v b i w x M X 0 m c X V v d D s s J n F 1 b 3 Q 7 U 2 V j d G l v b j E v c 2 t p b G x f Y n l f Y 3 J p d G V y a W E g K D M w K S 9 D a G F u Z 2 V k I F R 5 c G U u e 2 Y w L j g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z A p L 0 N o Y W 5 n Z W Q g V H l w Z S 5 7 Y X B w c m 9 h Y 2 g s M H 0 m c X V v d D s s J n F 1 b 3 Q 7 U 2 V j d G l v b j E v c 2 t p b G x f Y n l f Y 3 J p d G V y a W E g K D M w K S 9 D a G F u Z 2 V k I F R 5 c G U u e 3 d p b m R v d y w x f S Z x d W 9 0 O y w m c X V v d D t T Z W N 0 a W 9 u M S 9 z a 2 l s b F 9 i e V 9 j c m l 0 Z X J p Y S A o M z A p L 0 N o Y W 5 n Z W Q g V H l w Z S 5 7 S 0 d F L D J 9 J n F 1 b 3 Q 7 L C Z x d W 9 0 O 1 N l Y 3 R p b 2 4 x L 3 N r a W x s X 2 J 5 X 2 N y a X R l c m l h I C g z M C k v Q 2 h h b m d l Z C B U e X B l L n t P R i w z f S Z x d W 9 0 O y w m c X V v d D t T Z W N 0 a W 9 u M S 9 z a 2 l s b F 9 i e V 9 j c m l 0 Z X J p Y S A o M z A p L 0 l u c 2 V y d G V k I F R l e H Q g Q m V m b 3 J l I E R l b G l t a X R l c i 5 7 V G V 4 d C B C Z W Z v c m U g R G V s a W 1 p d G V y L D E z f S Z x d W 9 0 O y w m c X V v d D t T Z W N 0 a W 9 u M S 9 z a 2 l s b F 9 i e V 9 j c m l 0 Z X J p Y S A o M z A p L 0 N o Y W 5 n Z W Q g V H l w Z S 5 7 c H J v Y m F i a W x p d H k s N H 0 m c X V v d D s s J n F 1 b 3 Q 7 U 2 V j d G l v b j E v c 2 t p b G x f Y n l f Y 3 J p d G V y a W E g K D M w K S 9 D a G F u Z 2 V k I F R 5 c G U u e 1 R Q L D Z 9 J n F 1 b 3 Q 7 L C Z x d W 9 0 O 1 N l Y 3 R p b 2 4 x L 3 N r a W x s X 2 J 5 X 2 N y a X R l c m l h I C g z M C k v Q 2 h h b m d l Z C B U e X B l L n t G T i w 3 f S Z x d W 9 0 O y w m c X V v d D t T Z W N 0 a W 9 u M S 9 z a 2 l s b F 9 i e V 9 j c m l 0 Z X J p Y S A o M z A p L 0 N o Y W 5 n Z W Q g V H l w Z S 5 7 R l A s O H 0 m c X V v d D s s J n F 1 b 3 Q 7 U 2 V j d G l v b j E v c 2 t p b G x f Y n l f Y 3 J p d G V y a W E g K D M w K S 9 D a G F u Z 2 V k I F R 5 c G U u e 2 5 v X 2 V 2 Z W 5 0 c y w 5 f S Z x d W 9 0 O y w m c X V v d D t T Z W N 0 a W 9 u M S 9 z a 2 l s b F 9 i e V 9 j c m l 0 Z X J p Y S A o M z A p L 0 N o Y W 5 n Z W Q g V H l w Z S 5 7 c m V j Y W x s L D E w f S Z x d W 9 0 O y w m c X V v d D t T Z W N 0 a W 9 u M S 9 z a 2 l s b F 9 i e V 9 j c m l 0 Z X J p Y S A o M z A p L 0 N o Y W 5 n Z W Q g V H l w Z S 5 7 c H J l Y 2 l z a W 9 u L D E x f S Z x d W 9 0 O y w m c X V v d D t T Z W N 0 a W 9 u M S 9 z a 2 l s b F 9 i e V 9 j c m l 0 Z X J p Y S A o M z A p L 0 N o Y W 5 n Z W Q g V H l w Z S 5 7 Z j A u O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M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A p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w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w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w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z M V Q x M z o x N z o 0 O S 4 w N z k y M j g x W i I g L z 4 8 R W 5 0 c n k g V H l w Z T 0 i R m l s b E N v b H V t b l R 5 c G V z I i B W Y W x 1 Z T 0 i c 0 J n T U Z C Z 0 1 G Q m d N R E F 3 T U Z C U V U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z E p L 0 N o Y W 5 n Z W Q g V H l w Z S 5 7 Y X B w c m 9 h Y 2 g s M H 0 m c X V v d D s s J n F 1 b 3 Q 7 U 2 V j d G l v b j E v c 2 t p b G x f Y n l f Y 3 J p d G V y a W E g K D M x K S 9 D a G F u Z 2 V k I F R 5 c G U u e 3 d p b m R v d y w x f S Z x d W 9 0 O y w m c X V v d D t T Z W N 0 a W 9 u M S 9 z a 2 l s b F 9 i e V 9 j c m l 0 Z X J p Y S A o M z E p L 0 N o Y W 5 n Z W Q g V H l w Z S 5 7 S 0 d F L D J 9 J n F 1 b 3 Q 7 L C Z x d W 9 0 O 1 N l Y 3 R p b 2 4 x L 3 N r a W x s X 2 J 5 X 2 N y a X R l c m l h I C g z M S k v Q 2 h h b m d l Z C B U e X B l L n t P R i w z f S Z x d W 9 0 O y w m c X V v d D t T Z W N 0 a W 9 u M S 9 z a 2 l s b F 9 i e V 9 j c m l 0 Z X J p Y S A o M z E p L 0 N o Y W 5 n Z W Q g V H l w Z S 5 7 b G V h Z H R p b W U s N H 0 m c X V v d D s s J n F 1 b 3 Q 7 U 2 V j d G l v b j E v c 2 t p b G x f Y n l f Y 3 J p d G V y a W E g K D M x K S 9 D a G F u Z 2 V k I F R 5 c G U u e 3 B y b 2 J h Y m l s a X R 5 L D V 9 J n F 1 b 3 Q 7 L C Z x d W 9 0 O 1 N l Y 3 R p b 2 4 x L 3 N r a W x s X 2 J 5 X 2 N y a X R l c m l h I C g z M S k v S W 5 z Z X J 0 Z W Q g V G V 4 d C B C Z W Z v c m U g R G V s a W 1 p d G V y L n t U Z X h 0 I E J l Z m 9 y Z S B E Z W x p b W l 0 Z X I s M T R 9 J n F 1 b 3 Q 7 L C Z x d W 9 0 O 1 N l Y 3 R p b 2 4 x L 3 N r a W x s X 2 J 5 X 2 N y a X R l c m l h I C g z M S k v Q 2 h h b m d l Z C B U e X B l L n t U U C w 3 f S Z x d W 9 0 O y w m c X V v d D t T Z W N 0 a W 9 u M S 9 z a 2 l s b F 9 i e V 9 j c m l 0 Z X J p Y S A o M z E p L 0 N o Y W 5 n Z W Q g V H l w Z S 5 7 R k 4 s O H 0 m c X V v d D s s J n F 1 b 3 Q 7 U 2 V j d G l v b j E v c 2 t p b G x f Y n l f Y 3 J p d G V y a W E g K D M x K S 9 D a G F u Z 2 V k I F R 5 c G U u e 0 Z Q L D l 9 J n F 1 b 3 Q 7 L C Z x d W 9 0 O 1 N l Y 3 R p b 2 4 x L 3 N r a W x s X 2 J 5 X 2 N y a X R l c m l h I C g z M S k v Q 2 h h b m d l Z C B U e X B l L n t u b 1 9 l d m V u d H M s M T B 9 J n F 1 b 3 Q 7 L C Z x d W 9 0 O 1 N l Y 3 R p b 2 4 x L 3 N r a W x s X 2 J 5 X 2 N y a X R l c m l h I C g z M S k v Q 2 h h b m d l Z C B U e X B l L n t y Z W N h b G w s M T F 9 J n F 1 b 3 Q 7 L C Z x d W 9 0 O 1 N l Y 3 R p b 2 4 x L 3 N r a W x s X 2 J 5 X 2 N y a X R l c m l h I C g z M S k v Q 2 h h b m d l Z C B U e X B l L n t w c m V j a X N p b 2 4 s M T J 9 J n F 1 b 3 Q 7 L C Z x d W 9 0 O 1 N l Y 3 R p b 2 4 x L 3 N r a W x s X 2 J 5 X 2 N y a X R l c m l h I C g z M S k v Q 2 h h b m d l Z C B U e X B l L n t m M C 4 4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t p b G x f Y n l f Y 3 J p d G V y a W E g K D M x K S 9 D a G F u Z 2 V k I F R 5 c G U u e 2 F w c H J v Y W N o L D B 9 J n F 1 b 3 Q 7 L C Z x d W 9 0 O 1 N l Y 3 R p b 2 4 x L 3 N r a W x s X 2 J 5 X 2 N y a X R l c m l h I C g z M S k v Q 2 h h b m d l Z C B U e X B l L n t 3 a W 5 k b 3 c s M X 0 m c X V v d D s s J n F 1 b 3 Q 7 U 2 V j d G l v b j E v c 2 t p b G x f Y n l f Y 3 J p d G V y a W E g K D M x K S 9 D a G F u Z 2 V k I F R 5 c G U u e 0 t H R S w y f S Z x d W 9 0 O y w m c X V v d D t T Z W N 0 a W 9 u M S 9 z a 2 l s b F 9 i e V 9 j c m l 0 Z X J p Y S A o M z E p L 0 N o Y W 5 n Z W Q g V H l w Z S 5 7 T 0 Y s M 3 0 m c X V v d D s s J n F 1 b 3 Q 7 U 2 V j d G l v b j E v c 2 t p b G x f Y n l f Y 3 J p d G V y a W E g K D M x K S 9 D a G F u Z 2 V k I F R 5 c G U u e 2 x l Y W R 0 a W 1 l L D R 9 J n F 1 b 3 Q 7 L C Z x d W 9 0 O 1 N l Y 3 R p b 2 4 x L 3 N r a W x s X 2 J 5 X 2 N y a X R l c m l h I C g z M S k v Q 2 h h b m d l Z C B U e X B l L n t w c m 9 i Y W J p b G l 0 e S w 1 f S Z x d W 9 0 O y w m c X V v d D t T Z W N 0 a W 9 u M S 9 z a 2 l s b F 9 i e V 9 j c m l 0 Z X J p Y S A o M z E p L 0 l u c 2 V y d G V k I F R l e H Q g Q m V m b 3 J l I E R l b G l t a X R l c i 5 7 V G V 4 d C B C Z W Z v c m U g R G V s a W 1 p d G V y L D E 0 f S Z x d W 9 0 O y w m c X V v d D t T Z W N 0 a W 9 u M S 9 z a 2 l s b F 9 i e V 9 j c m l 0 Z X J p Y S A o M z E p L 0 N o Y W 5 n Z W Q g V H l w Z S 5 7 V F A s N 3 0 m c X V v d D s s J n F 1 b 3 Q 7 U 2 V j d G l v b j E v c 2 t p b G x f Y n l f Y 3 J p d G V y a W E g K D M x K S 9 D a G F u Z 2 V k I F R 5 c G U u e 0 Z O L D h 9 J n F 1 b 3 Q 7 L C Z x d W 9 0 O 1 N l Y 3 R p b 2 4 x L 3 N r a W x s X 2 J 5 X 2 N y a X R l c m l h I C g z M S k v Q 2 h h b m d l Z C B U e X B l L n t G U C w 5 f S Z x d W 9 0 O y w m c X V v d D t T Z W N 0 a W 9 u M S 9 z a 2 l s b F 9 i e V 9 j c m l 0 Z X J p Y S A o M z E p L 0 N o Y W 5 n Z W Q g V H l w Z S 5 7 b m 9 f Z X Z l b n R z L D E w f S Z x d W 9 0 O y w m c X V v d D t T Z W N 0 a W 9 u M S 9 z a 2 l s b F 9 i e V 9 j c m l 0 Z X J p Y S A o M z E p L 0 N o Y W 5 n Z W Q g V H l w Z S 5 7 c m V j Y W x s L D E x f S Z x d W 9 0 O y w m c X V v d D t T Z W N 0 a W 9 u M S 9 z a 2 l s b F 9 i e V 9 j c m l 0 Z X J p Y S A o M z E p L 0 N o Y W 5 n Z W Q g V H l w Z S 5 7 c H J l Y 2 l z a W 9 u L D E y f S Z x d W 9 0 O y w m c X V v d D t T Z W N 0 a W 9 u M S 9 z a 2 l s b F 9 i e V 9 j c m l 0 Z X J p Y S A o M z E p L 0 N o Y W 5 n Z W Q g V H l w Z S 5 7 Z j A u O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M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E p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x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E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E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z M V Q x M z o y O T o 1 N C 4 1 M j A 3 M z A x W i I g L z 4 8 R W 5 0 c n k g V H l w Z T 0 i R m l s b E N v b H V t b l R 5 c G V z I i B W Y W x 1 Z T 0 i c 0 J n T U Z C Z 0 1 G Q m d N R E F 3 T U Z C U V U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z I p L 0 N o Y W 5 n Z W Q g V H l w Z S 5 7 Y X B w c m 9 h Y 2 g s M H 0 m c X V v d D s s J n F 1 b 3 Q 7 U 2 V j d G l v b j E v c 2 t p b G x f Y n l f Y 3 J p d G V y a W E g K D M y K S 9 D a G F u Z 2 V k I F R 5 c G U u e 3 d p b m R v d y w x f S Z x d W 9 0 O y w m c X V v d D t T Z W N 0 a W 9 u M S 9 z a 2 l s b F 9 i e V 9 j c m l 0 Z X J p Y S A o M z I p L 0 N o Y W 5 n Z W Q g V H l w Z S 5 7 S 0 d F L D J 9 J n F 1 b 3 Q 7 L C Z x d W 9 0 O 1 N l Y 3 R p b 2 4 x L 3 N r a W x s X 2 J 5 X 2 N y a X R l c m l h I C g z M i k v Q 2 h h b m d l Z C B U e X B l L n t P R i w z f S Z x d W 9 0 O y w m c X V v d D t T Z W N 0 a W 9 u M S 9 z a 2 l s b F 9 i e V 9 j c m l 0 Z X J p Y S A o M z I p L 0 N o Y W 5 n Z W Q g V H l w Z S 5 7 b G V h Z H R p b W U s N H 0 m c X V v d D s s J n F 1 b 3 Q 7 U 2 V j d G l v b j E v c 2 t p b G x f Y n l f Y 3 J p d G V y a W E g K D M y K S 9 D a G F u Z 2 V k I F R 5 c G U u e 3 B y b 2 J h Y m l s a X R 5 L D V 9 J n F 1 b 3 Q 7 L C Z x d W 9 0 O 1 N l Y 3 R p b 2 4 x L 3 N r a W x s X 2 J 5 X 2 N y a X R l c m l h I C g z M i k v S W 5 z Z X J 0 Z W Q g V G V 4 d C B C Z W Z v c m U g R G V s a W 1 p d G V y L n t U Z X h 0 I E J l Z m 9 y Z S B E Z W x p b W l 0 Z X I s M T R 9 J n F 1 b 3 Q 7 L C Z x d W 9 0 O 1 N l Y 3 R p b 2 4 x L 3 N r a W x s X 2 J 5 X 2 N y a X R l c m l h I C g z M i k v Q 2 h h b m d l Z C B U e X B l L n t U U C w 3 f S Z x d W 9 0 O y w m c X V v d D t T Z W N 0 a W 9 u M S 9 z a 2 l s b F 9 i e V 9 j c m l 0 Z X J p Y S A o M z I p L 0 N o Y W 5 n Z W Q g V H l w Z S 5 7 R k 4 s O H 0 m c X V v d D s s J n F 1 b 3 Q 7 U 2 V j d G l v b j E v c 2 t p b G x f Y n l f Y 3 J p d G V y a W E g K D M y K S 9 D a G F u Z 2 V k I F R 5 c G U u e 0 Z Q L D l 9 J n F 1 b 3 Q 7 L C Z x d W 9 0 O 1 N l Y 3 R p b 2 4 x L 3 N r a W x s X 2 J 5 X 2 N y a X R l c m l h I C g z M i k v Q 2 h h b m d l Z C B U e X B l L n t u b 1 9 l d m V u d H M s M T B 9 J n F 1 b 3 Q 7 L C Z x d W 9 0 O 1 N l Y 3 R p b 2 4 x L 3 N r a W x s X 2 J 5 X 2 N y a X R l c m l h I C g z M i k v Q 2 h h b m d l Z C B U e X B l L n t y Z W N h b G w s M T F 9 J n F 1 b 3 Q 7 L C Z x d W 9 0 O 1 N l Y 3 R p b 2 4 x L 3 N r a W x s X 2 J 5 X 2 N y a X R l c m l h I C g z M i k v Q 2 h h b m d l Z C B U e X B l L n t w c m V j a X N p b 2 4 s M T J 9 J n F 1 b 3 Q 7 L C Z x d W 9 0 O 1 N l Y 3 R p b 2 4 x L 3 N r a W x s X 2 J 5 X 2 N y a X R l c m l h I C g z M i k v Q 2 h h b m d l Z C B U e X B l L n t m M C 4 4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t p b G x f Y n l f Y 3 J p d G V y a W E g K D M y K S 9 D a G F u Z 2 V k I F R 5 c G U u e 2 F w c H J v Y W N o L D B 9 J n F 1 b 3 Q 7 L C Z x d W 9 0 O 1 N l Y 3 R p b 2 4 x L 3 N r a W x s X 2 J 5 X 2 N y a X R l c m l h I C g z M i k v Q 2 h h b m d l Z C B U e X B l L n t 3 a W 5 k b 3 c s M X 0 m c X V v d D s s J n F 1 b 3 Q 7 U 2 V j d G l v b j E v c 2 t p b G x f Y n l f Y 3 J p d G V y a W E g K D M y K S 9 D a G F u Z 2 V k I F R 5 c G U u e 0 t H R S w y f S Z x d W 9 0 O y w m c X V v d D t T Z W N 0 a W 9 u M S 9 z a 2 l s b F 9 i e V 9 j c m l 0 Z X J p Y S A o M z I p L 0 N o Y W 5 n Z W Q g V H l w Z S 5 7 T 0 Y s M 3 0 m c X V v d D s s J n F 1 b 3 Q 7 U 2 V j d G l v b j E v c 2 t p b G x f Y n l f Y 3 J p d G V y a W E g K D M y K S 9 D a G F u Z 2 V k I F R 5 c G U u e 2 x l Y W R 0 a W 1 l L D R 9 J n F 1 b 3 Q 7 L C Z x d W 9 0 O 1 N l Y 3 R p b 2 4 x L 3 N r a W x s X 2 J 5 X 2 N y a X R l c m l h I C g z M i k v Q 2 h h b m d l Z C B U e X B l L n t w c m 9 i Y W J p b G l 0 e S w 1 f S Z x d W 9 0 O y w m c X V v d D t T Z W N 0 a W 9 u M S 9 z a 2 l s b F 9 i e V 9 j c m l 0 Z X J p Y S A o M z I p L 0 l u c 2 V y d G V k I F R l e H Q g Q m V m b 3 J l I E R l b G l t a X R l c i 5 7 V G V 4 d C B C Z W Z v c m U g R G V s a W 1 p d G V y L D E 0 f S Z x d W 9 0 O y w m c X V v d D t T Z W N 0 a W 9 u M S 9 z a 2 l s b F 9 i e V 9 j c m l 0 Z X J p Y S A o M z I p L 0 N o Y W 5 n Z W Q g V H l w Z S 5 7 V F A s N 3 0 m c X V v d D s s J n F 1 b 3 Q 7 U 2 V j d G l v b j E v c 2 t p b G x f Y n l f Y 3 J p d G V y a W E g K D M y K S 9 D a G F u Z 2 V k I F R 5 c G U u e 0 Z O L D h 9 J n F 1 b 3 Q 7 L C Z x d W 9 0 O 1 N l Y 3 R p b 2 4 x L 3 N r a W x s X 2 J 5 X 2 N y a X R l c m l h I C g z M i k v Q 2 h h b m d l Z C B U e X B l L n t G U C w 5 f S Z x d W 9 0 O y w m c X V v d D t T Z W N 0 a W 9 u M S 9 z a 2 l s b F 9 i e V 9 j c m l 0 Z X J p Y S A o M z I p L 0 N o Y W 5 n Z W Q g V H l w Z S 5 7 b m 9 f Z X Z l b n R z L D E w f S Z x d W 9 0 O y w m c X V v d D t T Z W N 0 a W 9 u M S 9 z a 2 l s b F 9 i e V 9 j c m l 0 Z X J p Y S A o M z I p L 0 N o Y W 5 n Z W Q g V H l w Z S 5 7 c m V j Y W x s L D E x f S Z x d W 9 0 O y w m c X V v d D t T Z W N 0 a W 9 u M S 9 z a 2 l s b F 9 i e V 9 j c m l 0 Z X J p Y S A o M z I p L 0 N o Y W 5 n Z W Q g V H l w Z S 5 7 c H J l Y 2 l z a W 9 u L D E y f S Z x d W 9 0 O y w m c X V v d D t T Z W N 0 a W 9 u M S 9 z a 2 l s b F 9 i e V 9 j c m l 0 Z X J p Y S A o M z I p L 0 N o Y W 5 n Z W Q g V H l w Z S 5 7 Z j A u O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M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I p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x V D A 2 O j M y O j Q 4 L j M w N j c 2 M D Z a I i A v P j x F b n R y e S B U e X B l P S J G a W x s Q 2 9 s d W 1 u V H l w Z X M i I F Z h b H V l P S J z Q m d N R k J n T U Z C Z 0 1 E Q X d N R k J R V T 0 i I C 8 + P E V u d H J 5 I F R 5 c G U 9 I k Z p b G x D b 2 x 1 b W 5 O Y W 1 l c y I g V m F s d W U 9 I n N b J n F 1 b 3 Q 7 b W 9 k Z W w m c X V v d D s s J n F 1 b 3 Q 7 d 2 l u Z G 9 3 J n F 1 b 3 Q 7 L C Z x d W 9 0 O 0 t H R S Z x d W 9 0 O y w m c X V v d D t P R i Z x d W 9 0 O y w m c X V v d D t s Z W F k d G l t Z S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z M y k v Q 2 h h b m d l Z C B U e X B l L n t t b 2 R l b C w w f S Z x d W 9 0 O y w m c X V v d D t T Z W N 0 a W 9 u M S 9 z a 2 l s b F 9 i e V 9 j c m l 0 Z X J p Y S A o M z M p L 0 N o Y W 5 n Z W Q g V H l w Z S 5 7 d 2 l u Z G 9 3 L D F 9 J n F 1 b 3 Q 7 L C Z x d W 9 0 O 1 N l Y 3 R p b 2 4 x L 3 N r a W x s X 2 J 5 X 2 N y a X R l c m l h I C g z M y k v Q 2 h h b m d l Z C B U e X B l L n t L R 0 U s M n 0 m c X V v d D s s J n F 1 b 3 Q 7 U 2 V j d G l v b j E v c 2 t p b G x f Y n l f Y 3 J p d G V y a W E g K D M z K S 9 D a G F u Z 2 V k I F R 5 c G U u e 0 9 G L D N 9 J n F 1 b 3 Q 7 L C Z x d W 9 0 O 1 N l Y 3 R p b 2 4 x L 3 N r a W x s X 2 J 5 X 2 N y a X R l c m l h I C g z M y k v Q 2 h h b m d l Z C B U e X B l L n t s Z W F k d G l t Z S w 0 f S Z x d W 9 0 O y w m c X V v d D t T Z W N 0 a W 9 u M S 9 z a 2 l s b F 9 i e V 9 j c m l 0 Z X J p Y S A o M z M p L 0 N o Y W 5 n Z W Q g V H l w Z S 5 7 c H J v Y m F i a W x p d H k s N X 0 m c X V v d D s s J n F 1 b 3 Q 7 U 2 V j d G l v b j E v c 2 t p b G x f Y n l f Y 3 J p d G V y a W E g K D M z K S 9 J b n N l c n R l Z C B U Z X h 0 I E J l Z m 9 y Z S B E Z W x p b W l 0 Z X I u e 1 R l e H Q g Q m V m b 3 J l I E R l b G l t a X R l c i w x N H 0 m c X V v d D s s J n F 1 b 3 Q 7 U 2 V j d G l v b j E v c 2 t p b G x f Y n l f Y 3 J p d G V y a W E g K D M z K S 9 D a G F u Z 2 V k I F R 5 c G U u e 1 R Q L D d 9 J n F 1 b 3 Q 7 L C Z x d W 9 0 O 1 N l Y 3 R p b 2 4 x L 3 N r a W x s X 2 J 5 X 2 N y a X R l c m l h I C g z M y k v Q 2 h h b m d l Z C B U e X B l L n t G T i w 4 f S Z x d W 9 0 O y w m c X V v d D t T Z W N 0 a W 9 u M S 9 z a 2 l s b F 9 i e V 9 j c m l 0 Z X J p Y S A o M z M p L 0 N o Y W 5 n Z W Q g V H l w Z S 5 7 R l A s O X 0 m c X V v d D s s J n F 1 b 3 Q 7 U 2 V j d G l v b j E v c 2 t p b G x f Y n l f Y 3 J p d G V y a W E g K D M z K S 9 D a G F u Z 2 V k I F R 5 c G U u e 2 5 v X 2 V 2 Z W 5 0 c y w x M H 0 m c X V v d D s s J n F 1 b 3 Q 7 U 2 V j d G l v b j E v c 2 t p b G x f Y n l f Y 3 J p d G V y a W E g K D M z K S 9 D a G F u Z 2 V k I F R 5 c G U u e 3 J l Y 2 F s b C w x M X 0 m c X V v d D s s J n F 1 b 3 Q 7 U 2 V j d G l v b j E v c 2 t p b G x f Y n l f Y 3 J p d G V y a W E g K D M z K S 9 D a G F u Z 2 V k I F R 5 c G U u e 3 B y Z W N p c 2 l v b i w x M n 0 m c X V v d D s s J n F 1 b 3 Q 7 U 2 V j d G l v b j E v c 2 t p b G x f Y n l f Y 3 J p d G V y a W E g K D M z K S 9 D a G F u Z 2 V k I F R 5 c G U u e 2 Y w L j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M z M p L 0 N o Y W 5 n Z W Q g V H l w Z S 5 7 b W 9 k Z W w s M H 0 m c X V v d D s s J n F 1 b 3 Q 7 U 2 V j d G l v b j E v c 2 t p b G x f Y n l f Y 3 J p d G V y a W E g K D M z K S 9 D a G F u Z 2 V k I F R 5 c G U u e 3 d p b m R v d y w x f S Z x d W 9 0 O y w m c X V v d D t T Z W N 0 a W 9 u M S 9 z a 2 l s b F 9 i e V 9 j c m l 0 Z X J p Y S A o M z M p L 0 N o Y W 5 n Z W Q g V H l w Z S 5 7 S 0 d F L D J 9 J n F 1 b 3 Q 7 L C Z x d W 9 0 O 1 N l Y 3 R p b 2 4 x L 3 N r a W x s X 2 J 5 X 2 N y a X R l c m l h I C g z M y k v Q 2 h h b m d l Z C B U e X B l L n t P R i w z f S Z x d W 9 0 O y w m c X V v d D t T Z W N 0 a W 9 u M S 9 z a 2 l s b F 9 i e V 9 j c m l 0 Z X J p Y S A o M z M p L 0 N o Y W 5 n Z W Q g V H l w Z S 5 7 b G V h Z H R p b W U s N H 0 m c X V v d D s s J n F 1 b 3 Q 7 U 2 V j d G l v b j E v c 2 t p b G x f Y n l f Y 3 J p d G V y a W E g K D M z K S 9 D a G F u Z 2 V k I F R 5 c G U u e 3 B y b 2 J h Y m l s a X R 5 L D V 9 J n F 1 b 3 Q 7 L C Z x d W 9 0 O 1 N l Y 3 R p b 2 4 x L 3 N r a W x s X 2 J 5 X 2 N y a X R l c m l h I C g z M y k v S W 5 z Z X J 0 Z W Q g V G V 4 d C B C Z W Z v c m U g R G V s a W 1 p d G V y L n t U Z X h 0 I E J l Z m 9 y Z S B E Z W x p b W l 0 Z X I s M T R 9 J n F 1 b 3 Q 7 L C Z x d W 9 0 O 1 N l Y 3 R p b 2 4 x L 3 N r a W x s X 2 J 5 X 2 N y a X R l c m l h I C g z M y k v Q 2 h h b m d l Z C B U e X B l L n t U U C w 3 f S Z x d W 9 0 O y w m c X V v d D t T Z W N 0 a W 9 u M S 9 z a 2 l s b F 9 i e V 9 j c m l 0 Z X J p Y S A o M z M p L 0 N o Y W 5 n Z W Q g V H l w Z S 5 7 R k 4 s O H 0 m c X V v d D s s J n F 1 b 3 Q 7 U 2 V j d G l v b j E v c 2 t p b G x f Y n l f Y 3 J p d G V y a W E g K D M z K S 9 D a G F u Z 2 V k I F R 5 c G U u e 0 Z Q L D l 9 J n F 1 b 3 Q 7 L C Z x d W 9 0 O 1 N l Y 3 R p b 2 4 x L 3 N r a W x s X 2 J 5 X 2 N y a X R l c m l h I C g z M y k v Q 2 h h b m d l Z C B U e X B l L n t u b 1 9 l d m V u d H M s M T B 9 J n F 1 b 3 Q 7 L C Z x d W 9 0 O 1 N l Y 3 R p b 2 4 x L 3 N r a W x s X 2 J 5 X 2 N y a X R l c m l h I C g z M y k v Q 2 h h b m d l Z C B U e X B l L n t y Z W N h b G w s M T F 9 J n F 1 b 3 Q 7 L C Z x d W 9 0 O 1 N l Y 3 R p b 2 4 x L 3 N r a W x s X 2 J 5 X 2 N y a X R l c m l h I C g z M y k v Q 2 h h b m d l Z C B U e X B l L n t w c m V j a X N p b 2 4 s M T J 9 J n F 1 b 3 Q 7 L C Z x d W 9 0 O 1 N l Y 3 R p b 2 4 x L 3 N r a W x s X 2 J 5 X 2 N y a X R l c m l h I C g z M y k v Q 2 h h b m d l Z C B U e X B l L n t m M C 4 4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z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y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M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x V D A 2 O j Q 3 O j Q 0 L j M 1 M T U 5 N z Z a I i A v P j x F b n R y e S B U e X B l P S J G a W x s Q 2 9 s d W 1 u V H l w Z X M i I F Z h b H V l P S J z Q m d N R k J n T U Z C Z 0 1 E Q X d N R k J R V T 0 i I C 8 + P E V u d H J 5 I F R 5 c G U 9 I k Z p b G x D b 2 x 1 b W 5 O Y W 1 l c y I g V m F s d W U 9 I n N b J n F 1 b 3 Q 7 Y X B w c m 9 h Y 2 g m c X V v d D s s J n F 1 b 3 Q 7 d 2 l u Z G 9 3 J n F 1 b 3 Q 7 L C Z x d W 9 0 O 0 t H R S Z x d W 9 0 O y w m c X V v d D t P R i Z x d W 9 0 O y w m c X V v d D t s Z W F k d G l t Z S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z N C k v Q 2 h h b m d l Z C B U e X B l L n t h c H B y b 2 F j a C w w f S Z x d W 9 0 O y w m c X V v d D t T Z W N 0 a W 9 u M S 9 z a 2 l s b F 9 i e V 9 j c m l 0 Z X J p Y S A o M z Q p L 0 N o Y W 5 n Z W Q g V H l w Z S 5 7 d 2 l u Z G 9 3 L D F 9 J n F 1 b 3 Q 7 L C Z x d W 9 0 O 1 N l Y 3 R p b 2 4 x L 3 N r a W x s X 2 J 5 X 2 N y a X R l c m l h I C g z N C k v Q 2 h h b m d l Z C B U e X B l L n t L R 0 U s M n 0 m c X V v d D s s J n F 1 b 3 Q 7 U 2 V j d G l v b j E v c 2 t p b G x f Y n l f Y 3 J p d G V y a W E g K D M 0 K S 9 D a G F u Z 2 V k I F R 5 c G U u e 0 9 G L D N 9 J n F 1 b 3 Q 7 L C Z x d W 9 0 O 1 N l Y 3 R p b 2 4 x L 3 N r a W x s X 2 J 5 X 2 N y a X R l c m l h I C g z N C k v Q 2 h h b m d l Z C B U e X B l L n t s Z W F k d G l t Z S w 0 f S Z x d W 9 0 O y w m c X V v d D t T Z W N 0 a W 9 u M S 9 z a 2 l s b F 9 i e V 9 j c m l 0 Z X J p Y S A o M z Q p L 0 N o Y W 5 n Z W Q g V H l w Z S 5 7 c H J v Y m F i a W x p d H k s N X 0 m c X V v d D s s J n F 1 b 3 Q 7 U 2 V j d G l v b j E v c 2 t p b G x f Y n l f Y 3 J p d G V y a W E g K D M 0 K S 9 J b n N l c n R l Z C B U Z X h 0 I E J l Z m 9 y Z S B E Z W x p b W l 0 Z X I u e 1 R l e H Q g Q m V m b 3 J l I E R l b G l t a X R l c i w x N H 0 m c X V v d D s s J n F 1 b 3 Q 7 U 2 V j d G l v b j E v c 2 t p b G x f Y n l f Y 3 J p d G V y a W E g K D M 0 K S 9 D a G F u Z 2 V k I F R 5 c G U u e 1 R Q L D d 9 J n F 1 b 3 Q 7 L C Z x d W 9 0 O 1 N l Y 3 R p b 2 4 x L 3 N r a W x s X 2 J 5 X 2 N y a X R l c m l h I C g z N C k v Q 2 h h b m d l Z C B U e X B l L n t G T i w 4 f S Z x d W 9 0 O y w m c X V v d D t T Z W N 0 a W 9 u M S 9 z a 2 l s b F 9 i e V 9 j c m l 0 Z X J p Y S A o M z Q p L 0 N o Y W 5 n Z W Q g V H l w Z S 5 7 R l A s O X 0 m c X V v d D s s J n F 1 b 3 Q 7 U 2 V j d G l v b j E v c 2 t p b G x f Y n l f Y 3 J p d G V y a W E g K D M 0 K S 9 D a G F u Z 2 V k I F R 5 c G U u e 2 5 v X 2 V 2 Z W 5 0 c y w x M H 0 m c X V v d D s s J n F 1 b 3 Q 7 U 2 V j d G l v b j E v c 2 t p b G x f Y n l f Y 3 J p d G V y a W E g K D M 0 K S 9 D a G F u Z 2 V k I F R 5 c G U u e 3 J l Y 2 F s b C w x M X 0 m c X V v d D s s J n F 1 b 3 Q 7 U 2 V j d G l v b j E v c 2 t p b G x f Y n l f Y 3 J p d G V y a W E g K D M 0 K S 9 D a G F u Z 2 V k I F R 5 c G U u e 3 B y Z W N p c 2 l v b i w x M n 0 m c X V v d D s s J n F 1 b 3 Q 7 U 2 V j d G l v b j E v c 2 t p b G x f Y n l f Y 3 J p d G V y a W E g K D M 0 K S 9 D a G F u Z 2 V k I F R 5 c G U u e 2 Y w L j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M z Q p L 0 N o Y W 5 n Z W Q g V H l w Z S 5 7 Y X B w c m 9 h Y 2 g s M H 0 m c X V v d D s s J n F 1 b 3 Q 7 U 2 V j d G l v b j E v c 2 t p b G x f Y n l f Y 3 J p d G V y a W E g K D M 0 K S 9 D a G F u Z 2 V k I F R 5 c G U u e 3 d p b m R v d y w x f S Z x d W 9 0 O y w m c X V v d D t T Z W N 0 a W 9 u M S 9 z a 2 l s b F 9 i e V 9 j c m l 0 Z X J p Y S A o M z Q p L 0 N o Y W 5 n Z W Q g V H l w Z S 5 7 S 0 d F L D J 9 J n F 1 b 3 Q 7 L C Z x d W 9 0 O 1 N l Y 3 R p b 2 4 x L 3 N r a W x s X 2 J 5 X 2 N y a X R l c m l h I C g z N C k v Q 2 h h b m d l Z C B U e X B l L n t P R i w z f S Z x d W 9 0 O y w m c X V v d D t T Z W N 0 a W 9 u M S 9 z a 2 l s b F 9 i e V 9 j c m l 0 Z X J p Y S A o M z Q p L 0 N o Y W 5 n Z W Q g V H l w Z S 5 7 b G V h Z H R p b W U s N H 0 m c X V v d D s s J n F 1 b 3 Q 7 U 2 V j d G l v b j E v c 2 t p b G x f Y n l f Y 3 J p d G V y a W E g K D M 0 K S 9 D a G F u Z 2 V k I F R 5 c G U u e 3 B y b 2 J h Y m l s a X R 5 L D V 9 J n F 1 b 3 Q 7 L C Z x d W 9 0 O 1 N l Y 3 R p b 2 4 x L 3 N r a W x s X 2 J 5 X 2 N y a X R l c m l h I C g z N C k v S W 5 z Z X J 0 Z W Q g V G V 4 d C B C Z W Z v c m U g R G V s a W 1 p d G V y L n t U Z X h 0 I E J l Z m 9 y Z S B E Z W x p b W l 0 Z X I s M T R 9 J n F 1 b 3 Q 7 L C Z x d W 9 0 O 1 N l Y 3 R p b 2 4 x L 3 N r a W x s X 2 J 5 X 2 N y a X R l c m l h I C g z N C k v Q 2 h h b m d l Z C B U e X B l L n t U U C w 3 f S Z x d W 9 0 O y w m c X V v d D t T Z W N 0 a W 9 u M S 9 z a 2 l s b F 9 i e V 9 j c m l 0 Z X J p Y S A o M z Q p L 0 N o Y W 5 n Z W Q g V H l w Z S 5 7 R k 4 s O H 0 m c X V v d D s s J n F 1 b 3 Q 7 U 2 V j d G l v b j E v c 2 t p b G x f Y n l f Y 3 J p d G V y a W E g K D M 0 K S 9 D a G F u Z 2 V k I F R 5 c G U u e 0 Z Q L D l 9 J n F 1 b 3 Q 7 L C Z x d W 9 0 O 1 N l Y 3 R p b 2 4 x L 3 N r a W x s X 2 J 5 X 2 N y a X R l c m l h I C g z N C k v Q 2 h h b m d l Z C B U e X B l L n t u b 1 9 l d m V u d H M s M T B 9 J n F 1 b 3 Q 7 L C Z x d W 9 0 O 1 N l Y 3 R p b 2 4 x L 3 N r a W x s X 2 J 5 X 2 N y a X R l c m l h I C g z N C k v Q 2 h h b m d l Z C B U e X B l L n t y Z W N h b G w s M T F 9 J n F 1 b 3 Q 7 L C Z x d W 9 0 O 1 N l Y 3 R p b 2 4 x L 3 N r a W x s X 2 J 5 X 2 N y a X R l c m l h I C g z N C k v Q 2 h h b m d l Z C B U e X B l L n t w c m V j a X N p b 2 4 s M T J 9 J n F 1 b 3 Q 7 L C Z x d W 9 0 O 1 N l Y 3 R p b 2 4 x L 3 N r a W x s X 2 J 5 X 2 N y a X R l c m l h I C g z N C k v Q 2 h h b m d l Z C B U e X B l L n t m M C 4 4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z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N C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Q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N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N C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F U M D c 6 M z k 6 M T M u M z E 3 N T E x N V o i I C 8 + P E V u d H J 5 I F R 5 c G U 9 I k Z p b G x D b 2 x 1 b W 5 U e X B l c y I g V m F s d W U 9 I n N C Z 0 1 G Q m d N R k J n T U R B d 0 1 G Q l F V P S I g L z 4 8 R W 5 0 c n k g V H l w Z T 0 i R m l s b E N v b H V t b k 5 h b W V z I i B W Y W x 1 Z T 0 i c 1 s m c X V v d D t t b 2 R l b C Z x d W 9 0 O y w m c X V v d D t 3 a W 5 k b 3 c m c X V v d D s s J n F 1 b 3 Q 7 S 0 d F J n F 1 b 3 Q 7 L C Z x d W 9 0 O 0 9 G J n F 1 b 3 Q 7 L C Z x d W 9 0 O 2 x l Y W R 0 a W 1 l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M 1 K S 9 D a G F u Z 2 V k I F R 5 c G U u e 2 1 v Z G V s L D B 9 J n F 1 b 3 Q 7 L C Z x d W 9 0 O 1 N l Y 3 R p b 2 4 x L 3 N r a W x s X 2 J 5 X 2 N y a X R l c m l h I C g z N S k v Q 2 h h b m d l Z C B U e X B l L n t 3 a W 5 k b 3 c s M X 0 m c X V v d D s s J n F 1 b 3 Q 7 U 2 V j d G l v b j E v c 2 t p b G x f Y n l f Y 3 J p d G V y a W E g K D M 1 K S 9 D a G F u Z 2 V k I F R 5 c G U u e 0 t H R S w y f S Z x d W 9 0 O y w m c X V v d D t T Z W N 0 a W 9 u M S 9 z a 2 l s b F 9 i e V 9 j c m l 0 Z X J p Y S A o M z U p L 0 N o Y W 5 n Z W Q g V H l w Z S 5 7 T 0 Y s M 3 0 m c X V v d D s s J n F 1 b 3 Q 7 U 2 V j d G l v b j E v c 2 t p b G x f Y n l f Y 3 J p d G V y a W E g K D M 1 K S 9 D a G F u Z 2 V k I F R 5 c G U u e 2 x l Y W R 0 a W 1 l L D R 9 J n F 1 b 3 Q 7 L C Z x d W 9 0 O 1 N l Y 3 R p b 2 4 x L 3 N r a W x s X 2 J 5 X 2 N y a X R l c m l h I C g z N S k v Q 2 h h b m d l Z C B U e X B l L n t w c m 9 i Y W J p b G l 0 e S w 1 f S Z x d W 9 0 O y w m c X V v d D t T Z W N 0 a W 9 u M S 9 z a 2 l s b F 9 i e V 9 j c m l 0 Z X J p Y S A o M z U p L 0 l u c 2 V y d G V k I F R l e H Q g Q m V m b 3 J l I E R l b G l t a X R l c i 5 7 V G V 4 d C B C Z W Z v c m U g R G V s a W 1 p d G V y L D E 0 f S Z x d W 9 0 O y w m c X V v d D t T Z W N 0 a W 9 u M S 9 z a 2 l s b F 9 i e V 9 j c m l 0 Z X J p Y S A o M z U p L 0 N o Y W 5 n Z W Q g V H l w Z S 5 7 V F A s N 3 0 m c X V v d D s s J n F 1 b 3 Q 7 U 2 V j d G l v b j E v c 2 t p b G x f Y n l f Y 3 J p d G V y a W E g K D M 1 K S 9 D a G F u Z 2 V k I F R 5 c G U u e 0 Z O L D h 9 J n F 1 b 3 Q 7 L C Z x d W 9 0 O 1 N l Y 3 R p b 2 4 x L 3 N r a W x s X 2 J 5 X 2 N y a X R l c m l h I C g z N S k v Q 2 h h b m d l Z C B U e X B l L n t G U C w 5 f S Z x d W 9 0 O y w m c X V v d D t T Z W N 0 a W 9 u M S 9 z a 2 l s b F 9 i e V 9 j c m l 0 Z X J p Y S A o M z U p L 0 N o Y W 5 n Z W Q g V H l w Z S 5 7 b m 9 f Z X Z l b n R z L D E w f S Z x d W 9 0 O y w m c X V v d D t T Z W N 0 a W 9 u M S 9 z a 2 l s b F 9 i e V 9 j c m l 0 Z X J p Y S A o M z U p L 0 N o Y W 5 n Z W Q g V H l w Z S 5 7 c m V j Y W x s L D E x f S Z x d W 9 0 O y w m c X V v d D t T Z W N 0 a W 9 u M S 9 z a 2 l s b F 9 i e V 9 j c m l 0 Z X J p Y S A o M z U p L 0 N o Y W 5 n Z W Q g V H l w Z S 5 7 c H J l Y 2 l z a W 9 u L D E y f S Z x d W 9 0 O y w m c X V v d D t T Z W N 0 a W 9 u M S 9 z a 2 l s b F 9 i e V 9 j c m l 0 Z X J p Y S A o M z U p L 0 N o Y W 5 n Z W Q g V H l w Z S 5 7 Z j A u O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r a W x s X 2 J 5 X 2 N y a X R l c m l h I C g z N S k v Q 2 h h b m d l Z C B U e X B l L n t t b 2 R l b C w w f S Z x d W 9 0 O y w m c X V v d D t T Z W N 0 a W 9 u M S 9 z a 2 l s b F 9 i e V 9 j c m l 0 Z X J p Y S A o M z U p L 0 N o Y W 5 n Z W Q g V H l w Z S 5 7 d 2 l u Z G 9 3 L D F 9 J n F 1 b 3 Q 7 L C Z x d W 9 0 O 1 N l Y 3 R p b 2 4 x L 3 N r a W x s X 2 J 5 X 2 N y a X R l c m l h I C g z N S k v Q 2 h h b m d l Z C B U e X B l L n t L R 0 U s M n 0 m c X V v d D s s J n F 1 b 3 Q 7 U 2 V j d G l v b j E v c 2 t p b G x f Y n l f Y 3 J p d G V y a W E g K D M 1 K S 9 D a G F u Z 2 V k I F R 5 c G U u e 0 9 G L D N 9 J n F 1 b 3 Q 7 L C Z x d W 9 0 O 1 N l Y 3 R p b 2 4 x L 3 N r a W x s X 2 J 5 X 2 N y a X R l c m l h I C g z N S k v Q 2 h h b m d l Z C B U e X B l L n t s Z W F k d G l t Z S w 0 f S Z x d W 9 0 O y w m c X V v d D t T Z W N 0 a W 9 u M S 9 z a 2 l s b F 9 i e V 9 j c m l 0 Z X J p Y S A o M z U p L 0 N o Y W 5 n Z W Q g V H l w Z S 5 7 c H J v Y m F i a W x p d H k s N X 0 m c X V v d D s s J n F 1 b 3 Q 7 U 2 V j d G l v b j E v c 2 t p b G x f Y n l f Y 3 J p d G V y a W E g K D M 1 K S 9 J b n N l c n R l Z C B U Z X h 0 I E J l Z m 9 y Z S B E Z W x p b W l 0 Z X I u e 1 R l e H Q g Q m V m b 3 J l I E R l b G l t a X R l c i w x N H 0 m c X V v d D s s J n F 1 b 3 Q 7 U 2 V j d G l v b j E v c 2 t p b G x f Y n l f Y 3 J p d G V y a W E g K D M 1 K S 9 D a G F u Z 2 V k I F R 5 c G U u e 1 R Q L D d 9 J n F 1 b 3 Q 7 L C Z x d W 9 0 O 1 N l Y 3 R p b 2 4 x L 3 N r a W x s X 2 J 5 X 2 N y a X R l c m l h I C g z N S k v Q 2 h h b m d l Z C B U e X B l L n t G T i w 4 f S Z x d W 9 0 O y w m c X V v d D t T Z W N 0 a W 9 u M S 9 z a 2 l s b F 9 i e V 9 j c m l 0 Z X J p Y S A o M z U p L 0 N o Y W 5 n Z W Q g V H l w Z S 5 7 R l A s O X 0 m c X V v d D s s J n F 1 b 3 Q 7 U 2 V j d G l v b j E v c 2 t p b G x f Y n l f Y 3 J p d G V y a W E g K D M 1 K S 9 D a G F u Z 2 V k I F R 5 c G U u e 2 5 v X 2 V 2 Z W 5 0 c y w x M H 0 m c X V v d D s s J n F 1 b 3 Q 7 U 2 V j d G l v b j E v c 2 t p b G x f Y n l f Y 3 J p d G V y a W E g K D M 1 K S 9 D a G F u Z 2 V k I F R 5 c G U u e 3 J l Y 2 F s b C w x M X 0 m c X V v d D s s J n F 1 b 3 Q 7 U 2 V j d G l v b j E v c 2 t p b G x f Y n l f Y 3 J p d G V y a W E g K D M 1 K S 9 D a G F u Z 2 V k I F R 5 c G U u e 3 B y Z W N p c 2 l v b i w x M n 0 m c X V v d D s s J n F 1 b 3 Q 7 U 2 V j d G l v b j E v c 2 t p b G x f Y n l f Y 3 J p d G V y a W E g K D M 1 K S 9 D a G F u Z 2 V k I F R 5 c G U u e 2 Y w L j g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z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1 K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N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1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1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a 2 l s b F 9 i e V 9 j c m l 0 Z X J p Y V 9 f M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F U M D k 6 M D c 6 N T A u M j A z O T E 5 N V o i I C 8 + P E V u d H J 5 I F R 5 c G U 9 I k Z p b G x D b 2 x 1 b W 5 U e X B l c y I g V m F s d W U 9 I n N C Z 0 1 G Q m d N R k J n T U R B d 0 1 G Q l F V P S I g L z 4 8 R W 5 0 c n k g V H l w Z T 0 i R m l s b E N v b H V t b k 5 h b W V z I i B W Y W x 1 Z T 0 i c 1 s m c X V v d D t h c H B y b 2 F j a C Z x d W 9 0 O y w m c X V v d D t 3 a W 5 k b 3 c m c X V v d D s s J n F 1 b 3 Q 7 S 0 d F J n F 1 b 3 Q 7 L C Z x d W 9 0 O 0 9 G J n F 1 b 3 Q 7 L C Z x d W 9 0 O 2 x l Y W R 0 a W 1 l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M 2 K S 9 D a G F u Z 2 V k I F R 5 c G U u e 2 F w c H J v Y W N o L D B 9 J n F 1 b 3 Q 7 L C Z x d W 9 0 O 1 N l Y 3 R p b 2 4 x L 3 N r a W x s X 2 J 5 X 2 N y a X R l c m l h I C g z N i k v Q 2 h h b m d l Z C B U e X B l L n t 3 a W 5 k b 3 c s M X 0 m c X V v d D s s J n F 1 b 3 Q 7 U 2 V j d G l v b j E v c 2 t p b G x f Y n l f Y 3 J p d G V y a W E g K D M 2 K S 9 D a G F u Z 2 V k I F R 5 c G U u e 0 t H R S w y f S Z x d W 9 0 O y w m c X V v d D t T Z W N 0 a W 9 u M S 9 z a 2 l s b F 9 i e V 9 j c m l 0 Z X J p Y S A o M z Y p L 0 N o Y W 5 n Z W Q g V H l w Z S 5 7 T 0 Y s M 3 0 m c X V v d D s s J n F 1 b 3 Q 7 U 2 V j d G l v b j E v c 2 t p b G x f Y n l f Y 3 J p d G V y a W E g K D M 2 K S 9 D a G F u Z 2 V k I F R 5 c G U u e 2 x l Y W R 0 a W 1 l L D R 9 J n F 1 b 3 Q 7 L C Z x d W 9 0 O 1 N l Y 3 R p b 2 4 x L 3 N r a W x s X 2 J 5 X 2 N y a X R l c m l h I C g z N i k v Q 2 h h b m d l Z C B U e X B l L n t w c m 9 i Y W J p b G l 0 e S w 1 f S Z x d W 9 0 O y w m c X V v d D t T Z W N 0 a W 9 u M S 9 z a 2 l s b F 9 i e V 9 j c m l 0 Z X J p Y S A o M z Y p L 0 l u c 2 V y d G V k I F R l e H Q g Q m V m b 3 J l I E R l b G l t a X R l c i 5 7 V G V 4 d C B C Z W Z v c m U g R G V s a W 1 p d G V y L D E 0 f S Z x d W 9 0 O y w m c X V v d D t T Z W N 0 a W 9 u M S 9 z a 2 l s b F 9 i e V 9 j c m l 0 Z X J p Y S A o M z Y p L 0 N o Y W 5 n Z W Q g V H l w Z S 5 7 V F A s N 3 0 m c X V v d D s s J n F 1 b 3 Q 7 U 2 V j d G l v b j E v c 2 t p b G x f Y n l f Y 3 J p d G V y a W E g K D M 2 K S 9 D a G F u Z 2 V k I F R 5 c G U u e 0 Z O L D h 9 J n F 1 b 3 Q 7 L C Z x d W 9 0 O 1 N l Y 3 R p b 2 4 x L 3 N r a W x s X 2 J 5 X 2 N y a X R l c m l h I C g z N i k v Q 2 h h b m d l Z C B U e X B l L n t G U C w 5 f S Z x d W 9 0 O y w m c X V v d D t T Z W N 0 a W 9 u M S 9 z a 2 l s b F 9 i e V 9 j c m l 0 Z X J p Y S A o M z Y p L 0 N o Y W 5 n Z W Q g V H l w Z S 5 7 b m 9 f Z X Z l b n R z L D E w f S Z x d W 9 0 O y w m c X V v d D t T Z W N 0 a W 9 u M S 9 z a 2 l s b F 9 i e V 9 j c m l 0 Z X J p Y S A o M z Y p L 0 N o Y W 5 n Z W Q g V H l w Z S 5 7 c m V j Y W x s L D E x f S Z x d W 9 0 O y w m c X V v d D t T Z W N 0 a W 9 u M S 9 z a 2 l s b F 9 i e V 9 j c m l 0 Z X J p Y S A o M z Y p L 0 N o Y W 5 n Z W Q g V H l w Z S 5 7 c H J l Y 2 l z a W 9 u L D E y f S Z x d W 9 0 O y w m c X V v d D t T Z W N 0 a W 9 u M S 9 z a 2 l s b F 9 i e V 9 j c m l 0 Z X J p Y S A o M z Y p L 0 N o Y W 5 n Z W Q g V H l w Z S 5 7 Z j A u O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r a W x s X 2 J 5 X 2 N y a X R l c m l h I C g z N i k v Q 2 h h b m d l Z C B U e X B l L n t h c H B y b 2 F j a C w w f S Z x d W 9 0 O y w m c X V v d D t T Z W N 0 a W 9 u M S 9 z a 2 l s b F 9 i e V 9 j c m l 0 Z X J p Y S A o M z Y p L 0 N o Y W 5 n Z W Q g V H l w Z S 5 7 d 2 l u Z G 9 3 L D F 9 J n F 1 b 3 Q 7 L C Z x d W 9 0 O 1 N l Y 3 R p b 2 4 x L 3 N r a W x s X 2 J 5 X 2 N y a X R l c m l h I C g z N i k v Q 2 h h b m d l Z C B U e X B l L n t L R 0 U s M n 0 m c X V v d D s s J n F 1 b 3 Q 7 U 2 V j d G l v b j E v c 2 t p b G x f Y n l f Y 3 J p d G V y a W E g K D M 2 K S 9 D a G F u Z 2 V k I F R 5 c G U u e 0 9 G L D N 9 J n F 1 b 3 Q 7 L C Z x d W 9 0 O 1 N l Y 3 R p b 2 4 x L 3 N r a W x s X 2 J 5 X 2 N y a X R l c m l h I C g z N i k v Q 2 h h b m d l Z C B U e X B l L n t s Z W F k d G l t Z S w 0 f S Z x d W 9 0 O y w m c X V v d D t T Z W N 0 a W 9 u M S 9 z a 2 l s b F 9 i e V 9 j c m l 0 Z X J p Y S A o M z Y p L 0 N o Y W 5 n Z W Q g V H l w Z S 5 7 c H J v Y m F i a W x p d H k s N X 0 m c X V v d D s s J n F 1 b 3 Q 7 U 2 V j d G l v b j E v c 2 t p b G x f Y n l f Y 3 J p d G V y a W E g K D M 2 K S 9 J b n N l c n R l Z C B U Z X h 0 I E J l Z m 9 y Z S B E Z W x p b W l 0 Z X I u e 1 R l e H Q g Q m V m b 3 J l I E R l b G l t a X R l c i w x N H 0 m c X V v d D s s J n F 1 b 3 Q 7 U 2 V j d G l v b j E v c 2 t p b G x f Y n l f Y 3 J p d G V y a W E g K D M 2 K S 9 D a G F u Z 2 V k I F R 5 c G U u e 1 R Q L D d 9 J n F 1 b 3 Q 7 L C Z x d W 9 0 O 1 N l Y 3 R p b 2 4 x L 3 N r a W x s X 2 J 5 X 2 N y a X R l c m l h I C g z N i k v Q 2 h h b m d l Z C B U e X B l L n t G T i w 4 f S Z x d W 9 0 O y w m c X V v d D t T Z W N 0 a W 9 u M S 9 z a 2 l s b F 9 i e V 9 j c m l 0 Z X J p Y S A o M z Y p L 0 N o Y W 5 n Z W Q g V H l w Z S 5 7 R l A s O X 0 m c X V v d D s s J n F 1 b 3 Q 7 U 2 V j d G l v b j E v c 2 t p b G x f Y n l f Y 3 J p d G V y a W E g K D M 2 K S 9 D a G F u Z 2 V k I F R 5 c G U u e 2 5 v X 2 V 2 Z W 5 0 c y w x M H 0 m c X V v d D s s J n F 1 b 3 Q 7 U 2 V j d G l v b j E v c 2 t p b G x f Y n l f Y 3 J p d G V y a W E g K D M 2 K S 9 D a G F u Z 2 V k I F R 5 c G U u e 3 J l Y 2 F s b C w x M X 0 m c X V v d D s s J n F 1 b 3 Q 7 U 2 V j d G l v b j E v c 2 t p b G x f Y n l f Y 3 J p d G V y a W E g K D M 2 K S 9 D a G F u Z 2 V k I F R 5 c G U u e 3 B y Z W N p c 2 l v b i w x M n 0 m c X V v d D s s J n F 1 b 3 Q 7 U 2 V j d G l v b j E v c 2 t p b G x f Y n l f Y 3 J p d G V y a W E g K D M 2 K S 9 D a G F u Z 2 V k I F R 5 c G U u e 2 Y w L j g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z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2 K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N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2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2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V Q w O T o 0 O D o y M S 4 0 O T M y O T I 1 W i I g L z 4 8 R W 5 0 c n k g V H l w Z T 0 i R m l s b E N v b H V t b l R 5 c G V z I i B W Y W x 1 Z T 0 i c 0 J n T U Z C Z 0 1 G Q m d N R E F 3 T U Z C U V U 9 I i A v P j x F b n R y e S B U e X B l P S J G a W x s Q 2 9 s d W 1 u T m F t Z X M i I F Z h b H V l P S J z W y Z x d W 9 0 O 2 1 v Z G V s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z c p L 0 N o Y W 5 n Z W Q g V H l w Z S 5 7 b W 9 k Z W w s M H 0 m c X V v d D s s J n F 1 b 3 Q 7 U 2 V j d G l v b j E v c 2 t p b G x f Y n l f Y 3 J p d G V y a W E g K D M 3 K S 9 D a G F u Z 2 V k I F R 5 c G U u e 3 d p b m R v d y w x f S Z x d W 9 0 O y w m c X V v d D t T Z W N 0 a W 9 u M S 9 z a 2 l s b F 9 i e V 9 j c m l 0 Z X J p Y S A o M z c p L 0 N o Y W 5 n Z W Q g V H l w Z S 5 7 S 0 d F L D J 9 J n F 1 b 3 Q 7 L C Z x d W 9 0 O 1 N l Y 3 R p b 2 4 x L 3 N r a W x s X 2 J 5 X 2 N y a X R l c m l h I C g z N y k v Q 2 h h b m d l Z C B U e X B l L n t P R i w z f S Z x d W 9 0 O y w m c X V v d D t T Z W N 0 a W 9 u M S 9 z a 2 l s b F 9 i e V 9 j c m l 0 Z X J p Y S A o M z c p L 0 N o Y W 5 n Z W Q g V H l w Z S 5 7 b G V h Z H R p b W U s N H 0 m c X V v d D s s J n F 1 b 3 Q 7 U 2 V j d G l v b j E v c 2 t p b G x f Y n l f Y 3 J p d G V y a W E g K D M 3 K S 9 D a G F u Z 2 V k I F R 5 c G U u e 3 B y b 2 J h Y m l s a X R 5 L D V 9 J n F 1 b 3 Q 7 L C Z x d W 9 0 O 1 N l Y 3 R p b 2 4 x L 3 N r a W x s X 2 J 5 X 2 N y a X R l c m l h I C g z N y k v S W 5 z Z X J 0 Z W Q g V G V 4 d C B C Z W Z v c m U g R G V s a W 1 p d G V y L n t U Z X h 0 I E J l Z m 9 y Z S B E Z W x p b W l 0 Z X I s M T R 9 J n F 1 b 3 Q 7 L C Z x d W 9 0 O 1 N l Y 3 R p b 2 4 x L 3 N r a W x s X 2 J 5 X 2 N y a X R l c m l h I C g z N y k v Q 2 h h b m d l Z C B U e X B l L n t U U C w 3 f S Z x d W 9 0 O y w m c X V v d D t T Z W N 0 a W 9 u M S 9 z a 2 l s b F 9 i e V 9 j c m l 0 Z X J p Y S A o M z c p L 0 N o Y W 5 n Z W Q g V H l w Z S 5 7 R k 4 s O H 0 m c X V v d D s s J n F 1 b 3 Q 7 U 2 V j d G l v b j E v c 2 t p b G x f Y n l f Y 3 J p d G V y a W E g K D M 3 K S 9 D a G F u Z 2 V k I F R 5 c G U u e 0 Z Q L D l 9 J n F 1 b 3 Q 7 L C Z x d W 9 0 O 1 N l Y 3 R p b 2 4 x L 3 N r a W x s X 2 J 5 X 2 N y a X R l c m l h I C g z N y k v Q 2 h h b m d l Z C B U e X B l L n t u b 1 9 l d m V u d H M s M T B 9 J n F 1 b 3 Q 7 L C Z x d W 9 0 O 1 N l Y 3 R p b 2 4 x L 3 N r a W x s X 2 J 5 X 2 N y a X R l c m l h I C g z N y k v Q 2 h h b m d l Z C B U e X B l L n t y Z W N h b G w s M T F 9 J n F 1 b 3 Q 7 L C Z x d W 9 0 O 1 N l Y 3 R p b 2 4 x L 3 N r a W x s X 2 J 5 X 2 N y a X R l c m l h I C g z N y k v Q 2 h h b m d l Z C B U e X B l L n t w c m V j a X N p b 2 4 s M T J 9 J n F 1 b 3 Q 7 L C Z x d W 9 0 O 1 N l Y 3 R p b 2 4 x L 3 N r a W x s X 2 J 5 X 2 N y a X R l c m l h I C g z N y k v Q 2 h h b m d l Z C B U e X B l L n t m M C 4 4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t p b G x f Y n l f Y 3 J p d G V y a W E g K D M 3 K S 9 D a G F u Z 2 V k I F R 5 c G U u e 2 1 v Z G V s L D B 9 J n F 1 b 3 Q 7 L C Z x d W 9 0 O 1 N l Y 3 R p b 2 4 x L 3 N r a W x s X 2 J 5 X 2 N y a X R l c m l h I C g z N y k v Q 2 h h b m d l Z C B U e X B l L n t 3 a W 5 k b 3 c s M X 0 m c X V v d D s s J n F 1 b 3 Q 7 U 2 V j d G l v b j E v c 2 t p b G x f Y n l f Y 3 J p d G V y a W E g K D M 3 K S 9 D a G F u Z 2 V k I F R 5 c G U u e 0 t H R S w y f S Z x d W 9 0 O y w m c X V v d D t T Z W N 0 a W 9 u M S 9 z a 2 l s b F 9 i e V 9 j c m l 0 Z X J p Y S A o M z c p L 0 N o Y W 5 n Z W Q g V H l w Z S 5 7 T 0 Y s M 3 0 m c X V v d D s s J n F 1 b 3 Q 7 U 2 V j d G l v b j E v c 2 t p b G x f Y n l f Y 3 J p d G V y a W E g K D M 3 K S 9 D a G F u Z 2 V k I F R 5 c G U u e 2 x l Y W R 0 a W 1 l L D R 9 J n F 1 b 3 Q 7 L C Z x d W 9 0 O 1 N l Y 3 R p b 2 4 x L 3 N r a W x s X 2 J 5 X 2 N y a X R l c m l h I C g z N y k v Q 2 h h b m d l Z C B U e X B l L n t w c m 9 i Y W J p b G l 0 e S w 1 f S Z x d W 9 0 O y w m c X V v d D t T Z W N 0 a W 9 u M S 9 z a 2 l s b F 9 i e V 9 j c m l 0 Z X J p Y S A o M z c p L 0 l u c 2 V y d G V k I F R l e H Q g Q m V m b 3 J l I E R l b G l t a X R l c i 5 7 V G V 4 d C B C Z W Z v c m U g R G V s a W 1 p d G V y L D E 0 f S Z x d W 9 0 O y w m c X V v d D t T Z W N 0 a W 9 u M S 9 z a 2 l s b F 9 i e V 9 j c m l 0 Z X J p Y S A o M z c p L 0 N o Y W 5 n Z W Q g V H l w Z S 5 7 V F A s N 3 0 m c X V v d D s s J n F 1 b 3 Q 7 U 2 V j d G l v b j E v c 2 t p b G x f Y n l f Y 3 J p d G V y a W E g K D M 3 K S 9 D a G F u Z 2 V k I F R 5 c G U u e 0 Z O L D h 9 J n F 1 b 3 Q 7 L C Z x d W 9 0 O 1 N l Y 3 R p b 2 4 x L 3 N r a W x s X 2 J 5 X 2 N y a X R l c m l h I C g z N y k v Q 2 h h b m d l Z C B U e X B l L n t G U C w 5 f S Z x d W 9 0 O y w m c X V v d D t T Z W N 0 a W 9 u M S 9 z a 2 l s b F 9 i e V 9 j c m l 0 Z X J p Y S A o M z c p L 0 N o Y W 5 n Z W Q g V H l w Z S 5 7 b m 9 f Z X Z l b n R z L D E w f S Z x d W 9 0 O y w m c X V v d D t T Z W N 0 a W 9 u M S 9 z a 2 l s b F 9 i e V 9 j c m l 0 Z X J p Y S A o M z c p L 0 N o Y W 5 n Z W Q g V H l w Z S 5 7 c m V j Y W x s L D E x f S Z x d W 9 0 O y w m c X V v d D t T Z W N 0 a W 9 u M S 9 z a 2 l s b F 9 i e V 9 j c m l 0 Z X J p Y S A o M z c p L 0 N o Y W 5 n Z W Q g V H l w Z S 5 7 c H J l Y 2 l z a W 9 u L D E y f S Z x d W 9 0 O y w m c X V v d D t T Z W N 0 a W 9 u M S 9 z a 2 l s b F 9 i e V 9 j c m l 0 Z X J p Y S A o M z c p L 0 N o Y W 5 n Z W Q g V H l w Z S 5 7 Z j A u O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M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c p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3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c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c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x V D A 5 O j U 1 O j Q x L j g 0 O T A 3 O T J a I i A v P j x F b n R y e S B U e X B l P S J G a W x s Q 2 9 s d W 1 u V H l w Z X M i I F Z h b H V l P S J z Q m d N R k J n T U Z C Z 0 1 E Q X d N R k J R V T 0 i I C 8 + P E V u d H J 5 I F R 5 c G U 9 I k Z p b G x D b 2 x 1 b W 5 O Y W 1 l c y I g V m F s d W U 9 I n N b J n F 1 b 3 Q 7 b W 9 k Z W w m c X V v d D s s J n F 1 b 3 Q 7 d 2 l u Z G 9 3 J n F 1 b 3 Q 7 L C Z x d W 9 0 O 0 t H R S Z x d W 9 0 O y w m c X V v d D t P R i Z x d W 9 0 O y w m c X V v d D t s Z W F k d G l t Z S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z O C k v Q 2 h h b m d l Z C B U e X B l L n t t b 2 R l b C w w f S Z x d W 9 0 O y w m c X V v d D t T Z W N 0 a W 9 u M S 9 z a 2 l s b F 9 i e V 9 j c m l 0 Z X J p Y S A o M z g p L 0 N o Y W 5 n Z W Q g V H l w Z S 5 7 d 2 l u Z G 9 3 L D F 9 J n F 1 b 3 Q 7 L C Z x d W 9 0 O 1 N l Y 3 R p b 2 4 x L 3 N r a W x s X 2 J 5 X 2 N y a X R l c m l h I C g z O C k v Q 2 h h b m d l Z C B U e X B l L n t L R 0 U s M n 0 m c X V v d D s s J n F 1 b 3 Q 7 U 2 V j d G l v b j E v c 2 t p b G x f Y n l f Y 3 J p d G V y a W E g K D M 4 K S 9 D a G F u Z 2 V k I F R 5 c G U u e 0 9 G L D N 9 J n F 1 b 3 Q 7 L C Z x d W 9 0 O 1 N l Y 3 R p b 2 4 x L 3 N r a W x s X 2 J 5 X 2 N y a X R l c m l h I C g z O C k v Q 2 h h b m d l Z C B U e X B l L n t s Z W F k d G l t Z S w 0 f S Z x d W 9 0 O y w m c X V v d D t T Z W N 0 a W 9 u M S 9 z a 2 l s b F 9 i e V 9 j c m l 0 Z X J p Y S A o M z g p L 0 N o Y W 5 n Z W Q g V H l w Z S 5 7 c H J v Y m F i a W x p d H k s N X 0 m c X V v d D s s J n F 1 b 3 Q 7 U 2 V j d G l v b j E v c 2 t p b G x f Y n l f Y 3 J p d G V y a W E g K D M 4 K S 9 J b n N l c n R l Z C B U Z X h 0 I E J l Z m 9 y Z S B E Z W x p b W l 0 Z X I u e 1 R l e H Q g Q m V m b 3 J l I E R l b G l t a X R l c i w x N H 0 m c X V v d D s s J n F 1 b 3 Q 7 U 2 V j d G l v b j E v c 2 t p b G x f Y n l f Y 3 J p d G V y a W E g K D M 4 K S 9 D a G F u Z 2 V k I F R 5 c G U u e 1 R Q L D d 9 J n F 1 b 3 Q 7 L C Z x d W 9 0 O 1 N l Y 3 R p b 2 4 x L 3 N r a W x s X 2 J 5 X 2 N y a X R l c m l h I C g z O C k v Q 2 h h b m d l Z C B U e X B l L n t G T i w 4 f S Z x d W 9 0 O y w m c X V v d D t T Z W N 0 a W 9 u M S 9 z a 2 l s b F 9 i e V 9 j c m l 0 Z X J p Y S A o M z g p L 0 N o Y W 5 n Z W Q g V H l w Z S 5 7 R l A s O X 0 m c X V v d D s s J n F 1 b 3 Q 7 U 2 V j d G l v b j E v c 2 t p b G x f Y n l f Y 3 J p d G V y a W E g K D M 4 K S 9 D a G F u Z 2 V k I F R 5 c G U u e 2 5 v X 2 V 2 Z W 5 0 c y w x M H 0 m c X V v d D s s J n F 1 b 3 Q 7 U 2 V j d G l v b j E v c 2 t p b G x f Y n l f Y 3 J p d G V y a W E g K D M 4 K S 9 D a G F u Z 2 V k I F R 5 c G U u e 3 J l Y 2 F s b C w x M X 0 m c X V v d D s s J n F 1 b 3 Q 7 U 2 V j d G l v b j E v c 2 t p b G x f Y n l f Y 3 J p d G V y a W E g K D M 4 K S 9 D a G F u Z 2 V k I F R 5 c G U u e 3 B y Z W N p c 2 l v b i w x M n 0 m c X V v d D s s J n F 1 b 3 Q 7 U 2 V j d G l v b j E v c 2 t p b G x f Y n l f Y 3 J p d G V y a W E g K D M 4 K S 9 D a G F u Z 2 V k I F R 5 c G U u e 2 Y w L j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M z g p L 0 N o Y W 5 n Z W Q g V H l w Z S 5 7 b W 9 k Z W w s M H 0 m c X V v d D s s J n F 1 b 3 Q 7 U 2 V j d G l v b j E v c 2 t p b G x f Y n l f Y 3 J p d G V y a W E g K D M 4 K S 9 D a G F u Z 2 V k I F R 5 c G U u e 3 d p b m R v d y w x f S Z x d W 9 0 O y w m c X V v d D t T Z W N 0 a W 9 u M S 9 z a 2 l s b F 9 i e V 9 j c m l 0 Z X J p Y S A o M z g p L 0 N o Y W 5 n Z W Q g V H l w Z S 5 7 S 0 d F L D J 9 J n F 1 b 3 Q 7 L C Z x d W 9 0 O 1 N l Y 3 R p b 2 4 x L 3 N r a W x s X 2 J 5 X 2 N y a X R l c m l h I C g z O C k v Q 2 h h b m d l Z C B U e X B l L n t P R i w z f S Z x d W 9 0 O y w m c X V v d D t T Z W N 0 a W 9 u M S 9 z a 2 l s b F 9 i e V 9 j c m l 0 Z X J p Y S A o M z g p L 0 N o Y W 5 n Z W Q g V H l w Z S 5 7 b G V h Z H R p b W U s N H 0 m c X V v d D s s J n F 1 b 3 Q 7 U 2 V j d G l v b j E v c 2 t p b G x f Y n l f Y 3 J p d G V y a W E g K D M 4 K S 9 D a G F u Z 2 V k I F R 5 c G U u e 3 B y b 2 J h Y m l s a X R 5 L D V 9 J n F 1 b 3 Q 7 L C Z x d W 9 0 O 1 N l Y 3 R p b 2 4 x L 3 N r a W x s X 2 J 5 X 2 N y a X R l c m l h I C g z O C k v S W 5 z Z X J 0 Z W Q g V G V 4 d C B C Z W Z v c m U g R G V s a W 1 p d G V y L n t U Z X h 0 I E J l Z m 9 y Z S B E Z W x p b W l 0 Z X I s M T R 9 J n F 1 b 3 Q 7 L C Z x d W 9 0 O 1 N l Y 3 R p b 2 4 x L 3 N r a W x s X 2 J 5 X 2 N y a X R l c m l h I C g z O C k v Q 2 h h b m d l Z C B U e X B l L n t U U C w 3 f S Z x d W 9 0 O y w m c X V v d D t T Z W N 0 a W 9 u M S 9 z a 2 l s b F 9 i e V 9 j c m l 0 Z X J p Y S A o M z g p L 0 N o Y W 5 n Z W Q g V H l w Z S 5 7 R k 4 s O H 0 m c X V v d D s s J n F 1 b 3 Q 7 U 2 V j d G l v b j E v c 2 t p b G x f Y n l f Y 3 J p d G V y a W E g K D M 4 K S 9 D a G F u Z 2 V k I F R 5 c G U u e 0 Z Q L D l 9 J n F 1 b 3 Q 7 L C Z x d W 9 0 O 1 N l Y 3 R p b 2 4 x L 3 N r a W x s X 2 J 5 X 2 N y a X R l c m l h I C g z O C k v Q 2 h h b m d l Z C B U e X B l L n t u b 1 9 l d m V u d H M s M T B 9 J n F 1 b 3 Q 7 L C Z x d W 9 0 O 1 N l Y 3 R p b 2 4 x L 3 N r a W x s X 2 J 5 X 2 N y a X R l c m l h I C g z O C k v Q 2 h h b m d l Z C B U e X B l L n t y Z W N h b G w s M T F 9 J n F 1 b 3 Q 7 L C Z x d W 9 0 O 1 N l Y 3 R p b 2 4 x L 3 N r a W x s X 2 J 5 X 2 N y a X R l c m l h I C g z O C k v Q 2 h h b m d l Z C B U e X B l L n t w c m V j a X N p b 2 4 s M T J 9 J n F 1 b 3 Q 7 L C Z x d W 9 0 O 1 N l Y 3 R p b 2 4 x L 3 N r a W x s X 2 J 5 X 2 N y a X R l c m l h I C g z O C k v Q 2 h h b m d l Z C B U e X B l L n t m M C 4 4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z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O C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g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O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O C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F U M T A 6 N D M 6 N D U u M D I z N j U z N 1 o i I C 8 + P E V u d H J 5 I F R 5 c G U 9 I k Z p b G x D b 2 x 1 b W 5 U e X B l c y I g V m F s d W U 9 I n N C Z 0 1 G Q m d N R k J n T U R B d 0 1 G Q l F V P S I g L z 4 8 R W 5 0 c n k g V H l w Z T 0 i R m l s b E N v b H V t b k 5 h b W V z I i B W Y W x 1 Z T 0 i c 1 s m c X V v d D t h c H B y b 2 F j a C Z x d W 9 0 O y w m c X V v d D t 3 a W 5 k b 3 c m c X V v d D s s J n F 1 b 3 Q 7 S 0 d F J n F 1 b 3 Q 7 L C Z x d W 9 0 O 0 9 G J n F 1 b 3 Q 7 L C Z x d W 9 0 O 2 x l Y W R 0 a W 1 l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M 5 K S 9 D a G F u Z 2 V k I F R 5 c G U u e 2 F w c H J v Y W N o L D B 9 J n F 1 b 3 Q 7 L C Z x d W 9 0 O 1 N l Y 3 R p b 2 4 x L 3 N r a W x s X 2 J 5 X 2 N y a X R l c m l h I C g z O S k v Q 2 h h b m d l Z C B U e X B l L n t 3 a W 5 k b 3 c s M X 0 m c X V v d D s s J n F 1 b 3 Q 7 U 2 V j d G l v b j E v c 2 t p b G x f Y n l f Y 3 J p d G V y a W E g K D M 5 K S 9 D a G F u Z 2 V k I F R 5 c G U u e 0 t H R S w y f S Z x d W 9 0 O y w m c X V v d D t T Z W N 0 a W 9 u M S 9 z a 2 l s b F 9 i e V 9 j c m l 0 Z X J p Y S A o M z k p L 0 N o Y W 5 n Z W Q g V H l w Z S 5 7 T 0 Y s M 3 0 m c X V v d D s s J n F 1 b 3 Q 7 U 2 V j d G l v b j E v c 2 t p b G x f Y n l f Y 3 J p d G V y a W E g K D M 5 K S 9 D a G F u Z 2 V k I F R 5 c G U u e 2 x l Y W R 0 a W 1 l L D R 9 J n F 1 b 3 Q 7 L C Z x d W 9 0 O 1 N l Y 3 R p b 2 4 x L 3 N r a W x s X 2 J 5 X 2 N y a X R l c m l h I C g z O S k v Q 2 h h b m d l Z C B U e X B l L n t w c m 9 i Y W J p b G l 0 e S w 1 f S Z x d W 9 0 O y w m c X V v d D t T Z W N 0 a W 9 u M S 9 z a 2 l s b F 9 i e V 9 j c m l 0 Z X J p Y S A o M z k p L 0 l u c 2 V y d G V k I F R l e H Q g Q m V m b 3 J l I E R l b G l t a X R l c i 5 7 V G V 4 d C B C Z W Z v c m U g R G V s a W 1 p d G V y L D E 0 f S Z x d W 9 0 O y w m c X V v d D t T Z W N 0 a W 9 u M S 9 z a 2 l s b F 9 i e V 9 j c m l 0 Z X J p Y S A o M z k p L 0 N o Y W 5 n Z W Q g V H l w Z S 5 7 V F A s N 3 0 m c X V v d D s s J n F 1 b 3 Q 7 U 2 V j d G l v b j E v c 2 t p b G x f Y n l f Y 3 J p d G V y a W E g K D M 5 K S 9 D a G F u Z 2 V k I F R 5 c G U u e 0 Z O L D h 9 J n F 1 b 3 Q 7 L C Z x d W 9 0 O 1 N l Y 3 R p b 2 4 x L 3 N r a W x s X 2 J 5 X 2 N y a X R l c m l h I C g z O S k v Q 2 h h b m d l Z C B U e X B l L n t G U C w 5 f S Z x d W 9 0 O y w m c X V v d D t T Z W N 0 a W 9 u M S 9 z a 2 l s b F 9 i e V 9 j c m l 0 Z X J p Y S A o M z k p L 0 N o Y W 5 n Z W Q g V H l w Z S 5 7 b m 9 f Z X Z l b n R z L D E w f S Z x d W 9 0 O y w m c X V v d D t T Z W N 0 a W 9 u M S 9 z a 2 l s b F 9 i e V 9 j c m l 0 Z X J p Y S A o M z k p L 0 N o Y W 5 n Z W Q g V H l w Z S 5 7 c m V j Y W x s L D E x f S Z x d W 9 0 O y w m c X V v d D t T Z W N 0 a W 9 u M S 9 z a 2 l s b F 9 i e V 9 j c m l 0 Z X J p Y S A o M z k p L 0 N o Y W 5 n Z W Q g V H l w Z S 5 7 c H J l Y 2 l z a W 9 u L D E y f S Z x d W 9 0 O y w m c X V v d D t T Z W N 0 a W 9 u M S 9 z a 2 l s b F 9 i e V 9 j c m l 0 Z X J p Y S A o M z k p L 0 N o Y W 5 n Z W Q g V H l w Z S 5 7 Z j A u O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r a W x s X 2 J 5 X 2 N y a X R l c m l h I C g z O S k v Q 2 h h b m d l Z C B U e X B l L n t h c H B y b 2 F j a C w w f S Z x d W 9 0 O y w m c X V v d D t T Z W N 0 a W 9 u M S 9 z a 2 l s b F 9 i e V 9 j c m l 0 Z X J p Y S A o M z k p L 0 N o Y W 5 n Z W Q g V H l w Z S 5 7 d 2 l u Z G 9 3 L D F 9 J n F 1 b 3 Q 7 L C Z x d W 9 0 O 1 N l Y 3 R p b 2 4 x L 3 N r a W x s X 2 J 5 X 2 N y a X R l c m l h I C g z O S k v Q 2 h h b m d l Z C B U e X B l L n t L R 0 U s M n 0 m c X V v d D s s J n F 1 b 3 Q 7 U 2 V j d G l v b j E v c 2 t p b G x f Y n l f Y 3 J p d G V y a W E g K D M 5 K S 9 D a G F u Z 2 V k I F R 5 c G U u e 0 9 G L D N 9 J n F 1 b 3 Q 7 L C Z x d W 9 0 O 1 N l Y 3 R p b 2 4 x L 3 N r a W x s X 2 J 5 X 2 N y a X R l c m l h I C g z O S k v Q 2 h h b m d l Z C B U e X B l L n t s Z W F k d G l t Z S w 0 f S Z x d W 9 0 O y w m c X V v d D t T Z W N 0 a W 9 u M S 9 z a 2 l s b F 9 i e V 9 j c m l 0 Z X J p Y S A o M z k p L 0 N o Y W 5 n Z W Q g V H l w Z S 5 7 c H J v Y m F i a W x p d H k s N X 0 m c X V v d D s s J n F 1 b 3 Q 7 U 2 V j d G l v b j E v c 2 t p b G x f Y n l f Y 3 J p d G V y a W E g K D M 5 K S 9 J b n N l c n R l Z C B U Z X h 0 I E J l Z m 9 y Z S B E Z W x p b W l 0 Z X I u e 1 R l e H Q g Q m V m b 3 J l I E R l b G l t a X R l c i w x N H 0 m c X V v d D s s J n F 1 b 3 Q 7 U 2 V j d G l v b j E v c 2 t p b G x f Y n l f Y 3 J p d G V y a W E g K D M 5 K S 9 D a G F u Z 2 V k I F R 5 c G U u e 1 R Q L D d 9 J n F 1 b 3 Q 7 L C Z x d W 9 0 O 1 N l Y 3 R p b 2 4 x L 3 N r a W x s X 2 J 5 X 2 N y a X R l c m l h I C g z O S k v Q 2 h h b m d l Z C B U e X B l L n t G T i w 4 f S Z x d W 9 0 O y w m c X V v d D t T Z W N 0 a W 9 u M S 9 z a 2 l s b F 9 i e V 9 j c m l 0 Z X J p Y S A o M z k p L 0 N o Y W 5 n Z W Q g V H l w Z S 5 7 R l A s O X 0 m c X V v d D s s J n F 1 b 3 Q 7 U 2 V j d G l v b j E v c 2 t p b G x f Y n l f Y 3 J p d G V y a W E g K D M 5 K S 9 D a G F u Z 2 V k I F R 5 c G U u e 2 5 v X 2 V 2 Z W 5 0 c y w x M H 0 m c X V v d D s s J n F 1 b 3 Q 7 U 2 V j d G l v b j E v c 2 t p b G x f Y n l f Y 3 J p d G V y a W E g K D M 5 K S 9 D a G F u Z 2 V k I F R 5 c G U u e 3 J l Y 2 F s b C w x M X 0 m c X V v d D s s J n F 1 b 3 Q 7 U 2 V j d G l v b j E v c 2 t p b G x f Y n l f Y 3 J p d G V y a W E g K D M 5 K S 9 D a G F u Z 2 V k I F R 5 c G U u e 3 B y Z W N p c 2 l v b i w x M n 0 m c X V v d D s s J n F 1 b 3 Q 7 U 2 V j d G l v b j E v c 2 t p b G x f Y n l f Y 3 J p d G V y a W E g K D M 5 K S 9 D a G F u Z 2 V k I F R 5 c G U u e 2 Y w L j g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z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5 K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O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5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5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V Q x M T o 0 N T o x O S 4 2 N z I 3 N z I y W i I g L z 4 8 R W 5 0 c n k g V H l w Z T 0 i R m l s b E N v b H V t b l R 5 c G V z I i B W Y W x 1 Z T 0 i c 0 J n T U Z C Z 0 1 G Q m d N R E F 3 T U Z C U V U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N D A p L 0 N o Y W 5 n Z W Q g V H l w Z S 5 7 Y X B w c m 9 h Y 2 g s M H 0 m c X V v d D s s J n F 1 b 3 Q 7 U 2 V j d G l v b j E v c 2 t p b G x f Y n l f Y 3 J p d G V y a W E g K D Q w K S 9 D a G F u Z 2 V k I F R 5 c G U u e 3 d p b m R v d y w x f S Z x d W 9 0 O y w m c X V v d D t T Z W N 0 a W 9 u M S 9 z a 2 l s b F 9 i e V 9 j c m l 0 Z X J p Y S A o N D A p L 0 N o Y W 5 n Z W Q g V H l w Z S 5 7 S 0 d F L D J 9 J n F 1 b 3 Q 7 L C Z x d W 9 0 O 1 N l Y 3 R p b 2 4 x L 3 N r a W x s X 2 J 5 X 2 N y a X R l c m l h I C g 0 M C k v Q 2 h h b m d l Z C B U e X B l L n t P R i w z f S Z x d W 9 0 O y w m c X V v d D t T Z W N 0 a W 9 u M S 9 z a 2 l s b F 9 i e V 9 j c m l 0 Z X J p Y S A o N D A p L 0 N o Y W 5 n Z W Q g V H l w Z S 5 7 b G V h Z H R p b W U s N H 0 m c X V v d D s s J n F 1 b 3 Q 7 U 2 V j d G l v b j E v c 2 t p b G x f Y n l f Y 3 J p d G V y a W E g K D Q w K S 9 D a G F u Z 2 V k I F R 5 c G U u e 3 B y b 2 J h Y m l s a X R 5 L D V 9 J n F 1 b 3 Q 7 L C Z x d W 9 0 O 1 N l Y 3 R p b 2 4 x L 3 N r a W x s X 2 J 5 X 2 N y a X R l c m l h I C g 0 M C k v S W 5 z Z X J 0 Z W Q g V G V 4 d C B C Z W Z v c m U g R G V s a W 1 p d G V y L n t U Z X h 0 I E J l Z m 9 y Z S B E Z W x p b W l 0 Z X I s M T R 9 J n F 1 b 3 Q 7 L C Z x d W 9 0 O 1 N l Y 3 R p b 2 4 x L 3 N r a W x s X 2 J 5 X 2 N y a X R l c m l h I C g 0 M C k v Q 2 h h b m d l Z C B U e X B l L n t U U C w 3 f S Z x d W 9 0 O y w m c X V v d D t T Z W N 0 a W 9 u M S 9 z a 2 l s b F 9 i e V 9 j c m l 0 Z X J p Y S A o N D A p L 0 N o Y W 5 n Z W Q g V H l w Z S 5 7 R k 4 s O H 0 m c X V v d D s s J n F 1 b 3 Q 7 U 2 V j d G l v b j E v c 2 t p b G x f Y n l f Y 3 J p d G V y a W E g K D Q w K S 9 D a G F u Z 2 V k I F R 5 c G U u e 0 Z Q L D l 9 J n F 1 b 3 Q 7 L C Z x d W 9 0 O 1 N l Y 3 R p b 2 4 x L 3 N r a W x s X 2 J 5 X 2 N y a X R l c m l h I C g 0 M C k v Q 2 h h b m d l Z C B U e X B l L n t u b 1 9 l d m V u d H M s M T B 9 J n F 1 b 3 Q 7 L C Z x d W 9 0 O 1 N l Y 3 R p b 2 4 x L 3 N r a W x s X 2 J 5 X 2 N y a X R l c m l h I C g 0 M C k v Q 2 h h b m d l Z C B U e X B l L n t y Z W N h b G w s M T F 9 J n F 1 b 3 Q 7 L C Z x d W 9 0 O 1 N l Y 3 R p b 2 4 x L 3 N r a W x s X 2 J 5 X 2 N y a X R l c m l h I C g 0 M C k v Q 2 h h b m d l Z C B U e X B l L n t w c m V j a X N p b 2 4 s M T J 9 J n F 1 b 3 Q 7 L C Z x d W 9 0 O 1 N l Y 3 R p b 2 4 x L 3 N r a W x s X 2 J 5 X 2 N y a X R l c m l h I C g 0 M C k v Q 2 h h b m d l Z C B U e X B l L n t m M C 4 4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t p b G x f Y n l f Y 3 J p d G V y a W E g K D Q w K S 9 D a G F u Z 2 V k I F R 5 c G U u e 2 F w c H J v Y W N o L D B 9 J n F 1 b 3 Q 7 L C Z x d W 9 0 O 1 N l Y 3 R p b 2 4 x L 3 N r a W x s X 2 J 5 X 2 N y a X R l c m l h I C g 0 M C k v Q 2 h h b m d l Z C B U e X B l L n t 3 a W 5 k b 3 c s M X 0 m c X V v d D s s J n F 1 b 3 Q 7 U 2 V j d G l v b j E v c 2 t p b G x f Y n l f Y 3 J p d G V y a W E g K D Q w K S 9 D a G F u Z 2 V k I F R 5 c G U u e 0 t H R S w y f S Z x d W 9 0 O y w m c X V v d D t T Z W N 0 a W 9 u M S 9 z a 2 l s b F 9 i e V 9 j c m l 0 Z X J p Y S A o N D A p L 0 N o Y W 5 n Z W Q g V H l w Z S 5 7 T 0 Y s M 3 0 m c X V v d D s s J n F 1 b 3 Q 7 U 2 V j d G l v b j E v c 2 t p b G x f Y n l f Y 3 J p d G V y a W E g K D Q w K S 9 D a G F u Z 2 V k I F R 5 c G U u e 2 x l Y W R 0 a W 1 l L D R 9 J n F 1 b 3 Q 7 L C Z x d W 9 0 O 1 N l Y 3 R p b 2 4 x L 3 N r a W x s X 2 J 5 X 2 N y a X R l c m l h I C g 0 M C k v Q 2 h h b m d l Z C B U e X B l L n t w c m 9 i Y W J p b G l 0 e S w 1 f S Z x d W 9 0 O y w m c X V v d D t T Z W N 0 a W 9 u M S 9 z a 2 l s b F 9 i e V 9 j c m l 0 Z X J p Y S A o N D A p L 0 l u c 2 V y d G V k I F R l e H Q g Q m V m b 3 J l I E R l b G l t a X R l c i 5 7 V G V 4 d C B C Z W Z v c m U g R G V s a W 1 p d G V y L D E 0 f S Z x d W 9 0 O y w m c X V v d D t T Z W N 0 a W 9 u M S 9 z a 2 l s b F 9 i e V 9 j c m l 0 Z X J p Y S A o N D A p L 0 N o Y W 5 n Z W Q g V H l w Z S 5 7 V F A s N 3 0 m c X V v d D s s J n F 1 b 3 Q 7 U 2 V j d G l v b j E v c 2 t p b G x f Y n l f Y 3 J p d G V y a W E g K D Q w K S 9 D a G F u Z 2 V k I F R 5 c G U u e 0 Z O L D h 9 J n F 1 b 3 Q 7 L C Z x d W 9 0 O 1 N l Y 3 R p b 2 4 x L 3 N r a W x s X 2 J 5 X 2 N y a X R l c m l h I C g 0 M C k v Q 2 h h b m d l Z C B U e X B l L n t G U C w 5 f S Z x d W 9 0 O y w m c X V v d D t T Z W N 0 a W 9 u M S 9 z a 2 l s b F 9 i e V 9 j c m l 0 Z X J p Y S A o N D A p L 0 N o Y W 5 n Z W Q g V H l w Z S 5 7 b m 9 f Z X Z l b n R z L D E w f S Z x d W 9 0 O y w m c X V v d D t T Z W N 0 a W 9 u M S 9 z a 2 l s b F 9 i e V 9 j c m l 0 Z X J p Y S A o N D A p L 0 N o Y W 5 n Z W Q g V H l w Z S 5 7 c m V j Y W x s L D E x f S Z x d W 9 0 O y w m c X V v d D t T Z W N 0 a W 9 u M S 9 z a 2 l s b F 9 i e V 9 j c m l 0 Z X J p Y S A o N D A p L 0 N o Y W 5 n Z W Q g V H l w Z S 5 7 c H J l Y 2 l z a W 9 u L D E y f S Z x d W 9 0 O y w m c X V v d D t T Z W N 0 a W 9 u M S 9 z a 2 l s b F 9 i e V 9 j c m l 0 Z X J p Y S A o N D A p L 0 N o Y W 5 n Z W Q g V H l w Z S 5 7 Z j A u O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Q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A p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w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A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A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r a W x s X 2 J 5 X 2 N y a X R l c m l h X 1 8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V Q x M z o w M j o w N i 4 x N j I 2 N D M y W i I g L z 4 8 R W 5 0 c n k g V H l w Z T 0 i R m l s b E N v b H V t b l R 5 c G V z I i B W Y W x 1 Z T 0 i c 0 J n T U Z C Z 0 1 G Q m d N R E F 3 T U Z C U V U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N D E p L 0 N o Y W 5 n Z W Q g V H l w Z S 5 7 Y X B w c m 9 h Y 2 g s M H 0 m c X V v d D s s J n F 1 b 3 Q 7 U 2 V j d G l v b j E v c 2 t p b G x f Y n l f Y 3 J p d G V y a W E g K D Q x K S 9 D a G F u Z 2 V k I F R 5 c G U u e 3 d p b m R v d y w x f S Z x d W 9 0 O y w m c X V v d D t T Z W N 0 a W 9 u M S 9 z a 2 l s b F 9 i e V 9 j c m l 0 Z X J p Y S A o N D E p L 0 N o Y W 5 n Z W Q g V H l w Z S 5 7 S 0 d F L D J 9 J n F 1 b 3 Q 7 L C Z x d W 9 0 O 1 N l Y 3 R p b 2 4 x L 3 N r a W x s X 2 J 5 X 2 N y a X R l c m l h I C g 0 M S k v Q 2 h h b m d l Z C B U e X B l L n t P R i w z f S Z x d W 9 0 O y w m c X V v d D t T Z W N 0 a W 9 u M S 9 z a 2 l s b F 9 i e V 9 j c m l 0 Z X J p Y S A o N D E p L 0 N o Y W 5 n Z W Q g V H l w Z S 5 7 b G V h Z H R p b W U s N H 0 m c X V v d D s s J n F 1 b 3 Q 7 U 2 V j d G l v b j E v c 2 t p b G x f Y n l f Y 3 J p d G V y a W E g K D Q x K S 9 D a G F u Z 2 V k I F R 5 c G U u e 3 B y b 2 J h Y m l s a X R 5 L D V 9 J n F 1 b 3 Q 7 L C Z x d W 9 0 O 1 N l Y 3 R p b 2 4 x L 3 N r a W x s X 2 J 5 X 2 N y a X R l c m l h I C g 0 M S k v S W 5 z Z X J 0 Z W Q g V G V 4 d C B C Z W Z v c m U g R G V s a W 1 p d G V y L n t U Z X h 0 I E J l Z m 9 y Z S B E Z W x p b W l 0 Z X I s M T R 9 J n F 1 b 3 Q 7 L C Z x d W 9 0 O 1 N l Y 3 R p b 2 4 x L 3 N r a W x s X 2 J 5 X 2 N y a X R l c m l h I C g 0 M S k v Q 2 h h b m d l Z C B U e X B l L n t U U C w 3 f S Z x d W 9 0 O y w m c X V v d D t T Z W N 0 a W 9 u M S 9 z a 2 l s b F 9 i e V 9 j c m l 0 Z X J p Y S A o N D E p L 0 N o Y W 5 n Z W Q g V H l w Z S 5 7 R k 4 s O H 0 m c X V v d D s s J n F 1 b 3 Q 7 U 2 V j d G l v b j E v c 2 t p b G x f Y n l f Y 3 J p d G V y a W E g K D Q x K S 9 D a G F u Z 2 V k I F R 5 c G U u e 0 Z Q L D l 9 J n F 1 b 3 Q 7 L C Z x d W 9 0 O 1 N l Y 3 R p b 2 4 x L 3 N r a W x s X 2 J 5 X 2 N y a X R l c m l h I C g 0 M S k v Q 2 h h b m d l Z C B U e X B l L n t u b 1 9 l d m V u d H M s M T B 9 J n F 1 b 3 Q 7 L C Z x d W 9 0 O 1 N l Y 3 R p b 2 4 x L 3 N r a W x s X 2 J 5 X 2 N y a X R l c m l h I C g 0 M S k v Q 2 h h b m d l Z C B U e X B l L n t y Z W N h b G w s M T F 9 J n F 1 b 3 Q 7 L C Z x d W 9 0 O 1 N l Y 3 R p b 2 4 x L 3 N r a W x s X 2 J 5 X 2 N y a X R l c m l h I C g 0 M S k v Q 2 h h b m d l Z C B U e X B l L n t w c m V j a X N p b 2 4 s M T J 9 J n F 1 b 3 Q 7 L C Z x d W 9 0 O 1 N l Y 3 R p b 2 4 x L 3 N r a W x s X 2 J 5 X 2 N y a X R l c m l h I C g 0 M S k v Q 2 h h b m d l Z C B U e X B l L n t m M C 4 4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t p b G x f Y n l f Y 3 J p d G V y a W E g K D Q x K S 9 D a G F u Z 2 V k I F R 5 c G U u e 2 F w c H J v Y W N o L D B 9 J n F 1 b 3 Q 7 L C Z x d W 9 0 O 1 N l Y 3 R p b 2 4 x L 3 N r a W x s X 2 J 5 X 2 N y a X R l c m l h I C g 0 M S k v Q 2 h h b m d l Z C B U e X B l L n t 3 a W 5 k b 3 c s M X 0 m c X V v d D s s J n F 1 b 3 Q 7 U 2 V j d G l v b j E v c 2 t p b G x f Y n l f Y 3 J p d G V y a W E g K D Q x K S 9 D a G F u Z 2 V k I F R 5 c G U u e 0 t H R S w y f S Z x d W 9 0 O y w m c X V v d D t T Z W N 0 a W 9 u M S 9 z a 2 l s b F 9 i e V 9 j c m l 0 Z X J p Y S A o N D E p L 0 N o Y W 5 n Z W Q g V H l w Z S 5 7 T 0 Y s M 3 0 m c X V v d D s s J n F 1 b 3 Q 7 U 2 V j d G l v b j E v c 2 t p b G x f Y n l f Y 3 J p d G V y a W E g K D Q x K S 9 D a G F u Z 2 V k I F R 5 c G U u e 2 x l Y W R 0 a W 1 l L D R 9 J n F 1 b 3 Q 7 L C Z x d W 9 0 O 1 N l Y 3 R p b 2 4 x L 3 N r a W x s X 2 J 5 X 2 N y a X R l c m l h I C g 0 M S k v Q 2 h h b m d l Z C B U e X B l L n t w c m 9 i Y W J p b G l 0 e S w 1 f S Z x d W 9 0 O y w m c X V v d D t T Z W N 0 a W 9 u M S 9 z a 2 l s b F 9 i e V 9 j c m l 0 Z X J p Y S A o N D E p L 0 l u c 2 V y d G V k I F R l e H Q g Q m V m b 3 J l I E R l b G l t a X R l c i 5 7 V G V 4 d C B C Z W Z v c m U g R G V s a W 1 p d G V y L D E 0 f S Z x d W 9 0 O y w m c X V v d D t T Z W N 0 a W 9 u M S 9 z a 2 l s b F 9 i e V 9 j c m l 0 Z X J p Y S A o N D E p L 0 N o Y W 5 n Z W Q g V H l w Z S 5 7 V F A s N 3 0 m c X V v d D s s J n F 1 b 3 Q 7 U 2 V j d G l v b j E v c 2 t p b G x f Y n l f Y 3 J p d G V y a W E g K D Q x K S 9 D a G F u Z 2 V k I F R 5 c G U u e 0 Z O L D h 9 J n F 1 b 3 Q 7 L C Z x d W 9 0 O 1 N l Y 3 R p b 2 4 x L 3 N r a W x s X 2 J 5 X 2 N y a X R l c m l h I C g 0 M S k v Q 2 h h b m d l Z C B U e X B l L n t G U C w 5 f S Z x d W 9 0 O y w m c X V v d D t T Z W N 0 a W 9 u M S 9 z a 2 l s b F 9 i e V 9 j c m l 0 Z X J p Y S A o N D E p L 0 N o Y W 5 n Z W Q g V H l w Z S 5 7 b m 9 f Z X Z l b n R z L D E w f S Z x d W 9 0 O y w m c X V v d D t T Z W N 0 a W 9 u M S 9 z a 2 l s b F 9 i e V 9 j c m l 0 Z X J p Y S A o N D E p L 0 N o Y W 5 n Z W Q g V H l w Z S 5 7 c m V j Y W x s L D E x f S Z x d W 9 0 O y w m c X V v d D t T Z W N 0 a W 9 u M S 9 z a 2 l s b F 9 i e V 9 j c m l 0 Z X J p Y S A o N D E p L 0 N o Y W 5 n Z W Q g V H l w Z S 5 7 c H J l Y 2 l z a W 9 u L D E y f S Z x d W 9 0 O y w m c X V v d D t T Z W N 0 a W 9 u M S 9 z a 2 l s b F 9 i e V 9 j c m l 0 Z X J p Y S A o N D E p L 0 N o Y W 5 n Z W Q g V H l w Z S 5 7 Z j A u O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Q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E p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x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E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E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x V D E z O j A 4 O j M 5 L j Q w M j g w O D J a I i A v P j x F b n R y e S B U e X B l P S J G a W x s Q 2 9 s d W 1 u V H l w Z X M i I F Z h b H V l P S J z Q m d N R k J n T U Z C Z 0 1 E Q X d N R k J R V T 0 i I C 8 + P E V u d H J 5 I F R 5 c G U 9 I k Z p b G x D b 2 x 1 b W 5 O Y W 1 l c y I g V m F s d W U 9 I n N b J n F 1 b 3 Q 7 Y X B w c m 9 h Y 2 g m c X V v d D s s J n F 1 b 3 Q 7 d 2 l u Z G 9 3 J n F 1 b 3 Q 7 L C Z x d W 9 0 O 0 t H R S Z x d W 9 0 O y w m c X V v d D t P R i Z x d W 9 0 O y w m c X V v d D t s Z W F k d G l t Z S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0 M i k v Q 2 h h b m d l Z C B U e X B l L n t h c H B y b 2 F j a C w w f S Z x d W 9 0 O y w m c X V v d D t T Z W N 0 a W 9 u M S 9 z a 2 l s b F 9 i e V 9 j c m l 0 Z X J p Y S A o N D I p L 0 N o Y W 5 n Z W Q g V H l w Z S 5 7 d 2 l u Z G 9 3 L D F 9 J n F 1 b 3 Q 7 L C Z x d W 9 0 O 1 N l Y 3 R p b 2 4 x L 3 N r a W x s X 2 J 5 X 2 N y a X R l c m l h I C g 0 M i k v Q 2 h h b m d l Z C B U e X B l L n t L R 0 U s M n 0 m c X V v d D s s J n F 1 b 3 Q 7 U 2 V j d G l v b j E v c 2 t p b G x f Y n l f Y 3 J p d G V y a W E g K D Q y K S 9 D a G F u Z 2 V k I F R 5 c G U u e 0 9 G L D N 9 J n F 1 b 3 Q 7 L C Z x d W 9 0 O 1 N l Y 3 R p b 2 4 x L 3 N r a W x s X 2 J 5 X 2 N y a X R l c m l h I C g 0 M i k v Q 2 h h b m d l Z C B U e X B l L n t s Z W F k d G l t Z S w 0 f S Z x d W 9 0 O y w m c X V v d D t T Z W N 0 a W 9 u M S 9 z a 2 l s b F 9 i e V 9 j c m l 0 Z X J p Y S A o N D I p L 0 N o Y W 5 n Z W Q g V H l w Z S 5 7 c H J v Y m F i a W x p d H k s N X 0 m c X V v d D s s J n F 1 b 3 Q 7 U 2 V j d G l v b j E v c 2 t p b G x f Y n l f Y 3 J p d G V y a W E g K D Q y K S 9 J b n N l c n R l Z C B U Z X h 0 I E J l Z m 9 y Z S B E Z W x p b W l 0 Z X I u e 1 R l e H Q g Q m V m b 3 J l I E R l b G l t a X R l c i w x N H 0 m c X V v d D s s J n F 1 b 3 Q 7 U 2 V j d G l v b j E v c 2 t p b G x f Y n l f Y 3 J p d G V y a W E g K D Q y K S 9 D a G F u Z 2 V k I F R 5 c G U u e 1 R Q L D d 9 J n F 1 b 3 Q 7 L C Z x d W 9 0 O 1 N l Y 3 R p b 2 4 x L 3 N r a W x s X 2 J 5 X 2 N y a X R l c m l h I C g 0 M i k v Q 2 h h b m d l Z C B U e X B l L n t G T i w 4 f S Z x d W 9 0 O y w m c X V v d D t T Z W N 0 a W 9 u M S 9 z a 2 l s b F 9 i e V 9 j c m l 0 Z X J p Y S A o N D I p L 0 N o Y W 5 n Z W Q g V H l w Z S 5 7 R l A s O X 0 m c X V v d D s s J n F 1 b 3 Q 7 U 2 V j d G l v b j E v c 2 t p b G x f Y n l f Y 3 J p d G V y a W E g K D Q y K S 9 D a G F u Z 2 V k I F R 5 c G U u e 2 5 v X 2 V 2 Z W 5 0 c y w x M H 0 m c X V v d D s s J n F 1 b 3 Q 7 U 2 V j d G l v b j E v c 2 t p b G x f Y n l f Y 3 J p d G V y a W E g K D Q y K S 9 D a G F u Z 2 V k I F R 5 c G U u e 3 J l Y 2 F s b C w x M X 0 m c X V v d D s s J n F 1 b 3 Q 7 U 2 V j d G l v b j E v c 2 t p b G x f Y n l f Y 3 J p d G V y a W E g K D Q y K S 9 D a G F u Z 2 V k I F R 5 c G U u e 3 B y Z W N p c 2 l v b i w x M n 0 m c X V v d D s s J n F 1 b 3 Q 7 U 2 V j d G l v b j E v c 2 t p b G x f Y n l f Y 3 J p d G V y a W E g K D Q y K S 9 D a G F u Z 2 V k I F R 5 c G U u e 2 Y w L j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N D I p L 0 N o Y W 5 n Z W Q g V H l w Z S 5 7 Y X B w c m 9 h Y 2 g s M H 0 m c X V v d D s s J n F 1 b 3 Q 7 U 2 V j d G l v b j E v c 2 t p b G x f Y n l f Y 3 J p d G V y a W E g K D Q y K S 9 D a G F u Z 2 V k I F R 5 c G U u e 3 d p b m R v d y w x f S Z x d W 9 0 O y w m c X V v d D t T Z W N 0 a W 9 u M S 9 z a 2 l s b F 9 i e V 9 j c m l 0 Z X J p Y S A o N D I p L 0 N o Y W 5 n Z W Q g V H l w Z S 5 7 S 0 d F L D J 9 J n F 1 b 3 Q 7 L C Z x d W 9 0 O 1 N l Y 3 R p b 2 4 x L 3 N r a W x s X 2 J 5 X 2 N y a X R l c m l h I C g 0 M i k v Q 2 h h b m d l Z C B U e X B l L n t P R i w z f S Z x d W 9 0 O y w m c X V v d D t T Z W N 0 a W 9 u M S 9 z a 2 l s b F 9 i e V 9 j c m l 0 Z X J p Y S A o N D I p L 0 N o Y W 5 n Z W Q g V H l w Z S 5 7 b G V h Z H R p b W U s N H 0 m c X V v d D s s J n F 1 b 3 Q 7 U 2 V j d G l v b j E v c 2 t p b G x f Y n l f Y 3 J p d G V y a W E g K D Q y K S 9 D a G F u Z 2 V k I F R 5 c G U u e 3 B y b 2 J h Y m l s a X R 5 L D V 9 J n F 1 b 3 Q 7 L C Z x d W 9 0 O 1 N l Y 3 R p b 2 4 x L 3 N r a W x s X 2 J 5 X 2 N y a X R l c m l h I C g 0 M i k v S W 5 z Z X J 0 Z W Q g V G V 4 d C B C Z W Z v c m U g R G V s a W 1 p d G V y L n t U Z X h 0 I E J l Z m 9 y Z S B E Z W x p b W l 0 Z X I s M T R 9 J n F 1 b 3 Q 7 L C Z x d W 9 0 O 1 N l Y 3 R p b 2 4 x L 3 N r a W x s X 2 J 5 X 2 N y a X R l c m l h I C g 0 M i k v Q 2 h h b m d l Z C B U e X B l L n t U U C w 3 f S Z x d W 9 0 O y w m c X V v d D t T Z W N 0 a W 9 u M S 9 z a 2 l s b F 9 i e V 9 j c m l 0 Z X J p Y S A o N D I p L 0 N o Y W 5 n Z W Q g V H l w Z S 5 7 R k 4 s O H 0 m c X V v d D s s J n F 1 b 3 Q 7 U 2 V j d G l v b j E v c 2 t p b G x f Y n l f Y 3 J p d G V y a W E g K D Q y K S 9 D a G F u Z 2 V k I F R 5 c G U u e 0 Z Q L D l 9 J n F 1 b 3 Q 7 L C Z x d W 9 0 O 1 N l Y 3 R p b 2 4 x L 3 N r a W x s X 2 J 5 X 2 N y a X R l c m l h I C g 0 M i k v Q 2 h h b m d l Z C B U e X B l L n t u b 1 9 l d m V u d H M s M T B 9 J n F 1 b 3 Q 7 L C Z x d W 9 0 O 1 N l Y 3 R p b 2 4 x L 3 N r a W x s X 2 J 5 X 2 N y a X R l c m l h I C g 0 M i k v Q 2 h h b m d l Z C B U e X B l L n t y Z W N h b G w s M T F 9 J n F 1 b 3 Q 7 L C Z x d W 9 0 O 1 N l Y 3 R p b 2 4 x L 3 N r a W x s X 2 J 5 X 2 N y a X R l c m l h I C g 0 M i k v Q 2 h h b m d l Z C B U e X B l L n t w c m V j a X N p b 2 4 s M T J 9 J n F 1 b 3 Q 7 L C Z x d W 9 0 O 1 N l Y 3 R p b 2 4 x L 3 N r a W x s X 2 J 5 X 2 N y a X R l c m l h I C g 0 M i k v Q 2 h h b m d l Z C B U e X B l L n t m M C 4 4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M i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V Q x N D o 0 M z o z M i 4 x M D I 2 M z U x W i I g L z 4 8 R W 5 0 c n k g V H l w Z T 0 i R m l s b E N v b H V t b l R 5 c G V z I i B W Y W x 1 Z T 0 i c 0 J n T U Z C Z 1 V H Q X d N R E F 3 V U Z C U T 0 9 I i A v P j x F b n R y e S B U e X B l P S J G a W x s Q 2 9 s d W 1 u T m F t Z X M i I F Z h b H V l P S J z W y Z x d W 9 0 O 2 1 v Z G V s J n F 1 b 3 Q 7 L C Z x d W 9 0 O 3 d p b m R v d y Z x d W 9 0 O y w m c X V v d D t L R 0 U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N D M p L 0 N o Y W 5 n Z W Q g V H l w Z S 5 7 b W 9 k Z W w s M H 0 m c X V v d D s s J n F 1 b 3 Q 7 U 2 V j d G l v b j E v c 2 t p b G x f Y n l f Y 3 J p d G V y a W E g K D Q z K S 9 D a G F u Z 2 V k I F R 5 c G U u e 3 d p b m R v d y w x f S Z x d W 9 0 O y w m c X V v d D t T Z W N 0 a W 9 u M S 9 z a 2 l s b F 9 i e V 9 j c m l 0 Z X J p Y S A o N D M p L 0 N o Y W 5 n Z W Q g V H l w Z S 5 7 S 0 d F L D J 9 J n F 1 b 3 Q 7 L C Z x d W 9 0 O 1 N l Y 3 R p b 2 4 x L 3 N r a W x s X 2 J 5 X 2 N y a X R l c m l h I C g 0 M y k v Q 2 h h b m d l Z C B U e X B l L n t P R i w z f S Z x d W 9 0 O y w m c X V v d D t T Z W N 0 a W 9 u M S 9 z a 2 l s b F 9 i e V 9 j c m l 0 Z X J p Y S A o N D M p L 0 N o Y W 5 n Z W Q g V H l w Z S 5 7 c H J v Y m F i a W x p d H k s N H 0 m c X V v d D s s J n F 1 b 3 Q 7 U 2 V j d G l v b j E v c 2 t p b G x f Y n l f Y 3 J p d G V y a W E g K D Q z K S 9 J b n N l c n R l Z C B U Z X h 0 I E J l Z m 9 y Z S B E Z W x p b W l 0 Z X I u e 1 R l e H Q g Q m V m b 3 J l I E R l b G l t a X R l c i w x M 3 0 m c X V v d D s s J n F 1 b 3 Q 7 U 2 V j d G l v b j E v c 2 t p b G x f Y n l f Y 3 J p d G V y a W E g K D Q z K S 9 D a G F u Z 2 V k I F R 5 c G U u e 1 R Q L D Z 9 J n F 1 b 3 Q 7 L C Z x d W 9 0 O 1 N l Y 3 R p b 2 4 x L 3 N r a W x s X 2 J 5 X 2 N y a X R l c m l h I C g 0 M y k v Q 2 h h b m d l Z C B U e X B l L n t G T i w 3 f S Z x d W 9 0 O y w m c X V v d D t T Z W N 0 a W 9 u M S 9 z a 2 l s b F 9 i e V 9 j c m l 0 Z X J p Y S A o N D M p L 0 N o Y W 5 n Z W Q g V H l w Z S 5 7 R l A s O H 0 m c X V v d D s s J n F 1 b 3 Q 7 U 2 V j d G l v b j E v c 2 t p b G x f Y n l f Y 3 J p d G V y a W E g K D Q z K S 9 D a G F u Z 2 V k I F R 5 c G U u e 2 5 v X 2 V 2 Z W 5 0 c y w 5 f S Z x d W 9 0 O y w m c X V v d D t T Z W N 0 a W 9 u M S 9 z a 2 l s b F 9 i e V 9 j c m l 0 Z X J p Y S A o N D M p L 0 N o Y W 5 n Z W Q g V H l w Z S 5 7 c m V j Y W x s L D E w f S Z x d W 9 0 O y w m c X V v d D t T Z W N 0 a W 9 u M S 9 z a 2 l s b F 9 i e V 9 j c m l 0 Z X J p Y S A o N D M p L 0 N o Y W 5 n Z W Q g V H l w Z S 5 7 c H J l Y 2 l z a W 9 u L D E x f S Z x d W 9 0 O y w m c X V v d D t T Z W N 0 a W 9 u M S 9 z a 2 l s b F 9 i e V 9 j c m l 0 Z X J p Y S A o N D M p L 0 N o Y W 5 n Z W Q g V H l w Z S 5 7 Z j A u O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0 M y k v Q 2 h h b m d l Z C B U e X B l L n t t b 2 R l b C w w f S Z x d W 9 0 O y w m c X V v d D t T Z W N 0 a W 9 u M S 9 z a 2 l s b F 9 i e V 9 j c m l 0 Z X J p Y S A o N D M p L 0 N o Y W 5 n Z W Q g V H l w Z S 5 7 d 2 l u Z G 9 3 L D F 9 J n F 1 b 3 Q 7 L C Z x d W 9 0 O 1 N l Y 3 R p b 2 4 x L 3 N r a W x s X 2 J 5 X 2 N y a X R l c m l h I C g 0 M y k v Q 2 h h b m d l Z C B U e X B l L n t L R 0 U s M n 0 m c X V v d D s s J n F 1 b 3 Q 7 U 2 V j d G l v b j E v c 2 t p b G x f Y n l f Y 3 J p d G V y a W E g K D Q z K S 9 D a G F u Z 2 V k I F R 5 c G U u e 0 9 G L D N 9 J n F 1 b 3 Q 7 L C Z x d W 9 0 O 1 N l Y 3 R p b 2 4 x L 3 N r a W x s X 2 J 5 X 2 N y a X R l c m l h I C g 0 M y k v Q 2 h h b m d l Z C B U e X B l L n t w c m 9 i Y W J p b G l 0 e S w 0 f S Z x d W 9 0 O y w m c X V v d D t T Z W N 0 a W 9 u M S 9 z a 2 l s b F 9 i e V 9 j c m l 0 Z X J p Y S A o N D M p L 0 l u c 2 V y d G V k I F R l e H Q g Q m V m b 3 J l I E R l b G l t a X R l c i 5 7 V G V 4 d C B C Z W Z v c m U g R G V s a W 1 p d G V y L D E z f S Z x d W 9 0 O y w m c X V v d D t T Z W N 0 a W 9 u M S 9 z a 2 l s b F 9 i e V 9 j c m l 0 Z X J p Y S A o N D M p L 0 N o Y W 5 n Z W Q g V H l w Z S 5 7 V F A s N n 0 m c X V v d D s s J n F 1 b 3 Q 7 U 2 V j d G l v b j E v c 2 t p b G x f Y n l f Y 3 J p d G V y a W E g K D Q z K S 9 D a G F u Z 2 V k I F R 5 c G U u e 0 Z O L D d 9 J n F 1 b 3 Q 7 L C Z x d W 9 0 O 1 N l Y 3 R p b 2 4 x L 3 N r a W x s X 2 J 5 X 2 N y a X R l c m l h I C g 0 M y k v Q 2 h h b m d l Z C B U e X B l L n t G U C w 4 f S Z x d W 9 0 O y w m c X V v d D t T Z W N 0 a W 9 u M S 9 z a 2 l s b F 9 i e V 9 j c m l 0 Z X J p Y S A o N D M p L 0 N o Y W 5 n Z W Q g V H l w Z S 5 7 b m 9 f Z X Z l b n R z L D l 9 J n F 1 b 3 Q 7 L C Z x d W 9 0 O 1 N l Y 3 R p b 2 4 x L 3 N r a W x s X 2 J 5 X 2 N y a X R l c m l h I C g 0 M y k v Q 2 h h b m d l Z C B U e X B l L n t y Z W N h b G w s M T B 9 J n F 1 b 3 Q 7 L C Z x d W 9 0 O 1 N l Y 3 R p b 2 4 x L 3 N r a W x s X 2 J 5 X 2 N y a X R l c m l h I C g 0 M y k v Q 2 h h b m d l Z C B U e X B l L n t w c m V j a X N p b 2 4 s M T F 9 J n F 1 b 3 Q 7 L C Z x d W 9 0 O 1 N l Y 3 R p b 2 4 x L 3 N r a W x s X 2 J 5 X 2 N y a X R l c m l h I C g 0 M y k v Q 2 h h b m d l Z C B U e X B l L n t m M C 4 4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M y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M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M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J U M D Y 6 N T A 6 N T I u N T A 0 O T E 5 O F o i I C 8 + P E V u d H J 5 I F R 5 c G U 9 I k Z p b G x D b 2 x 1 b W 5 U e X B l c y I g V m F s d W U 9 I n N C Z 0 1 G Q m d N R k J n T U R B d 0 1 G Q l F V P S I g L z 4 8 R W 5 0 c n k g V H l w Z T 0 i R m l s b E N v b H V t b k 5 h b W V z I i B W Y W x 1 Z T 0 i c 1 s m c X V v d D t h c H B y b 2 F j a C Z x d W 9 0 O y w m c X V v d D t 3 a W 5 k b 3 c m c X V v d D s s J n F 1 b 3 Q 7 S 0 d F J n F 1 b 3 Q 7 L C Z x d W 9 0 O 0 9 G J n F 1 b 3 Q 7 L C Z x d W 9 0 O 2 x l Y W R 0 a W 1 l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Q 0 K S 9 D a G F u Z 2 V k I F R 5 c G U u e 2 F w c H J v Y W N o L D B 9 J n F 1 b 3 Q 7 L C Z x d W 9 0 O 1 N l Y 3 R p b 2 4 x L 3 N r a W x s X 2 J 5 X 2 N y a X R l c m l h I C g 0 N C k v Q 2 h h b m d l Z C B U e X B l L n t 3 a W 5 k b 3 c s M X 0 m c X V v d D s s J n F 1 b 3 Q 7 U 2 V j d G l v b j E v c 2 t p b G x f Y n l f Y 3 J p d G V y a W E g K D Q 0 K S 9 D a G F u Z 2 V k I F R 5 c G U u e 0 t H R S w y f S Z x d W 9 0 O y w m c X V v d D t T Z W N 0 a W 9 u M S 9 z a 2 l s b F 9 i e V 9 j c m l 0 Z X J p Y S A o N D Q p L 0 N o Y W 5 n Z W Q g V H l w Z S 5 7 T 0 Y s M 3 0 m c X V v d D s s J n F 1 b 3 Q 7 U 2 V j d G l v b j E v c 2 t p b G x f Y n l f Y 3 J p d G V y a W E g K D Q 0 K S 9 D a G F u Z 2 V k I F R 5 c G U u e 2 x l Y W R 0 a W 1 l L D R 9 J n F 1 b 3 Q 7 L C Z x d W 9 0 O 1 N l Y 3 R p b 2 4 x L 3 N r a W x s X 2 J 5 X 2 N y a X R l c m l h I C g 0 N C k v Q 2 h h b m d l Z C B U e X B l L n t w c m 9 i Y W J p b G l 0 e S w 1 f S Z x d W 9 0 O y w m c X V v d D t T Z W N 0 a W 9 u M S 9 z a 2 l s b F 9 i e V 9 j c m l 0 Z X J p Y S A o N D Q p L 0 l u c 2 V y d G V k I F R l e H Q g Q m V m b 3 J l I E R l b G l t a X R l c i 5 7 V G V 4 d C B C Z W Z v c m U g R G V s a W 1 p d G V y L D E 0 f S Z x d W 9 0 O y w m c X V v d D t T Z W N 0 a W 9 u M S 9 z a 2 l s b F 9 i e V 9 j c m l 0 Z X J p Y S A o N D Q p L 0 N o Y W 5 n Z W Q g V H l w Z S 5 7 V F A s N 3 0 m c X V v d D s s J n F 1 b 3 Q 7 U 2 V j d G l v b j E v c 2 t p b G x f Y n l f Y 3 J p d G V y a W E g K D Q 0 K S 9 D a G F u Z 2 V k I F R 5 c G U u e 0 Z O L D h 9 J n F 1 b 3 Q 7 L C Z x d W 9 0 O 1 N l Y 3 R p b 2 4 x L 3 N r a W x s X 2 J 5 X 2 N y a X R l c m l h I C g 0 N C k v Q 2 h h b m d l Z C B U e X B l L n t G U C w 5 f S Z x d W 9 0 O y w m c X V v d D t T Z W N 0 a W 9 u M S 9 z a 2 l s b F 9 i e V 9 j c m l 0 Z X J p Y S A o N D Q p L 0 N o Y W 5 n Z W Q g V H l w Z S 5 7 b m 9 f Z X Z l b n R z L D E w f S Z x d W 9 0 O y w m c X V v d D t T Z W N 0 a W 9 u M S 9 z a 2 l s b F 9 i e V 9 j c m l 0 Z X J p Y S A o N D Q p L 0 N o Y W 5 n Z W Q g V H l w Z S 5 7 c m V j Y W x s L D E x f S Z x d W 9 0 O y w m c X V v d D t T Z W N 0 a W 9 u M S 9 z a 2 l s b F 9 i e V 9 j c m l 0 Z X J p Y S A o N D Q p L 0 N o Y W 5 n Z W Q g V H l w Z S 5 7 c H J l Y 2 l z a W 9 u L D E y f S Z x d W 9 0 O y w m c X V v d D t T Z W N 0 a W 9 u M S 9 z a 2 l s b F 9 i e V 9 j c m l 0 Z X J p Y S A o N D Q p L 0 N o Y W 5 n Z W Q g V H l w Z S 5 7 Z j A u O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r a W x s X 2 J 5 X 2 N y a X R l c m l h I C g 0 N C k v Q 2 h h b m d l Z C B U e X B l L n t h c H B y b 2 F j a C w w f S Z x d W 9 0 O y w m c X V v d D t T Z W N 0 a W 9 u M S 9 z a 2 l s b F 9 i e V 9 j c m l 0 Z X J p Y S A o N D Q p L 0 N o Y W 5 n Z W Q g V H l w Z S 5 7 d 2 l u Z G 9 3 L D F 9 J n F 1 b 3 Q 7 L C Z x d W 9 0 O 1 N l Y 3 R p b 2 4 x L 3 N r a W x s X 2 J 5 X 2 N y a X R l c m l h I C g 0 N C k v Q 2 h h b m d l Z C B U e X B l L n t L R 0 U s M n 0 m c X V v d D s s J n F 1 b 3 Q 7 U 2 V j d G l v b j E v c 2 t p b G x f Y n l f Y 3 J p d G V y a W E g K D Q 0 K S 9 D a G F u Z 2 V k I F R 5 c G U u e 0 9 G L D N 9 J n F 1 b 3 Q 7 L C Z x d W 9 0 O 1 N l Y 3 R p b 2 4 x L 3 N r a W x s X 2 J 5 X 2 N y a X R l c m l h I C g 0 N C k v Q 2 h h b m d l Z C B U e X B l L n t s Z W F k d G l t Z S w 0 f S Z x d W 9 0 O y w m c X V v d D t T Z W N 0 a W 9 u M S 9 z a 2 l s b F 9 i e V 9 j c m l 0 Z X J p Y S A o N D Q p L 0 N o Y W 5 n Z W Q g V H l w Z S 5 7 c H J v Y m F i a W x p d H k s N X 0 m c X V v d D s s J n F 1 b 3 Q 7 U 2 V j d G l v b j E v c 2 t p b G x f Y n l f Y 3 J p d G V y a W E g K D Q 0 K S 9 J b n N l c n R l Z C B U Z X h 0 I E J l Z m 9 y Z S B E Z W x p b W l 0 Z X I u e 1 R l e H Q g Q m V m b 3 J l I E R l b G l t a X R l c i w x N H 0 m c X V v d D s s J n F 1 b 3 Q 7 U 2 V j d G l v b j E v c 2 t p b G x f Y n l f Y 3 J p d G V y a W E g K D Q 0 K S 9 D a G F u Z 2 V k I F R 5 c G U u e 1 R Q L D d 9 J n F 1 b 3 Q 7 L C Z x d W 9 0 O 1 N l Y 3 R p b 2 4 x L 3 N r a W x s X 2 J 5 X 2 N y a X R l c m l h I C g 0 N C k v Q 2 h h b m d l Z C B U e X B l L n t G T i w 4 f S Z x d W 9 0 O y w m c X V v d D t T Z W N 0 a W 9 u M S 9 z a 2 l s b F 9 i e V 9 j c m l 0 Z X J p Y S A o N D Q p L 0 N o Y W 5 n Z W Q g V H l w Z S 5 7 R l A s O X 0 m c X V v d D s s J n F 1 b 3 Q 7 U 2 V j d G l v b j E v c 2 t p b G x f Y n l f Y 3 J p d G V y a W E g K D Q 0 K S 9 D a G F u Z 2 V k I F R 5 c G U u e 2 5 v X 2 V 2 Z W 5 0 c y w x M H 0 m c X V v d D s s J n F 1 b 3 Q 7 U 2 V j d G l v b j E v c 2 t p b G x f Y n l f Y 3 J p d G V y a W E g K D Q 0 K S 9 D a G F u Z 2 V k I F R 5 c G U u e 3 J l Y 2 F s b C w x M X 0 m c X V v d D s s J n F 1 b 3 Q 7 U 2 V j d G l v b j E v c 2 t p b G x f Y n l f Y 3 J p d G V y a W E g K D Q 0 K S 9 D a G F u Z 2 V k I F R 5 c G U u e 3 B y Z W N p c 2 l v b i w x M n 0 m c X V v d D s s J n F 1 b 3 Q 7 U 2 V j d G l v b j E v c 2 t p b G x f Y n l f Y 3 J p d G V y a W E g K D Q 0 K S 9 D a G F u Z 2 V k I F R 5 c G U u e 2 Y w L j g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0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0 K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N C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0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0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0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y V D A 5 O j U 0 O j E 1 L j U y M z c 2 N j Z a I i A v P j x F b n R y e S B U e X B l P S J G a W x s Q 2 9 s d W 1 u V H l w Z X M i I F Z h b H V l P S J z Q m d N R k J n T U Z C Z 0 1 E Q X d N R k J R V T 0 i I C 8 + P E V u d H J 5 I F R 5 c G U 9 I k Z p b G x D b 2 x 1 b W 5 O Y W 1 l c y I g V m F s d W U 9 I n N b J n F 1 b 3 Q 7 Y X B w c m 9 h Y 2 g m c X V v d D s s J n F 1 b 3 Q 7 d 2 l u Z G 9 3 J n F 1 b 3 Q 7 L C Z x d W 9 0 O 0 t H R S Z x d W 9 0 O y w m c X V v d D t P R i Z x d W 9 0 O y w m c X V v d D t s Z W F k d G l t Z S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0 N S k v Q 2 h h b m d l Z C B U e X B l L n t h c H B y b 2 F j a C w w f S Z x d W 9 0 O y w m c X V v d D t T Z W N 0 a W 9 u M S 9 z a 2 l s b F 9 i e V 9 j c m l 0 Z X J p Y S A o N D U p L 0 N o Y W 5 n Z W Q g V H l w Z S 5 7 d 2 l u Z G 9 3 L D F 9 J n F 1 b 3 Q 7 L C Z x d W 9 0 O 1 N l Y 3 R p b 2 4 x L 3 N r a W x s X 2 J 5 X 2 N y a X R l c m l h I C g 0 N S k v Q 2 h h b m d l Z C B U e X B l L n t L R 0 U s M n 0 m c X V v d D s s J n F 1 b 3 Q 7 U 2 V j d G l v b j E v c 2 t p b G x f Y n l f Y 3 J p d G V y a W E g K D Q 1 K S 9 D a G F u Z 2 V k I F R 5 c G U u e 0 9 G L D N 9 J n F 1 b 3 Q 7 L C Z x d W 9 0 O 1 N l Y 3 R p b 2 4 x L 3 N r a W x s X 2 J 5 X 2 N y a X R l c m l h I C g 0 N S k v Q 2 h h b m d l Z C B U e X B l L n t s Z W F k d G l t Z S w 0 f S Z x d W 9 0 O y w m c X V v d D t T Z W N 0 a W 9 u M S 9 z a 2 l s b F 9 i e V 9 j c m l 0 Z X J p Y S A o N D U p L 0 N o Y W 5 n Z W Q g V H l w Z S 5 7 c H J v Y m F i a W x p d H k s N X 0 m c X V v d D s s J n F 1 b 3 Q 7 U 2 V j d G l v b j E v c 2 t p b G x f Y n l f Y 3 J p d G V y a W E g K D Q 1 K S 9 J b n N l c n R l Z C B U Z X h 0 I E J l Z m 9 y Z S B E Z W x p b W l 0 Z X I u e 1 R l e H Q g Q m V m b 3 J l I E R l b G l t a X R l c i w x N H 0 m c X V v d D s s J n F 1 b 3 Q 7 U 2 V j d G l v b j E v c 2 t p b G x f Y n l f Y 3 J p d G V y a W E g K D Q 1 K S 9 D a G F u Z 2 V k I F R 5 c G U u e 1 R Q L D d 9 J n F 1 b 3 Q 7 L C Z x d W 9 0 O 1 N l Y 3 R p b 2 4 x L 3 N r a W x s X 2 J 5 X 2 N y a X R l c m l h I C g 0 N S k v Q 2 h h b m d l Z C B U e X B l L n t G T i w 4 f S Z x d W 9 0 O y w m c X V v d D t T Z W N 0 a W 9 u M S 9 z a 2 l s b F 9 i e V 9 j c m l 0 Z X J p Y S A o N D U p L 0 N o Y W 5 n Z W Q g V H l w Z S 5 7 R l A s O X 0 m c X V v d D s s J n F 1 b 3 Q 7 U 2 V j d G l v b j E v c 2 t p b G x f Y n l f Y 3 J p d G V y a W E g K D Q 1 K S 9 D a G F u Z 2 V k I F R 5 c G U u e 2 5 v X 2 V 2 Z W 5 0 c y w x M H 0 m c X V v d D s s J n F 1 b 3 Q 7 U 2 V j d G l v b j E v c 2 t p b G x f Y n l f Y 3 J p d G V y a W E g K D Q 1 K S 9 D a G F u Z 2 V k I F R 5 c G U u e 3 J l Y 2 F s b C w x M X 0 m c X V v d D s s J n F 1 b 3 Q 7 U 2 V j d G l v b j E v c 2 t p b G x f Y n l f Y 3 J p d G V y a W E g K D Q 1 K S 9 D a G F u Z 2 V k I F R 5 c G U u e 3 B y Z W N p c 2 l v b i w x M n 0 m c X V v d D s s J n F 1 b 3 Q 7 U 2 V j d G l v b j E v c 2 t p b G x f Y n l f Y 3 J p d G V y a W E g K D Q 1 K S 9 D a G F u Z 2 V k I F R 5 c G U u e 2 Y w L j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N D U p L 0 N o Y W 5 n Z W Q g V H l w Z S 5 7 Y X B w c m 9 h Y 2 g s M H 0 m c X V v d D s s J n F 1 b 3 Q 7 U 2 V j d G l v b j E v c 2 t p b G x f Y n l f Y 3 J p d G V y a W E g K D Q 1 K S 9 D a G F u Z 2 V k I F R 5 c G U u e 3 d p b m R v d y w x f S Z x d W 9 0 O y w m c X V v d D t T Z W N 0 a W 9 u M S 9 z a 2 l s b F 9 i e V 9 j c m l 0 Z X J p Y S A o N D U p L 0 N o Y W 5 n Z W Q g V H l w Z S 5 7 S 0 d F L D J 9 J n F 1 b 3 Q 7 L C Z x d W 9 0 O 1 N l Y 3 R p b 2 4 x L 3 N r a W x s X 2 J 5 X 2 N y a X R l c m l h I C g 0 N S k v Q 2 h h b m d l Z C B U e X B l L n t P R i w z f S Z x d W 9 0 O y w m c X V v d D t T Z W N 0 a W 9 u M S 9 z a 2 l s b F 9 i e V 9 j c m l 0 Z X J p Y S A o N D U p L 0 N o Y W 5 n Z W Q g V H l w Z S 5 7 b G V h Z H R p b W U s N H 0 m c X V v d D s s J n F 1 b 3 Q 7 U 2 V j d G l v b j E v c 2 t p b G x f Y n l f Y 3 J p d G V y a W E g K D Q 1 K S 9 D a G F u Z 2 V k I F R 5 c G U u e 3 B y b 2 J h Y m l s a X R 5 L D V 9 J n F 1 b 3 Q 7 L C Z x d W 9 0 O 1 N l Y 3 R p b 2 4 x L 3 N r a W x s X 2 J 5 X 2 N y a X R l c m l h I C g 0 N S k v S W 5 z Z X J 0 Z W Q g V G V 4 d C B C Z W Z v c m U g R G V s a W 1 p d G V y L n t U Z X h 0 I E J l Z m 9 y Z S B E Z W x p b W l 0 Z X I s M T R 9 J n F 1 b 3 Q 7 L C Z x d W 9 0 O 1 N l Y 3 R p b 2 4 x L 3 N r a W x s X 2 J 5 X 2 N y a X R l c m l h I C g 0 N S k v Q 2 h h b m d l Z C B U e X B l L n t U U C w 3 f S Z x d W 9 0 O y w m c X V v d D t T Z W N 0 a W 9 u M S 9 z a 2 l s b F 9 i e V 9 j c m l 0 Z X J p Y S A o N D U p L 0 N o Y W 5 n Z W Q g V H l w Z S 5 7 R k 4 s O H 0 m c X V v d D s s J n F 1 b 3 Q 7 U 2 V j d G l v b j E v c 2 t p b G x f Y n l f Y 3 J p d G V y a W E g K D Q 1 K S 9 D a G F u Z 2 V k I F R 5 c G U u e 0 Z Q L D l 9 J n F 1 b 3 Q 7 L C Z x d W 9 0 O 1 N l Y 3 R p b 2 4 x L 3 N r a W x s X 2 J 5 X 2 N y a X R l c m l h I C g 0 N S k v Q 2 h h b m d l Z C B U e X B l L n t u b 1 9 l d m V u d H M s M T B 9 J n F 1 b 3 Q 7 L C Z x d W 9 0 O 1 N l Y 3 R p b 2 4 x L 3 N r a W x s X 2 J 5 X 2 N y a X R l c m l h I C g 0 N S k v Q 2 h h b m d l Z C B U e X B l L n t y Z W N h b G w s M T F 9 J n F 1 b 3 Q 7 L C Z x d W 9 0 O 1 N l Y 3 R p b 2 4 x L 3 N r a W x s X 2 J 5 X 2 N y a X R l c m l h I C g 0 N S k v Q 2 h h b m d l Z C B U e X B l L n t w c m V j a X N p b 2 4 s M T J 9 J n F 1 b 3 Q 7 L C Z x d W 9 0 O 1 N l Y 3 R p b 2 4 x L 3 N r a W x s X 2 J 5 X 2 N y a X R l c m l h I C g 0 N S k v Q 2 h h b m d l Z C B U e X B l L n t m M C 4 4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N S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U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N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N S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t p b G x f Y n l f Y 3 J p d G V y a W F f X z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N U M D Y 6 M z M 6 M z I u N D E z N T E 1 O F o i I C 8 + P E V u d H J 5 I F R 5 c G U 9 I k Z p b G x D b 2 x 1 b W 5 U e X B l c y I g V m F s d W U 9 I n N C Z 0 1 G Q m d V R 0 F 3 T U R B d 1 V G Q l E 9 P S I g L z 4 8 R W 5 0 c n k g V H l w Z T 0 i R m l s b E N v b H V t b k 5 h b W V z I i B W Y W x 1 Z T 0 i c 1 s m c X V v d D t h c H B y b 2 F j a C Z x d W 9 0 O y w m c X V v d D t 3 a W 5 k b 3 c m c X V v d D s s J n F 1 b 3 Q 7 S 0 d F J n F 1 b 3 Q 7 L C Z x d W 9 0 O 0 9 G J n F 1 b 3 Q 7 L C Z x d W 9 0 O 3 B y b 2 J h Y m l s a X R 5 J n F 1 b 3 Q 7 L C Z x d W 9 0 O 3 B l c n N p c 3 R l b m N l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0 N i k v Q 2 h h b m d l Z C B U e X B l L n t h c H B y b 2 F j a C w w f S Z x d W 9 0 O y w m c X V v d D t T Z W N 0 a W 9 u M S 9 z a 2 l s b F 9 i e V 9 j c m l 0 Z X J p Y S A o N D Y p L 0 N o Y W 5 n Z W Q g V H l w Z S 5 7 d 2 l u Z G 9 3 L D F 9 J n F 1 b 3 Q 7 L C Z x d W 9 0 O 1 N l Y 3 R p b 2 4 x L 3 N r a W x s X 2 J 5 X 2 N y a X R l c m l h I C g 0 N i k v Q 2 h h b m d l Z C B U e X B l L n t L R 0 U s M n 0 m c X V v d D s s J n F 1 b 3 Q 7 U 2 V j d G l v b j E v c 2 t p b G x f Y n l f Y 3 J p d G V y a W E g K D Q 2 K S 9 D a G F u Z 2 V k I F R 5 c G U u e 0 9 G L D N 9 J n F 1 b 3 Q 7 L C Z x d W 9 0 O 1 N l Y 3 R p b 2 4 x L 3 N r a W x s X 2 J 5 X 2 N y a X R l c m l h I C g 0 N i k v Q 2 h h b m d l Z C B U e X B l L n t w c m 9 i Y W J p b G l 0 e S w 0 f S Z x d W 9 0 O y w m c X V v d D t T Z W N 0 a W 9 u M S 9 z a 2 l s b F 9 i e V 9 j c m l 0 Z X J p Y S A o N D Y p L 0 l u c 2 V y d G V k I F R l e H Q g Q m V m b 3 J l I E R l b G l t a X R l c i 5 7 V G V 4 d C B C Z W Z v c m U g R G V s a W 1 p d G V y L D E z f S Z x d W 9 0 O y w m c X V v d D t T Z W N 0 a W 9 u M S 9 z a 2 l s b F 9 i e V 9 j c m l 0 Z X J p Y S A o N D Y p L 0 N o Y W 5 n Z W Q g V H l w Z S 5 7 V F A s N n 0 m c X V v d D s s J n F 1 b 3 Q 7 U 2 V j d G l v b j E v c 2 t p b G x f Y n l f Y 3 J p d G V y a W E g K D Q 2 K S 9 D a G F u Z 2 V k I F R 5 c G U u e 0 Z O L D d 9 J n F 1 b 3 Q 7 L C Z x d W 9 0 O 1 N l Y 3 R p b 2 4 x L 3 N r a W x s X 2 J 5 X 2 N y a X R l c m l h I C g 0 N i k v Q 2 h h b m d l Z C B U e X B l L n t G U C w 4 f S Z x d W 9 0 O y w m c X V v d D t T Z W N 0 a W 9 u M S 9 z a 2 l s b F 9 i e V 9 j c m l 0 Z X J p Y S A o N D Y p L 0 N o Y W 5 n Z W Q g V H l w Z S 5 7 b m 9 f Z X Z l b n R z L D l 9 J n F 1 b 3 Q 7 L C Z x d W 9 0 O 1 N l Y 3 R p b 2 4 x L 3 N r a W x s X 2 J 5 X 2 N y a X R l c m l h I C g 0 N i k v Q 2 h h b m d l Z C B U e X B l L n t y Z W N h b G w s M T B 9 J n F 1 b 3 Q 7 L C Z x d W 9 0 O 1 N l Y 3 R p b 2 4 x L 3 N r a W x s X 2 J 5 X 2 N y a X R l c m l h I C g 0 N i k v Q 2 h h b m d l Z C B U e X B l L n t w c m V j a X N p b 2 4 s M T F 9 J n F 1 b 3 Q 7 L C Z x d W 9 0 O 1 N l Y 3 R p b 2 4 x L 3 N r a W x s X 2 J 5 X 2 N y a X R l c m l h I C g 0 N i k v Q 2 h h b m d l Z C B U e X B l L n t m M C 4 4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Q 2 K S 9 D a G F u Z 2 V k I F R 5 c G U u e 2 F w c H J v Y W N o L D B 9 J n F 1 b 3 Q 7 L C Z x d W 9 0 O 1 N l Y 3 R p b 2 4 x L 3 N r a W x s X 2 J 5 X 2 N y a X R l c m l h I C g 0 N i k v Q 2 h h b m d l Z C B U e X B l L n t 3 a W 5 k b 3 c s M X 0 m c X V v d D s s J n F 1 b 3 Q 7 U 2 V j d G l v b j E v c 2 t p b G x f Y n l f Y 3 J p d G V y a W E g K D Q 2 K S 9 D a G F u Z 2 V k I F R 5 c G U u e 0 t H R S w y f S Z x d W 9 0 O y w m c X V v d D t T Z W N 0 a W 9 u M S 9 z a 2 l s b F 9 i e V 9 j c m l 0 Z X J p Y S A o N D Y p L 0 N o Y W 5 n Z W Q g V H l w Z S 5 7 T 0 Y s M 3 0 m c X V v d D s s J n F 1 b 3 Q 7 U 2 V j d G l v b j E v c 2 t p b G x f Y n l f Y 3 J p d G V y a W E g K D Q 2 K S 9 D a G F u Z 2 V k I F R 5 c G U u e 3 B y b 2 J h Y m l s a X R 5 L D R 9 J n F 1 b 3 Q 7 L C Z x d W 9 0 O 1 N l Y 3 R p b 2 4 x L 3 N r a W x s X 2 J 5 X 2 N y a X R l c m l h I C g 0 N i k v S W 5 z Z X J 0 Z W Q g V G V 4 d C B C Z W Z v c m U g R G V s a W 1 p d G V y L n t U Z X h 0 I E J l Z m 9 y Z S B E Z W x p b W l 0 Z X I s M T N 9 J n F 1 b 3 Q 7 L C Z x d W 9 0 O 1 N l Y 3 R p b 2 4 x L 3 N r a W x s X 2 J 5 X 2 N y a X R l c m l h I C g 0 N i k v Q 2 h h b m d l Z C B U e X B l L n t U U C w 2 f S Z x d W 9 0 O y w m c X V v d D t T Z W N 0 a W 9 u M S 9 z a 2 l s b F 9 i e V 9 j c m l 0 Z X J p Y S A o N D Y p L 0 N o Y W 5 n Z W Q g V H l w Z S 5 7 R k 4 s N 3 0 m c X V v d D s s J n F 1 b 3 Q 7 U 2 V j d G l v b j E v c 2 t p b G x f Y n l f Y 3 J p d G V y a W E g K D Q 2 K S 9 D a G F u Z 2 V k I F R 5 c G U u e 0 Z Q L D h 9 J n F 1 b 3 Q 7 L C Z x d W 9 0 O 1 N l Y 3 R p b 2 4 x L 3 N r a W x s X 2 J 5 X 2 N y a X R l c m l h I C g 0 N i k v Q 2 h h b m d l Z C B U e X B l L n t u b 1 9 l d m V u d H M s O X 0 m c X V v d D s s J n F 1 b 3 Q 7 U 2 V j d G l v b j E v c 2 t p b G x f Y n l f Y 3 J p d G V y a W E g K D Q 2 K S 9 D a G F u Z 2 V k I F R 5 c G U u e 3 J l Y 2 F s b C w x M H 0 m c X V v d D s s J n F 1 b 3 Q 7 U 2 V j d G l v b j E v c 2 t p b G x f Y n l f Y 3 J p d G V y a W E g K D Q 2 K S 9 D a G F u Z 2 V k I F R 5 c G U u e 3 B y Z W N p c 2 l v b i w x M X 0 m c X V v d D s s J n F 1 b 3 Q 7 U 2 V j d G l v b j E v c 2 t p b G x f Y n l f Y 3 J p d G V y a W E g K D Q 2 K S 9 D a G F u Z 2 V k I F R 5 c G U u e 2 Y w L j g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0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2 K S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N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2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Q 2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r j J k s s L I P Q 4 B 2 3 S b v S U 0 z A A A A A A I A A A A A A A N m A A D A A A A A E A A A A F Y y s D q m u i l I p z X w h H L v g S A A A A A A B I A A A K A A A A A Q A A A A n I u h r r z C a g Q n 0 I a H Q L A c w V A A A A B B X x a A X P 7 w d 2 p y 7 D 5 u s a n j M r 6 Y A o r 5 S Z m k d T m 5 b c W z b m O f d 5 r 4 X y M b 2 X 9 6 N J X R + s D 9 7 d B Y T D D j 7 c K d C N A 6 + N n l m 5 l y n 8 s H I f 6 w I N P 4 u t p 8 G h Q A A A B E e z L B m d t 3 m Z 1 c Z l 9 n 8 U X G O m d 9 Y Q = = < / D a t a M a s h u p > 
</file>

<file path=customXml/itemProps1.xml><?xml version="1.0" encoding="utf-8"?>
<ds:datastoreItem xmlns:ds="http://schemas.openxmlformats.org/officeDocument/2006/customXml" ds:itemID="{B802F3C2-61FE-456D-A020-268E64A29F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leadtime≥60h</vt:lpstr>
      <vt:lpstr>leadtime_ranges</vt:lpstr>
      <vt:lpstr>day_by_day</vt:lpstr>
      <vt:lpstr>test_BW2</vt:lpstr>
      <vt:lpstr>brier_weighing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Casado Rodriguez</dc:creator>
  <cp:lastModifiedBy>Jesus Casado Rodriguez</cp:lastModifiedBy>
  <dcterms:created xsi:type="dcterms:W3CDTF">2023-06-08T06:52:01Z</dcterms:created>
  <dcterms:modified xsi:type="dcterms:W3CDTF">2023-08-05T15:31:38Z</dcterms:modified>
</cp:coreProperties>
</file>