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adje\GitHub\EFAS_skill\results\skill\"/>
    </mc:Choice>
  </mc:AlternateContent>
  <xr:revisionPtr revIDLastSave="0" documentId="13_ncr:1_{9652B14D-4F3D-4AA4-B2C1-37798B68B2AF}" xr6:coauthVersionLast="36" xr6:coauthVersionMax="36" xr10:uidLastSave="{00000000-0000-0000-0000-000000000000}"/>
  <bookViews>
    <workbookView xWindow="0" yWindow="0" windowWidth="28800" windowHeight="12810" tabRatio="795" activeTab="6" xr2:uid="{4001A787-8C98-4466-95B5-A97BAB92B13F}"/>
    <workbookView xWindow="0" yWindow="0" windowWidth="28800" windowHeight="14610" activeTab="7" xr2:uid="{D0B07EA9-2A48-4AA0-8D79-C9A853661DA4}"/>
  </bookViews>
  <sheets>
    <sheet name="w=1; no KGE" sheetId="4" r:id="rId1"/>
    <sheet name="w=1; KGE&gt;=0.5" sheetId="19" r:id="rId2"/>
    <sheet name="w=3; no KGE" sheetId="5" r:id="rId3"/>
    <sheet name="w=3, KGE&gt;=0.5" sheetId="6" r:id="rId4"/>
    <sheet name="w5; no KGE" sheetId="3" r:id="rId5"/>
    <sheet name="w=5; KGE&gt;=0.5" sheetId="1" r:id="rId6"/>
    <sheet name="leadtime≥60h" sheetId="10" r:id="rId7"/>
    <sheet name="leadtime_ranges" sheetId="17" r:id="rId8"/>
  </sheets>
  <definedNames>
    <definedName name="_xlnm._FilterDatabase" localSheetId="6" hidden="1">leadtime≥60h!$A$1:$O$91</definedName>
    <definedName name="_xlnm._FilterDatabase" localSheetId="5" hidden="1">'w=5; KGE&gt;=0.5'!$A$1:$N$2</definedName>
    <definedName name="ExternalData_1" localSheetId="7" hidden="1">leadtime_ranges!$A$1:$P$92</definedName>
    <definedName name="ExternalData_1" localSheetId="1" hidden="1">'w=1; KGE&gt;=0.5'!$A$1:$O$14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7" i="10" l="1"/>
  <c r="O78" i="10"/>
  <c r="L79" i="10"/>
  <c r="O79" i="10" s="1"/>
  <c r="M79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9C50E6-AD41-4D91-81B2-4676FB66DCC1}" keepAlive="1" name="Query - skill_by_criteria" description="Connection to the 'skill_by_criteria' query in the workbook." type="5" refreshedVersion="6" background="1">
    <dbPr connection="Provider=Microsoft.Mashup.OleDb.1;Data Source=$Workbook$;Location=skill_by_criteria;Extended Properties=&quot;&quot;" command="SELECT * FROM [skill_by_criteria]"/>
  </connection>
  <connection id="2" xr16:uid="{7CB09997-D036-4404-828D-03697B4F35EA}" keepAlive="1" name="Query - skill_by_criteria (10)" description="Connection to the 'skill_by_criteria (10)' query in the workbook." type="5" refreshedVersion="6" background="1">
    <dbPr connection="Provider=Microsoft.Mashup.OleDb.1;Data Source=$Workbook$;Location=skill_by_criteria (10);Extended Properties=&quot;&quot;" command="SELECT * FROM [skill_by_criteria (10)]"/>
  </connection>
  <connection id="3" xr16:uid="{A7B532A9-F53D-4260-82FE-4CFC1E6FFC50}" keepAlive="1" name="Query - skill_by_criteria (11)" description="Connection to the 'skill_by_criteria (11)' query in the workbook." type="5" refreshedVersion="6" background="1">
    <dbPr connection="Provider=Microsoft.Mashup.OleDb.1;Data Source=$Workbook$;Location=skill_by_criteria (11);Extended Properties=&quot;&quot;" command="SELECT * FROM [skill_by_criteria (11)]"/>
  </connection>
  <connection id="4" xr16:uid="{6B2A0171-67EF-4A78-817C-CD1547562191}" keepAlive="1" name="Query - skill_by_criteria (12)" description="Connection to the 'skill_by_criteria (12)' query in the workbook." type="5" refreshedVersion="6" background="1">
    <dbPr connection="Provider=Microsoft.Mashup.OleDb.1;Data Source=$Workbook$;Location=skill_by_criteria (12);Extended Properties=&quot;&quot;" command="SELECT * FROM [skill_by_criteria (12)]"/>
  </connection>
  <connection id="5" xr16:uid="{23363CD4-485E-4632-9A9F-C8200882F288}" keepAlive="1" name="Query - skill_by_criteria (13)" description="Connection to the 'skill_by_criteria (13)' query in the workbook." type="5" refreshedVersion="6" background="1">
    <dbPr connection="Provider=Microsoft.Mashup.OleDb.1;Data Source=$Workbook$;Location=skill_by_criteria (13);Extended Properties=&quot;&quot;" command="SELECT * FROM [skill_by_criteria (13)]"/>
  </connection>
  <connection id="6" xr16:uid="{35EA16D4-F624-4643-AF91-02E61D844AE1}" keepAlive="1" name="Query - skill_by_criteria (14)" description="Connection to the 'skill_by_criteria (14)' query in the workbook." type="5" refreshedVersion="6" background="1">
    <dbPr connection="Provider=Microsoft.Mashup.OleDb.1;Data Source=$Workbook$;Location=skill_by_criteria (14);Extended Properties=&quot;&quot;" command="SELECT * FROM [skill_by_criteria (14)]"/>
  </connection>
  <connection id="7" xr16:uid="{A5881447-B51F-495B-93FD-0078A702897C}" keepAlive="1" name="Query - skill_by_criteria (15)" description="Connection to the 'skill_by_criteria (15)' query in the workbook." type="5" refreshedVersion="6" background="1">
    <dbPr connection="Provider=Microsoft.Mashup.OleDb.1;Data Source=$Workbook$;Location=skill_by_criteria (15);Extended Properties=&quot;&quot;" command="SELECT * FROM [skill_by_criteria (15)]"/>
  </connection>
  <connection id="8" xr16:uid="{C60D21F7-C2B8-4FB4-8D56-4A0FE78A8ABB}" keepAlive="1" name="Query - skill_by_criteria (16)" description="Connection to the 'skill_by_criteria (16)' query in the workbook." type="5" refreshedVersion="6" background="1">
    <dbPr connection="Provider=Microsoft.Mashup.OleDb.1;Data Source=$Workbook$;Location=skill_by_criteria (16);Extended Properties=&quot;&quot;" command="SELECT * FROM [skill_by_criteria (16)]"/>
  </connection>
  <connection id="9" xr16:uid="{2A736F62-4350-48F8-8D87-EA9C70F73F39}" keepAlive="1" name="Query - skill_by_criteria (17)" description="Connection to the 'skill_by_criteria (17)' query in the workbook." type="5" refreshedVersion="6" background="1">
    <dbPr connection="Provider=Microsoft.Mashup.OleDb.1;Data Source=$Workbook$;Location=skill_by_criteria (17);Extended Properties=&quot;&quot;" command="SELECT * FROM [skill_by_criteria (17)]"/>
  </connection>
  <connection id="10" xr16:uid="{698913A1-2EB1-4896-87D2-6EFA8F0989A6}" keepAlive="1" name="Query - skill_by_criteria (18)" description="Connection to the 'skill_by_criteria (18)' query in the workbook." type="5" refreshedVersion="6" background="1">
    <dbPr connection="Provider=Microsoft.Mashup.OleDb.1;Data Source=$Workbook$;Location=skill_by_criteria (18);Extended Properties=&quot;&quot;" command="SELECT * FROM [skill_by_criteria (18)]"/>
  </connection>
  <connection id="11" xr16:uid="{1FFDBB16-C2EF-47A8-8B1E-9B5C7286B613}" keepAlive="1" name="Query - skill_by_criteria (19)" description="Connection to the 'skill_by_criteria (19)' query in the workbook." type="5" refreshedVersion="6" background="1">
    <dbPr connection="Provider=Microsoft.Mashup.OleDb.1;Data Source=$Workbook$;Location=skill_by_criteria (19);Extended Properties=&quot;&quot;" command="SELECT * FROM [skill_by_criteria (19)]"/>
  </connection>
  <connection id="12" xr16:uid="{81772F50-B0D1-44D7-A939-E0F1176557F5}" keepAlive="1" name="Query - skill_by_criteria (2)" description="Connection to the 'skill_by_criteria (2)' query in the workbook." type="5" refreshedVersion="6" background="1">
    <dbPr connection="Provider=Microsoft.Mashup.OleDb.1;Data Source=$Workbook$;Location=skill_by_criteria (2);Extended Properties=&quot;&quot;" command="SELECT * FROM [skill_by_criteria (2)]"/>
  </connection>
  <connection id="13" xr16:uid="{5038FD4A-5550-4763-830A-EBA09B85ED9B}" keepAlive="1" name="Query - skill_by_criteria (20)" description="Connection to the 'skill_by_criteria (20)' query in the workbook." type="5" refreshedVersion="6" background="1">
    <dbPr connection="Provider=Microsoft.Mashup.OleDb.1;Data Source=$Workbook$;Location=skill_by_criteria (20);Extended Properties=&quot;&quot;" command="SELECT * FROM [skill_by_criteria (20)]"/>
  </connection>
  <connection id="14" xr16:uid="{862716AD-E3D1-44BF-B3B4-5ED4D2158CEC}" keepAlive="1" name="Query - skill_by_criteria (21)" description="Connection to the 'skill_by_criteria (21)' query in the workbook." type="5" refreshedVersion="6" background="1">
    <dbPr connection="Provider=Microsoft.Mashup.OleDb.1;Data Source=$Workbook$;Location=skill_by_criteria (21);Extended Properties=&quot;&quot;" command="SELECT * FROM [skill_by_criteria (21)]"/>
  </connection>
  <connection id="15" xr16:uid="{D2AB5237-3750-4E35-A51C-8910372A99FB}" keepAlive="1" name="Query - skill_by_criteria (22)" description="Connection to the 'skill_by_criteria (22)' query in the workbook." type="5" refreshedVersion="6" background="1">
    <dbPr connection="Provider=Microsoft.Mashup.OleDb.1;Data Source=$Workbook$;Location=skill_by_criteria (22);Extended Properties=&quot;&quot;" command="SELECT * FROM [skill_by_criteria (22)]"/>
  </connection>
  <connection id="16" xr16:uid="{67246C95-0740-4D7F-BB67-CE261221EEED}" keepAlive="1" name="Query - skill_by_criteria (23)" description="Connection to the 'skill_by_criteria (23)' query in the workbook." type="5" refreshedVersion="6" background="1" saveData="1">
    <dbPr connection="Provider=Microsoft.Mashup.OleDb.1;Data Source=$Workbook$;Location=skill_by_criteria (23);Extended Properties=&quot;&quot;" command="SELECT * FROM [skill_by_criteria (23)]"/>
  </connection>
  <connection id="17" xr16:uid="{60BD7719-FFCC-49E8-8844-40193AB6CE21}" keepAlive="1" name="Query - skill_by_criteria (24)" description="Connection to the 'skill_by_criteria (24)' query in the workbook." type="5" refreshedVersion="6" background="1">
    <dbPr connection="Provider=Microsoft.Mashup.OleDb.1;Data Source=$Workbook$;Location=skill_by_criteria (24);Extended Properties=&quot;&quot;" command="SELECT * FROM [skill_by_criteria (24)]"/>
  </connection>
  <connection id="18" xr16:uid="{1044F44D-DB1F-4655-9AD2-4E1F33CCFFD1}" keepAlive="1" name="Query - skill_by_criteria (25)" description="Connection to the 'skill_by_criteria (25)' query in the workbook." type="5" refreshedVersion="6" background="1" saveData="1">
    <dbPr connection="Provider=Microsoft.Mashup.OleDb.1;Data Source=$Workbook$;Location=&quot;skill_by_criteria (25)&quot;;Extended Properties=&quot;&quot;" command="SELECT * FROM [skill_by_criteria (25)]"/>
  </connection>
  <connection id="19" xr16:uid="{8147279C-01A4-4E45-80D5-1231856B989E}" keepAlive="1" name="Query - skill_by_criteria (26)" description="Connection to the 'skill_by_criteria (26)' query in the workbook." type="5" refreshedVersion="6" background="1">
    <dbPr connection="Provider=Microsoft.Mashup.OleDb.1;Data Source=$Workbook$;Location=skill_by_criteria (26);Extended Properties=&quot;&quot;" command="SELECT * FROM [skill_by_criteria (26)]"/>
  </connection>
  <connection id="20" xr16:uid="{C1A05C9F-C98D-4B01-84DF-685345073A56}" keepAlive="1" name="Query - skill_by_criteria (27)" description="Connection to the 'skill_by_criteria (27)' query in the workbook." type="5" refreshedVersion="6" background="1" saveData="1">
    <dbPr connection="Provider=Microsoft.Mashup.OleDb.1;Data Source=$Workbook$;Location=skill_by_criteria (27);Extended Properties=&quot;&quot;" command="SELECT * FROM [skill_by_criteria (27)]"/>
  </connection>
  <connection id="21" xr16:uid="{EB6C3156-E957-4C67-9A27-0DB67AECC751}" keepAlive="1" name="Query - skill_by_criteria (3)" description="Connection to the 'skill_by_criteria (3)' query in the workbook." type="5" refreshedVersion="6" background="1">
    <dbPr connection="Provider=Microsoft.Mashup.OleDb.1;Data Source=$Workbook$;Location=skill_by_criteria (3);Extended Properties=&quot;&quot;" command="SELECT * FROM [skill_by_criteria (3)]"/>
  </connection>
  <connection id="22" xr16:uid="{A67354FF-03F2-446D-AEF5-4588248BD090}" keepAlive="1" name="Query - skill_by_criteria (4)" description="Connection to the 'skill_by_criteria (4)' query in the workbook." type="5" refreshedVersion="6" background="1">
    <dbPr connection="Provider=Microsoft.Mashup.OleDb.1;Data Source=$Workbook$;Location=skill_by_criteria (4);Extended Properties=&quot;&quot;" command="SELECT * FROM [skill_by_criteria (4)]"/>
  </connection>
  <connection id="23" xr16:uid="{48FADCB5-01D4-4FCC-A181-38BCD06FC09A}" keepAlive="1" name="Query - skill_by_criteria (5)" description="Connection to the 'skill_by_criteria (5)' query in the workbook." type="5" refreshedVersion="6" background="1">
    <dbPr connection="Provider=Microsoft.Mashup.OleDb.1;Data Source=$Workbook$;Location=skill_by_criteria (5);Extended Properties=&quot;&quot;" command="SELECT * FROM [skill_by_criteria (5)]"/>
  </connection>
  <connection id="24" xr16:uid="{85EF6725-59CC-4B96-AC6F-D904944C632C}" keepAlive="1" name="Query - skill_by_criteria (6)" description="Connection to the 'skill_by_criteria (6)' query in the workbook." type="5" refreshedVersion="6" background="1">
    <dbPr connection="Provider=Microsoft.Mashup.OleDb.1;Data Source=$Workbook$;Location=skill_by_criteria (6);Extended Properties=&quot;&quot;" command="SELECT * FROM [skill_by_criteria (6)]"/>
  </connection>
  <connection id="25" xr16:uid="{BA003BFF-8C5C-4BA4-AEF2-301581CC12E2}" keepAlive="1" name="Query - skill_by_criteria (7)" description="Connection to the 'skill_by_criteria (7)' query in the workbook." type="5" refreshedVersion="6" background="1">
    <dbPr connection="Provider=Microsoft.Mashup.OleDb.1;Data Source=$Workbook$;Location=skill_by_criteria (7);Extended Properties=&quot;&quot;" command="SELECT * FROM [skill_by_criteria (7)]"/>
  </connection>
  <connection id="26" xr16:uid="{49DA6195-6C5D-4595-A175-3DD0C61B8DE2}" keepAlive="1" name="Query - skill_by_criteria (8)" description="Connection to the 'skill_by_criteria (8)' query in the workbook." type="5" refreshedVersion="6" background="1">
    <dbPr connection="Provider=Microsoft.Mashup.OleDb.1;Data Source=$Workbook$;Location=skill_by_criteria (8);Extended Properties=&quot;&quot;" command="SELECT * FROM [skill_by_criteria (8)]"/>
  </connection>
  <connection id="27" xr16:uid="{978470C9-48E7-472D-9EF8-EE001FDF1FF5}" keepAlive="1" name="Query - skill_by_criteria (9)" description="Connection to the 'skill_by_criteria (9)' query in the workbook." type="5" refreshedVersion="6" background="1">
    <dbPr connection="Provider=Microsoft.Mashup.OleDb.1;Data Source=$Workbook$;Location=skill_by_criteria (9);Extended Properties=&quot;&quot;" command="SELECT * FROM [skill_by_criteria (9)]"/>
  </connection>
</connections>
</file>

<file path=xl/sharedStrings.xml><?xml version="1.0" encoding="utf-8"?>
<sst xmlns="http://schemas.openxmlformats.org/spreadsheetml/2006/main" count="782" uniqueCount="37">
  <si>
    <t>approach</t>
  </si>
  <si>
    <t>probability</t>
  </si>
  <si>
    <t>persistence</t>
  </si>
  <si>
    <t>MW</t>
  </si>
  <si>
    <t>1/1</t>
  </si>
  <si>
    <t>1D+1P</t>
  </si>
  <si>
    <t>f0.8</t>
  </si>
  <si>
    <t>f1</t>
  </si>
  <si>
    <t>f1.2</t>
  </si>
  <si>
    <t>recall</t>
  </si>
  <si>
    <t>precision</t>
  </si>
  <si>
    <t>OF</t>
  </si>
  <si>
    <t>3/3</t>
  </si>
  <si>
    <t>no_events</t>
  </si>
  <si>
    <t>TP</t>
  </si>
  <si>
    <t>FN</t>
  </si>
  <si>
    <t>FP</t>
  </si>
  <si>
    <t/>
  </si>
  <si>
    <t>BW</t>
  </si>
  <si>
    <t>MM</t>
  </si>
  <si>
    <t>2/4</t>
  </si>
  <si>
    <t>window</t>
  </si>
  <si>
    <t>KGE</t>
  </si>
  <si>
    <t>EUD</t>
  </si>
  <si>
    <t>EUE</t>
  </si>
  <si>
    <t>COS</t>
  </si>
  <si>
    <t>DWD</t>
  </si>
  <si>
    <t>3/4</t>
  </si>
  <si>
    <t>2/2</t>
  </si>
  <si>
    <t>f1.25</t>
  </si>
  <si>
    <t>leadtime</t>
  </si>
  <si>
    <t>2/3</t>
  </si>
  <si>
    <t>approach/model</t>
  </si>
  <si>
    <t>outperforms the baseline (the best meteorological model)</t>
  </si>
  <si>
    <t>best of all</t>
  </si>
  <si>
    <t>worst of all</t>
  </si>
  <si>
    <t>best for a given lead time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</si>
</sst>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0" fontId="0" fillId="0" borderId="0" xfId="0" applyFont="1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/>
    <xf numFmtId="164" fontId="2" fillId="2" borderId="0" xfId="0" applyNumberFormat="1" applyFont="1" applyFill="1"/>
    <xf numFmtId="0" fontId="0" fillId="0" borderId="2" xfId="0" applyFont="1" applyBorder="1"/>
    <xf numFmtId="164" fontId="0" fillId="0" borderId="2" xfId="0" applyNumberFormat="1" applyFont="1" applyBorder="1"/>
    <xf numFmtId="49" fontId="0" fillId="0" borderId="2" xfId="0" applyNumberFormat="1" applyBorder="1"/>
    <xf numFmtId="0" fontId="2" fillId="0" borderId="2" xfId="0" applyFont="1" applyBorder="1"/>
    <xf numFmtId="164" fontId="2" fillId="0" borderId="2" xfId="0" applyNumberFormat="1" applyFont="1" applyBorder="1"/>
    <xf numFmtId="1" fontId="2" fillId="0" borderId="2" xfId="0" applyNumberFormat="1" applyFont="1" applyBorder="1"/>
    <xf numFmtId="1" fontId="2" fillId="0" borderId="0" xfId="0" applyNumberFormat="1" applyFont="1"/>
    <xf numFmtId="1" fontId="2" fillId="2" borderId="0" xfId="0" applyNumberFormat="1" applyFont="1" applyFill="1"/>
    <xf numFmtId="0" fontId="0" fillId="0" borderId="0" xfId="0" applyFill="1"/>
    <xf numFmtId="164" fontId="0" fillId="0" borderId="0" xfId="0" applyNumberFormat="1" applyFill="1"/>
    <xf numFmtId="49" fontId="0" fillId="0" borderId="0" xfId="0" applyNumberFormat="1" applyFill="1"/>
    <xf numFmtId="0" fontId="2" fillId="0" borderId="0" xfId="0" applyFont="1" applyFill="1"/>
    <xf numFmtId="1" fontId="2" fillId="0" borderId="0" xfId="0" applyNumberFormat="1" applyFont="1" applyFill="1"/>
    <xf numFmtId="164" fontId="2" fillId="0" borderId="0" xfId="0" applyNumberFormat="1" applyFont="1" applyFill="1"/>
    <xf numFmtId="0" fontId="0" fillId="0" borderId="0" xfId="0" applyFont="1" applyBorder="1"/>
    <xf numFmtId="0" fontId="1" fillId="0" borderId="0" xfId="0" applyFont="1" applyBorder="1"/>
    <xf numFmtId="0" fontId="0" fillId="2" borderId="0" xfId="0" applyFill="1" applyBorder="1"/>
    <xf numFmtId="164" fontId="0" fillId="2" borderId="0" xfId="0" applyNumberFormat="1" applyFill="1" applyBorder="1"/>
    <xf numFmtId="0" fontId="2" fillId="2" borderId="0" xfId="0" applyFont="1" applyFill="1" applyBorder="1"/>
    <xf numFmtId="1" fontId="2" fillId="2" borderId="0" xfId="0" applyNumberFormat="1" applyFont="1" applyFill="1" applyBorder="1"/>
    <xf numFmtId="164" fontId="2" fillId="2" borderId="0" xfId="0" applyNumberFormat="1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Fill="1" applyBorder="1"/>
    <xf numFmtId="1" fontId="2" fillId="0" borderId="0" xfId="0" applyNumberFormat="1" applyFont="1" applyFill="1" applyBorder="1"/>
    <xf numFmtId="164" fontId="2" fillId="0" borderId="0" xfId="0" applyNumberFormat="1" applyFont="1" applyFill="1" applyBorder="1"/>
    <xf numFmtId="0" fontId="0" fillId="0" borderId="0" xfId="0" applyNumberFormat="1"/>
    <xf numFmtId="0" fontId="3" fillId="0" borderId="0" xfId="0" applyFont="1"/>
    <xf numFmtId="0" fontId="4" fillId="0" borderId="0" xfId="0" applyFont="1"/>
    <xf numFmtId="164" fontId="5" fillId="0" borderId="0" xfId="0" applyNumberFormat="1" applyFont="1" applyFill="1"/>
    <xf numFmtId="164" fontId="6" fillId="0" borderId="0" xfId="0" applyNumberFormat="1" applyFont="1" applyFill="1"/>
    <xf numFmtId="0" fontId="5" fillId="0" borderId="0" xfId="0" applyFont="1" applyFill="1"/>
    <xf numFmtId="0" fontId="6" fillId="0" borderId="0" xfId="0" applyFont="1" applyFill="1"/>
    <xf numFmtId="164" fontId="7" fillId="0" borderId="0" xfId="0" applyNumberFormat="1" applyFont="1" applyFill="1" applyBorder="1"/>
    <xf numFmtId="0" fontId="7" fillId="0" borderId="0" xfId="0" applyFont="1"/>
    <xf numFmtId="0" fontId="0" fillId="2" borderId="0" xfId="0" applyNumberFormat="1" applyFill="1"/>
    <xf numFmtId="164" fontId="7" fillId="0" borderId="0" xfId="0" applyNumberFormat="1" applyFont="1" applyFill="1"/>
    <xf numFmtId="164" fontId="7" fillId="2" borderId="0" xfId="0" applyNumberFormat="1" applyFont="1" applyFill="1"/>
    <xf numFmtId="0" fontId="5" fillId="0" borderId="0" xfId="0" applyFont="1"/>
    <xf numFmtId="164" fontId="8" fillId="0" borderId="0" xfId="0" applyNumberFormat="1" applyFont="1" applyFill="1"/>
  </cellXfs>
  <cellStyles count="1">
    <cellStyle name="Normal" xfId="0" builtinId="0"/>
  </cellStyles>
  <dxfs count="126"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164" formatCode="0.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D67C97A7-7428-4CCC-9F65-495817EA8E50}" autoFormatId="16" applyNumberFormats="0" applyBorderFormats="0" applyFontFormats="0" applyPatternFormats="0" applyAlignmentFormats="0" applyWidthHeightFormats="0">
  <queryTableRefresh nextId="18">
    <queryTableFields count="15">
      <queryTableField id="1" name="approach" tableColumnId="1"/>
      <queryTableField id="2" name="window" tableColumnId="2"/>
      <queryTableField id="3" name="KGE" tableColumnId="3"/>
      <queryTableField id="4" name="OF" tableColumnId="4"/>
      <queryTableField id="5" name="probability" tableColumnId="5"/>
      <queryTableField id="6" name="persistence" tableColumnId="6"/>
      <queryTableField id="7" name="TP" tableColumnId="7"/>
      <queryTableField id="8" name="FN" tableColumnId="8"/>
      <queryTableField id="9" name="FP" tableColumnId="9"/>
      <queryTableField id="10" name="no_events" tableColumnId="10"/>
      <queryTableField id="11" name="recall" tableColumnId="11"/>
      <queryTableField id="12" name="precision" tableColumnId="12"/>
      <queryTableField id="13" name="f0.8" tableColumnId="13"/>
      <queryTableField id="14" name="f1" tableColumnId="14"/>
      <queryTableField id="16" name="f1.25" tableColumnId="16"/>
    </queryTableFields>
    <queryTableDeletedFields count="2">
      <deletedField name="Text Before Delimiter"/>
      <deletedField name="f1.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14C999AF-5C90-4DA3-9BC9-20E1838203BA}" autoFormatId="16" applyNumberFormats="0" applyBorderFormats="0" applyFontFormats="0" applyPatternFormats="0" applyAlignmentFormats="0" applyWidthHeightFormats="0">
  <queryTableRefresh nextId="18">
    <queryTableFields count="16">
      <queryTableField id="1" name="approach" tableColumnId="1"/>
      <queryTableField id="2" name="window" tableColumnId="2"/>
      <queryTableField id="3" name="KGE" tableColumnId="3"/>
      <queryTableField id="4" name="OF" tableColumnId="4"/>
      <queryTableField id="5" name="leadtime" tableColumnId="5"/>
      <queryTableField id="6" name="probability" tableColumnId="6"/>
      <queryTableField id="7" name="persistence" tableColumnId="7"/>
      <queryTableField id="8" name="TP" tableColumnId="8"/>
      <queryTableField id="9" name="FN" tableColumnId="9"/>
      <queryTableField id="10" name="FP" tableColumnId="10"/>
      <queryTableField id="11" name="no_events" tableColumnId="11"/>
      <queryTableField id="12" name="recall" tableColumnId="12"/>
      <queryTableField id="13" name="precision" tableColumnId="13"/>
      <queryTableField id="14" name="f0.8" tableColumnId="14"/>
      <queryTableField id="15" name="f1" tableColumnId="15"/>
      <queryTableField id="16" name="f1.25" tableColumnId="16"/>
    </queryTableFields>
    <queryTableDeletedFields count="1">
      <deletedField name="Text Before Delimit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65A8F-CD91-4CF6-9810-CCCB45BB7C41}" name="skill_by_criteria__27" displayName="skill_by_criteria__27" ref="A1:O14" tableType="queryTable" totalsRowShown="0">
  <autoFilter ref="A1:O14" xr:uid="{BE73479A-5789-4492-8E24-724BED5A4C09}">
    <filterColumn colId="3">
      <filters>
        <filter val="f1.25"/>
      </filters>
    </filterColumn>
  </autoFilter>
  <tableColumns count="15">
    <tableColumn id="1" xr3:uid="{756D415B-1919-4C46-83AB-6DFC15B2D60E}" uniqueName="1" name="approach" queryTableFieldId="1" dataDxfId="112"/>
    <tableColumn id="2" xr3:uid="{23A7CEAB-2707-4F7E-B386-665B1DC1C83D}" uniqueName="2" name="window" queryTableFieldId="2"/>
    <tableColumn id="3" xr3:uid="{B3CC4180-7979-4E8E-90B2-EC041D24B1CA}" uniqueName="3" name="KGE" queryTableFieldId="3"/>
    <tableColumn id="4" xr3:uid="{48B7ABA3-B7CD-4630-BB9E-82A51F40BB1E}" uniqueName="4" name="OF" queryTableFieldId="4" dataDxfId="111"/>
    <tableColumn id="5" xr3:uid="{D4953179-8FA1-49FA-8EEE-2964B0229929}" uniqueName="5" name="probability" queryTableFieldId="5" dataDxfId="100"/>
    <tableColumn id="6" xr3:uid="{73EFE6D3-103C-4C35-9C75-0E0F33CAD61C}" uniqueName="6" name="persistence" queryTableFieldId="6" dataDxfId="110"/>
    <tableColumn id="7" xr3:uid="{09CC7EB9-4B95-43EF-88C1-63771D1AF5B2}" uniqueName="7" name="TP" queryTableFieldId="7" dataDxfId="109"/>
    <tableColumn id="8" xr3:uid="{5634A491-EA2F-4103-8453-ACDCD163E641}" uniqueName="8" name="FN" queryTableFieldId="8" dataDxfId="108"/>
    <tableColumn id="9" xr3:uid="{65EE81D4-61F2-4782-8B3D-9F479DEAD46B}" uniqueName="9" name="FP" queryTableFieldId="9" dataDxfId="107"/>
    <tableColumn id="10" xr3:uid="{884DF5E6-7008-4C72-9E10-256015366997}" uniqueName="10" name="no_events" queryTableFieldId="10" dataDxfId="106"/>
    <tableColumn id="11" xr3:uid="{6DBDBB55-EDE9-4A3C-8F6D-F2FADBFE454C}" uniqueName="11" name="recall" queryTableFieldId="11" dataDxfId="105"/>
    <tableColumn id="12" xr3:uid="{49E533C8-072A-4490-9DF2-5510FD669429}" uniqueName="12" name="precision" queryTableFieldId="12" dataDxfId="104"/>
    <tableColumn id="13" xr3:uid="{A0C2C58A-AB30-4865-B204-2DF835DAC634}" uniqueName="13" name="f0.8" queryTableFieldId="13" dataDxfId="103"/>
    <tableColumn id="14" xr3:uid="{E3F4AC3E-7821-48F9-8163-0168AB0D32DD}" uniqueName="14" name="f1" queryTableFieldId="14" dataDxfId="102"/>
    <tableColumn id="16" xr3:uid="{50A0A6D5-A4C0-4135-AA86-3835907D880D}" uniqueName="16" name="f1.25" queryTableFieldId="16" dataDxfId="10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F4A9CD-DC66-4780-9A13-6AACFBE5CE57}" name="skill_by_criteria__243" displayName="skill_by_criteria__243" ref="A1:P92" tableType="queryTable" totalsRowShown="0">
  <autoFilter ref="A1:P92" xr:uid="{195E5C6F-BE29-47EF-8AE5-2414E38EAF89}">
    <filterColumn colId="3">
      <filters blank="1">
        <filter val="f0.8"/>
      </filters>
    </filterColumn>
    <filterColumn colId="4">
      <filters>
        <filter val="60"/>
      </filters>
    </filterColumn>
  </autoFilter>
  <sortState ref="A2:P90">
    <sortCondition ref="D1:D92"/>
  </sortState>
  <tableColumns count="16">
    <tableColumn id="1" xr3:uid="{69C7BAED-ECE0-461B-BC7A-751D89958422}" uniqueName="1" name="approach/model" queryTableFieldId="1" dataDxfId="125"/>
    <tableColumn id="2" xr3:uid="{D1B0C460-FC1C-479D-920B-C8214A32D3AB}" uniqueName="2" name="window" queryTableFieldId="2"/>
    <tableColumn id="3" xr3:uid="{A0F9CFB4-665C-49D4-9DD1-17D3BDA034AA}" uniqueName="3" name="KGE" queryTableFieldId="3"/>
    <tableColumn id="4" xr3:uid="{B470D862-39D2-48AD-BF4B-4A1EE3DF0851}" uniqueName="4" name="OF" queryTableFieldId="4" dataDxfId="124"/>
    <tableColumn id="5" xr3:uid="{502EE63F-66C0-43C8-B661-B186C0581205}" uniqueName="5" name="leadtime" queryTableFieldId="5"/>
    <tableColumn id="6" xr3:uid="{0C5C8495-906E-4A3B-ABD4-0F926B44D58A}" uniqueName="6" name="probability" queryTableFieldId="6" dataDxfId="123"/>
    <tableColumn id="7" xr3:uid="{CD148422-D208-4450-8DC2-C164E6CF343F}" uniqueName="7" name="persistence" queryTableFieldId="7" dataDxfId="122"/>
    <tableColumn id="8" xr3:uid="{32B840C2-7572-4E8A-88F0-8F3818C1E414}" uniqueName="8" name="TP" queryTableFieldId="8" dataDxfId="121"/>
    <tableColumn id="9" xr3:uid="{9FADC3B6-AFD0-46D2-9DA7-6E84D0DC8F05}" uniqueName="9" name="FN" queryTableFieldId="9" dataDxfId="120"/>
    <tableColumn id="10" xr3:uid="{3D505E5F-EDA6-4E0A-B27D-47D78CEFCB83}" uniqueName="10" name="FP" queryTableFieldId="10" dataDxfId="119"/>
    <tableColumn id="11" xr3:uid="{244087C9-9921-49AA-9A70-141E04F4FC14}" uniqueName="11" name="no_events" queryTableFieldId="11" dataDxfId="118"/>
    <tableColumn id="12" xr3:uid="{73F125C8-B472-4593-90D7-4D9FF1BEE6D5}" uniqueName="12" name="recall" queryTableFieldId="12" dataDxfId="117"/>
    <tableColumn id="13" xr3:uid="{39B1F2F9-C9AD-4489-B5C6-73F7A9EC3A8D}" uniqueName="13" name="precision" queryTableFieldId="13" dataDxfId="116"/>
    <tableColumn id="14" xr3:uid="{3E7158C1-A8A4-4EA0-B3E9-44C2BD8D5732}" uniqueName="14" name="f0.8" queryTableFieldId="14" dataDxfId="115"/>
    <tableColumn id="15" xr3:uid="{A369D44C-D73D-4C7A-B5C0-6FD6794C9B9C}" uniqueName="15" name="f1" queryTableFieldId="15" dataDxfId="114"/>
    <tableColumn id="16" xr3:uid="{101B5045-0F59-439A-BFCA-AB649BB2B3F8}" uniqueName="16" name="f1.25" queryTableFieldId="16" dataDxfId="1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B92C-3822-4540-9B19-EEADD22819AB}">
  <sheetPr>
    <tabColor theme="5"/>
  </sheetPr>
  <dimension ref="A1:W14"/>
  <sheetViews>
    <sheetView workbookViewId="0">
      <selection activeCell="G3" sqref="G3:O3"/>
    </sheetView>
    <sheetView workbookViewId="1"/>
  </sheetViews>
  <sheetFormatPr defaultRowHeight="15" x14ac:dyDescent="0.25"/>
  <cols>
    <col min="1" max="1" width="11.42578125" bestFit="1" customWidth="1"/>
    <col min="4" max="4" width="5.7109375" bestFit="1" customWidth="1"/>
    <col min="5" max="5" width="13" bestFit="1" customWidth="1"/>
    <col min="6" max="6" width="13.5703125" bestFit="1" customWidth="1"/>
    <col min="7" max="7" width="6.5703125" bestFit="1" customWidth="1"/>
    <col min="8" max="8" width="5.7109375" bestFit="1" customWidth="1"/>
    <col min="9" max="9" width="5.42578125" bestFit="1" customWidth="1"/>
    <col min="10" max="10" width="8.140625" customWidth="1"/>
    <col min="11" max="11" width="8.140625" bestFit="1" customWidth="1"/>
    <col min="12" max="12" width="11.42578125" bestFit="1" customWidth="1"/>
    <col min="13" max="13" width="6" bestFit="1" customWidth="1"/>
    <col min="14" max="14" width="6.5703125" bestFit="1" customWidth="1"/>
    <col min="15" max="15" width="6" bestFit="1" customWidth="1"/>
  </cols>
  <sheetData>
    <row r="1" spans="1:23" x14ac:dyDescent="0.25">
      <c r="A1" s="3" t="s">
        <v>0</v>
      </c>
      <c r="B1" s="3" t="s">
        <v>21</v>
      </c>
      <c r="C1" s="3" t="s">
        <v>22</v>
      </c>
      <c r="D1" s="3" t="s">
        <v>11</v>
      </c>
      <c r="E1" s="3" t="s">
        <v>1</v>
      </c>
      <c r="F1" s="3" t="s">
        <v>2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9</v>
      </c>
      <c r="L1" s="3" t="s">
        <v>10</v>
      </c>
      <c r="M1" s="3" t="s">
        <v>6</v>
      </c>
      <c r="N1" s="3" t="s">
        <v>7</v>
      </c>
      <c r="O1" s="3" t="s">
        <v>8</v>
      </c>
    </row>
    <row r="2" spans="1:23" s="7" customFormat="1" x14ac:dyDescent="0.25">
      <c r="A2" s="12" t="s">
        <v>5</v>
      </c>
      <c r="B2" s="12">
        <v>1</v>
      </c>
      <c r="C2" s="12"/>
      <c r="D2" s="12" t="s">
        <v>17</v>
      </c>
      <c r="E2" s="13">
        <v>0.3</v>
      </c>
      <c r="F2" s="14" t="s">
        <v>12</v>
      </c>
      <c r="G2" s="15">
        <v>280</v>
      </c>
      <c r="H2" s="15">
        <v>468</v>
      </c>
      <c r="I2" s="15">
        <v>211</v>
      </c>
      <c r="J2" s="17">
        <v>748</v>
      </c>
      <c r="K2" s="16">
        <v>0.374</v>
      </c>
      <c r="L2" s="16">
        <v>0.56999999999999995</v>
      </c>
      <c r="M2" s="16">
        <v>0.47399999999999998</v>
      </c>
      <c r="N2" s="16">
        <v>0.45200000000000001</v>
      </c>
      <c r="O2" s="16">
        <v>0.436</v>
      </c>
    </row>
    <row r="3" spans="1:23" x14ac:dyDescent="0.25">
      <c r="A3" s="20" t="s">
        <v>5</v>
      </c>
      <c r="B3" s="26">
        <v>1</v>
      </c>
      <c r="C3" s="26"/>
      <c r="D3" s="20" t="s">
        <v>6</v>
      </c>
      <c r="E3" s="25">
        <v>0.625</v>
      </c>
      <c r="F3" s="22" t="s">
        <v>4</v>
      </c>
      <c r="G3" s="23">
        <v>294</v>
      </c>
      <c r="H3" s="23">
        <v>454</v>
      </c>
      <c r="I3" s="23">
        <v>197</v>
      </c>
      <c r="J3" s="24">
        <v>748</v>
      </c>
      <c r="K3" s="25">
        <v>0.39300000000000002</v>
      </c>
      <c r="L3" s="25">
        <v>0.59899999999999998</v>
      </c>
      <c r="M3" s="25">
        <v>0.497</v>
      </c>
      <c r="N3" s="25">
        <v>0.47499999999999998</v>
      </c>
      <c r="O3" s="25">
        <v>0.45700000000000002</v>
      </c>
      <c r="P3" s="8"/>
      <c r="Q3" s="8"/>
      <c r="R3" s="18"/>
      <c r="S3" s="9"/>
      <c r="T3" s="9"/>
      <c r="U3" s="9"/>
      <c r="V3" s="9"/>
      <c r="W3" s="9"/>
    </row>
    <row r="4" spans="1:23" x14ac:dyDescent="0.25">
      <c r="A4" s="20" t="s">
        <v>5</v>
      </c>
      <c r="B4" s="26">
        <v>1</v>
      </c>
      <c r="C4" s="26"/>
      <c r="D4" s="20" t="s">
        <v>7</v>
      </c>
      <c r="E4" s="25">
        <v>0.4</v>
      </c>
      <c r="F4" s="22" t="s">
        <v>4</v>
      </c>
      <c r="G4" s="23">
        <v>366</v>
      </c>
      <c r="H4" s="23">
        <v>382</v>
      </c>
      <c r="I4" s="23">
        <v>387</v>
      </c>
      <c r="J4" s="24">
        <v>748</v>
      </c>
      <c r="K4" s="25">
        <v>0.48899999999999999</v>
      </c>
      <c r="L4" s="25">
        <v>0.48599999999999999</v>
      </c>
      <c r="M4" s="25">
        <v>0.48699999999999999</v>
      </c>
      <c r="N4" s="25">
        <v>0.48799999999999999</v>
      </c>
      <c r="O4" s="25">
        <v>0.48799999999999999</v>
      </c>
      <c r="P4" s="8"/>
      <c r="Q4" s="8"/>
      <c r="R4" s="18"/>
      <c r="S4" s="9"/>
      <c r="T4" s="9"/>
      <c r="U4" s="9"/>
      <c r="V4" s="9"/>
      <c r="W4" s="9"/>
    </row>
    <row r="5" spans="1:23" x14ac:dyDescent="0.25">
      <c r="A5" s="20" t="s">
        <v>5</v>
      </c>
      <c r="B5" s="26">
        <v>1</v>
      </c>
      <c r="C5" s="26"/>
      <c r="D5" s="20" t="s">
        <v>8</v>
      </c>
      <c r="E5" s="25">
        <v>0.4</v>
      </c>
      <c r="F5" s="22" t="s">
        <v>4</v>
      </c>
      <c r="G5" s="23">
        <v>366</v>
      </c>
      <c r="H5" s="23">
        <v>382</v>
      </c>
      <c r="I5" s="23">
        <v>387</v>
      </c>
      <c r="J5" s="24">
        <v>748</v>
      </c>
      <c r="K5" s="25">
        <v>0.48899999999999999</v>
      </c>
      <c r="L5" s="25">
        <v>0.48599999999999999</v>
      </c>
      <c r="M5" s="25">
        <v>0.48699999999999999</v>
      </c>
      <c r="N5" s="25">
        <v>0.48799999999999999</v>
      </c>
      <c r="O5" s="25">
        <v>0.48799999999999999</v>
      </c>
      <c r="P5" s="8"/>
      <c r="Q5" s="8"/>
      <c r="R5" s="18"/>
      <c r="S5" s="9"/>
      <c r="T5" s="9"/>
      <c r="U5" s="9"/>
      <c r="V5" s="9"/>
      <c r="W5" s="9"/>
    </row>
    <row r="6" spans="1:23" x14ac:dyDescent="0.25">
      <c r="A6" s="20" t="s">
        <v>18</v>
      </c>
      <c r="B6" s="26">
        <v>1</v>
      </c>
      <c r="C6" s="26"/>
      <c r="D6" s="20" t="s">
        <v>6</v>
      </c>
      <c r="E6" s="25">
        <v>0.65</v>
      </c>
      <c r="F6" s="22" t="s">
        <v>4</v>
      </c>
      <c r="G6" s="23">
        <v>276</v>
      </c>
      <c r="H6" s="23">
        <v>472</v>
      </c>
      <c r="I6" s="23">
        <v>168</v>
      </c>
      <c r="J6" s="24">
        <v>748</v>
      </c>
      <c r="K6" s="25">
        <v>0.36899999999999999</v>
      </c>
      <c r="L6" s="25">
        <v>0.622</v>
      </c>
      <c r="M6" s="25">
        <v>0.49099999999999999</v>
      </c>
      <c r="N6" s="25">
        <v>0.46300000000000002</v>
      </c>
      <c r="O6" s="25">
        <v>0.443</v>
      </c>
      <c r="P6" s="8"/>
      <c r="Q6" s="8"/>
      <c r="R6" s="18"/>
      <c r="S6" s="9"/>
      <c r="T6" s="9"/>
      <c r="U6" s="9"/>
      <c r="V6" s="9"/>
      <c r="W6" s="9"/>
    </row>
    <row r="7" spans="1:23" x14ac:dyDescent="0.25">
      <c r="A7" s="20" t="s">
        <v>18</v>
      </c>
      <c r="B7" s="26">
        <v>1</v>
      </c>
      <c r="C7" s="26"/>
      <c r="D7" s="20" t="s">
        <v>7</v>
      </c>
      <c r="E7" s="25">
        <v>0.65</v>
      </c>
      <c r="F7" s="22" t="s">
        <v>4</v>
      </c>
      <c r="G7" s="23">
        <v>276</v>
      </c>
      <c r="H7" s="23">
        <v>472</v>
      </c>
      <c r="I7" s="23">
        <v>168</v>
      </c>
      <c r="J7" s="24">
        <v>748</v>
      </c>
      <c r="K7" s="25">
        <v>0.36899999999999999</v>
      </c>
      <c r="L7" s="25">
        <v>0.622</v>
      </c>
      <c r="M7" s="25">
        <v>0.49099999999999999</v>
      </c>
      <c r="N7" s="25">
        <v>0.46300000000000002</v>
      </c>
      <c r="O7" s="25">
        <v>0.443</v>
      </c>
      <c r="P7" s="8"/>
      <c r="Q7" s="8"/>
      <c r="R7" s="18"/>
      <c r="S7" s="9"/>
      <c r="T7" s="9"/>
      <c r="U7" s="9"/>
      <c r="V7" s="9"/>
      <c r="W7" s="9"/>
    </row>
    <row r="8" spans="1:23" x14ac:dyDescent="0.25">
      <c r="A8" s="20" t="s">
        <v>18</v>
      </c>
      <c r="B8" s="26">
        <v>1</v>
      </c>
      <c r="C8" s="26"/>
      <c r="D8" s="20" t="s">
        <v>8</v>
      </c>
      <c r="E8" s="25">
        <v>0.42499999999999999</v>
      </c>
      <c r="F8" s="22" t="s">
        <v>4</v>
      </c>
      <c r="G8" s="23">
        <v>366</v>
      </c>
      <c r="H8" s="23">
        <v>382</v>
      </c>
      <c r="I8" s="23">
        <v>503</v>
      </c>
      <c r="J8" s="24">
        <v>748</v>
      </c>
      <c r="K8" s="25">
        <v>0.48899999999999999</v>
      </c>
      <c r="L8" s="25">
        <v>0.42099999999999999</v>
      </c>
      <c r="M8" s="25">
        <v>0.44500000000000001</v>
      </c>
      <c r="N8" s="25">
        <v>0.45300000000000001</v>
      </c>
      <c r="O8" s="25">
        <v>0.45900000000000002</v>
      </c>
      <c r="P8" s="8"/>
      <c r="Q8" s="8"/>
      <c r="R8" s="18"/>
      <c r="S8" s="9"/>
      <c r="T8" s="9"/>
      <c r="U8" s="9"/>
      <c r="V8" s="9"/>
      <c r="W8" s="9"/>
    </row>
    <row r="9" spans="1:23" x14ac:dyDescent="0.25">
      <c r="A9" s="20" t="s">
        <v>19</v>
      </c>
      <c r="B9" s="26">
        <v>1</v>
      </c>
      <c r="C9" s="26"/>
      <c r="D9" s="20" t="s">
        <v>6</v>
      </c>
      <c r="E9" s="25">
        <v>0.4</v>
      </c>
      <c r="F9" s="22" t="s">
        <v>12</v>
      </c>
      <c r="G9" s="23">
        <v>266</v>
      </c>
      <c r="H9" s="23">
        <v>482</v>
      </c>
      <c r="I9" s="23">
        <v>219</v>
      </c>
      <c r="J9" s="24">
        <v>748</v>
      </c>
      <c r="K9" s="25">
        <v>0.35599999999999998</v>
      </c>
      <c r="L9" s="25">
        <v>0.54800000000000004</v>
      </c>
      <c r="M9" s="25">
        <v>0.45300000000000001</v>
      </c>
      <c r="N9" s="25">
        <v>0.43099999999999999</v>
      </c>
      <c r="O9" s="25">
        <v>0.41499999999999998</v>
      </c>
      <c r="P9" s="8"/>
      <c r="Q9" s="8"/>
      <c r="R9" s="18"/>
      <c r="S9" s="9"/>
      <c r="T9" s="9"/>
      <c r="U9" s="9"/>
      <c r="V9" s="9"/>
      <c r="W9" s="9"/>
    </row>
    <row r="10" spans="1:23" x14ac:dyDescent="0.25">
      <c r="A10" s="20" t="s">
        <v>19</v>
      </c>
      <c r="B10" s="26">
        <v>1</v>
      </c>
      <c r="C10" s="26"/>
      <c r="D10" s="20" t="s">
        <v>7</v>
      </c>
      <c r="E10" s="25">
        <v>0.15</v>
      </c>
      <c r="F10" s="22" t="s">
        <v>12</v>
      </c>
      <c r="G10" s="23">
        <v>374</v>
      </c>
      <c r="H10" s="23">
        <v>374</v>
      </c>
      <c r="I10" s="23">
        <v>531</v>
      </c>
      <c r="J10" s="24">
        <v>748</v>
      </c>
      <c r="K10" s="25">
        <v>0.5</v>
      </c>
      <c r="L10" s="25">
        <v>0.41299999999999998</v>
      </c>
      <c r="M10" s="25">
        <v>0.443</v>
      </c>
      <c r="N10" s="25">
        <v>0.45300000000000001</v>
      </c>
      <c r="O10" s="25">
        <v>0.46</v>
      </c>
      <c r="P10" s="8"/>
      <c r="Q10" s="8"/>
      <c r="R10" s="18"/>
      <c r="S10" s="9"/>
      <c r="T10" s="9"/>
      <c r="U10" s="9"/>
      <c r="V10" s="9"/>
      <c r="W10" s="9"/>
    </row>
    <row r="11" spans="1:23" x14ac:dyDescent="0.25">
      <c r="A11" s="20" t="s">
        <v>19</v>
      </c>
      <c r="B11" s="26">
        <v>1</v>
      </c>
      <c r="C11" s="26"/>
      <c r="D11" s="20" t="s">
        <v>8</v>
      </c>
      <c r="E11" s="25">
        <v>0.15</v>
      </c>
      <c r="F11" s="22" t="s">
        <v>12</v>
      </c>
      <c r="G11" s="23">
        <v>374</v>
      </c>
      <c r="H11" s="23">
        <v>374</v>
      </c>
      <c r="I11" s="23">
        <v>531</v>
      </c>
      <c r="J11" s="24">
        <v>748</v>
      </c>
      <c r="K11" s="25">
        <v>0.5</v>
      </c>
      <c r="L11" s="25">
        <v>0.41299999999999998</v>
      </c>
      <c r="M11" s="25">
        <v>0.443</v>
      </c>
      <c r="N11" s="25">
        <v>0.45300000000000001</v>
      </c>
      <c r="O11" s="25">
        <v>0.46</v>
      </c>
    </row>
    <row r="12" spans="1:23" x14ac:dyDescent="0.25">
      <c r="A12" s="20" t="s">
        <v>3</v>
      </c>
      <c r="B12" s="26">
        <v>1</v>
      </c>
      <c r="C12" s="26"/>
      <c r="D12" s="20" t="s">
        <v>6</v>
      </c>
      <c r="E12" s="25">
        <v>0.5</v>
      </c>
      <c r="F12" s="22" t="s">
        <v>4</v>
      </c>
      <c r="G12" s="23">
        <v>291</v>
      </c>
      <c r="H12" s="23">
        <v>457</v>
      </c>
      <c r="I12" s="23">
        <v>183</v>
      </c>
      <c r="J12" s="24">
        <v>748</v>
      </c>
      <c r="K12" s="25">
        <v>0.38900000000000001</v>
      </c>
      <c r="L12" s="25">
        <v>0.61399999999999999</v>
      </c>
      <c r="M12" s="25">
        <v>0.501</v>
      </c>
      <c r="N12" s="25">
        <v>0.47599999999999998</v>
      </c>
      <c r="O12" s="25">
        <v>0.45800000000000002</v>
      </c>
    </row>
    <row r="13" spans="1:23" x14ac:dyDescent="0.25">
      <c r="A13" s="20" t="s">
        <v>3</v>
      </c>
      <c r="B13" s="26">
        <v>1</v>
      </c>
      <c r="C13" s="26"/>
      <c r="D13" s="20" t="s">
        <v>7</v>
      </c>
      <c r="E13" s="25">
        <v>0.47499999999999998</v>
      </c>
      <c r="F13" s="22" t="s">
        <v>4</v>
      </c>
      <c r="G13" s="23">
        <v>297</v>
      </c>
      <c r="H13" s="23">
        <v>451</v>
      </c>
      <c r="I13" s="23">
        <v>202</v>
      </c>
      <c r="J13" s="24">
        <v>748</v>
      </c>
      <c r="K13" s="25">
        <v>0.39700000000000002</v>
      </c>
      <c r="L13" s="25">
        <v>0.59499999999999997</v>
      </c>
      <c r="M13" s="25">
        <v>0.498</v>
      </c>
      <c r="N13" s="25">
        <v>0.47599999999999998</v>
      </c>
      <c r="O13" s="25">
        <v>0.46</v>
      </c>
    </row>
    <row r="14" spans="1:23" x14ac:dyDescent="0.25">
      <c r="A14" s="20" t="s">
        <v>3</v>
      </c>
      <c r="B14" s="26">
        <v>1</v>
      </c>
      <c r="C14" s="26"/>
      <c r="D14" s="20" t="s">
        <v>8</v>
      </c>
      <c r="E14" s="25">
        <v>0.4</v>
      </c>
      <c r="F14" s="22" t="s">
        <v>4</v>
      </c>
      <c r="G14" s="23">
        <v>318</v>
      </c>
      <c r="H14" s="23">
        <v>430</v>
      </c>
      <c r="I14" s="23">
        <v>259</v>
      </c>
      <c r="J14" s="24">
        <v>748</v>
      </c>
      <c r="K14" s="25">
        <v>0.42499999999999999</v>
      </c>
      <c r="L14" s="25">
        <v>0.55100000000000005</v>
      </c>
      <c r="M14" s="25">
        <v>0.49399999999999999</v>
      </c>
      <c r="N14" s="25">
        <v>0.48</v>
      </c>
      <c r="O14" s="25">
        <v>0.46899999999999997</v>
      </c>
    </row>
  </sheetData>
  <conditionalFormatting sqref="W3:W10 G2 K2:N2 S3:V11 O2:O14">
    <cfRule type="expression" dxfId="99" priority="7">
      <formula>G2=MIN(G$2:G$2)</formula>
    </cfRule>
    <cfRule type="expression" dxfId="98" priority="8">
      <formula>G2=MAX(G$2:G$2)</formula>
    </cfRule>
  </conditionalFormatting>
  <conditionalFormatting sqref="P3:Q11">
    <cfRule type="expression" dxfId="97" priority="9">
      <formula>P3=MIN(P$2:P$2)</formula>
    </cfRule>
    <cfRule type="expression" dxfId="96" priority="10">
      <formula>P3=MAX(P$2:P$2)</formula>
    </cfRule>
  </conditionalFormatting>
  <conditionalFormatting sqref="H2:I2">
    <cfRule type="expression" dxfId="95" priority="103">
      <formula>H2=MAX(H$2:H$2)</formula>
    </cfRule>
    <cfRule type="expression" dxfId="94" priority="104">
      <formula>H2=MIN(H$2:H$2)</formula>
    </cfRule>
  </conditionalFormatting>
  <conditionalFormatting sqref="G3:G14 K3:N14">
    <cfRule type="expression" dxfId="93" priority="107">
      <formula>G3=MIN(G$2:G$84)</formula>
    </cfRule>
    <cfRule type="expression" dxfId="92" priority="108">
      <formula>G3=MAX(G$2:G$84)</formula>
    </cfRule>
  </conditionalFormatting>
  <conditionalFormatting sqref="H3:I14">
    <cfRule type="expression" dxfId="91" priority="111">
      <formula>H3=MAX(H$2:H$84)</formula>
    </cfRule>
    <cfRule type="expression" dxfId="90" priority="112">
      <formula>H3=MIN(H$2:H$84)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0864-25FE-48E9-8535-89F34E262AA9}">
  <dimension ref="A1:O14"/>
  <sheetViews>
    <sheetView workbookViewId="0"/>
    <sheetView workbookViewId="1">
      <selection activeCell="O14" sqref="A5:O14"/>
    </sheetView>
  </sheetViews>
  <sheetFormatPr defaultRowHeight="15" x14ac:dyDescent="0.25"/>
  <cols>
    <col min="1" max="1" width="11.42578125" bestFit="1" customWidth="1"/>
    <col min="2" max="2" width="10.42578125" bestFit="1" customWidth="1"/>
    <col min="3" max="3" width="6.85546875" bestFit="1" customWidth="1"/>
    <col min="4" max="4" width="5.7109375" bestFit="1" customWidth="1"/>
    <col min="5" max="5" width="13" bestFit="1" customWidth="1"/>
    <col min="6" max="6" width="13.5703125" bestFit="1" customWidth="1"/>
    <col min="7" max="7" width="5.42578125" bestFit="1" customWidth="1"/>
    <col min="8" max="8" width="5.7109375" bestFit="1" customWidth="1"/>
    <col min="9" max="9" width="5.42578125" bestFit="1" customWidth="1"/>
    <col min="10" max="10" width="12.5703125" bestFit="1" customWidth="1"/>
    <col min="11" max="11" width="8.140625" bestFit="1" customWidth="1"/>
    <col min="12" max="12" width="11.42578125" bestFit="1" customWidth="1"/>
    <col min="13" max="13" width="6.5703125" bestFit="1" customWidth="1"/>
    <col min="14" max="14" width="6" bestFit="1" customWidth="1"/>
    <col min="15" max="15" width="7.5703125" bestFit="1" customWidth="1"/>
  </cols>
  <sheetData>
    <row r="1" spans="1:15" x14ac:dyDescent="0.25">
      <c r="A1" t="s">
        <v>0</v>
      </c>
      <c r="B1" t="s">
        <v>21</v>
      </c>
      <c r="C1" t="s">
        <v>22</v>
      </c>
      <c r="D1" t="s">
        <v>11</v>
      </c>
      <c r="E1" t="s">
        <v>1</v>
      </c>
      <c r="F1" t="s">
        <v>2</v>
      </c>
      <c r="G1" t="s">
        <v>14</v>
      </c>
      <c r="H1" t="s">
        <v>15</v>
      </c>
      <c r="I1" t="s">
        <v>16</v>
      </c>
      <c r="J1" t="s">
        <v>13</v>
      </c>
      <c r="K1" t="s">
        <v>9</v>
      </c>
      <c r="L1" t="s">
        <v>10</v>
      </c>
      <c r="M1" t="s">
        <v>6</v>
      </c>
      <c r="N1" t="s">
        <v>7</v>
      </c>
      <c r="O1" t="s">
        <v>29</v>
      </c>
    </row>
    <row r="2" spans="1:15" hidden="1" x14ac:dyDescent="0.25">
      <c r="A2" s="38" t="s">
        <v>5</v>
      </c>
      <c r="B2">
        <v>1</v>
      </c>
      <c r="C2">
        <v>0.5</v>
      </c>
      <c r="D2" s="38" t="s">
        <v>17</v>
      </c>
      <c r="E2" s="2">
        <v>0.3</v>
      </c>
      <c r="F2" s="38" t="s">
        <v>12</v>
      </c>
      <c r="G2" s="23">
        <v>339</v>
      </c>
      <c r="H2" s="23">
        <v>339</v>
      </c>
      <c r="I2" s="23">
        <v>452</v>
      </c>
      <c r="J2" s="24">
        <v>678</v>
      </c>
      <c r="K2" s="25">
        <v>0.5</v>
      </c>
      <c r="L2" s="25">
        <v>0.42899999999999999</v>
      </c>
      <c r="M2" s="25">
        <v>0.45400000000000001</v>
      </c>
      <c r="N2" s="25">
        <v>0.46200000000000002</v>
      </c>
      <c r="O2" s="25">
        <v>0.44400000000000001</v>
      </c>
    </row>
    <row r="3" spans="1:15" hidden="1" x14ac:dyDescent="0.25">
      <c r="A3" s="38" t="s">
        <v>5</v>
      </c>
      <c r="B3">
        <v>1</v>
      </c>
      <c r="C3">
        <v>0.5</v>
      </c>
      <c r="D3" s="38" t="s">
        <v>6</v>
      </c>
      <c r="E3" s="2">
        <v>0.65</v>
      </c>
      <c r="F3" s="38"/>
      <c r="G3" s="23">
        <v>275</v>
      </c>
      <c r="H3" s="23">
        <v>403</v>
      </c>
      <c r="I3" s="23">
        <v>166</v>
      </c>
      <c r="J3" s="24">
        <v>678</v>
      </c>
      <c r="K3" s="25">
        <v>0.40600000000000003</v>
      </c>
      <c r="L3" s="25">
        <v>0.624</v>
      </c>
      <c r="M3" s="25">
        <v>0.51500000000000001</v>
      </c>
      <c r="N3" s="25">
        <v>0.49199999999999999</v>
      </c>
      <c r="O3" s="25">
        <v>0.47</v>
      </c>
    </row>
    <row r="4" spans="1:15" hidden="1" x14ac:dyDescent="0.25">
      <c r="A4" s="38" t="s">
        <v>5</v>
      </c>
      <c r="B4">
        <v>1</v>
      </c>
      <c r="C4">
        <v>0.5</v>
      </c>
      <c r="D4" s="38" t="s">
        <v>7</v>
      </c>
      <c r="E4" s="2">
        <v>0.42499999999999999</v>
      </c>
      <c r="F4" s="38"/>
      <c r="G4" s="23">
        <v>333</v>
      </c>
      <c r="H4" s="23">
        <v>345</v>
      </c>
      <c r="I4" s="23">
        <v>299</v>
      </c>
      <c r="J4" s="24">
        <v>678</v>
      </c>
      <c r="K4" s="25">
        <v>0.49099999999999999</v>
      </c>
      <c r="L4" s="25">
        <v>0.52700000000000002</v>
      </c>
      <c r="M4" s="25">
        <v>0.51200000000000001</v>
      </c>
      <c r="N4" s="25">
        <v>0.50800000000000001</v>
      </c>
      <c r="O4" s="25">
        <v>0.505</v>
      </c>
    </row>
    <row r="5" spans="1:15" x14ac:dyDescent="0.25">
      <c r="A5" s="38" t="s">
        <v>5</v>
      </c>
      <c r="B5">
        <v>1</v>
      </c>
      <c r="C5">
        <v>0.5</v>
      </c>
      <c r="D5" s="38" t="s">
        <v>29</v>
      </c>
      <c r="E5" s="2">
        <v>0.4</v>
      </c>
      <c r="F5" s="38"/>
      <c r="G5" s="23">
        <v>347</v>
      </c>
      <c r="H5" s="23">
        <v>331</v>
      </c>
      <c r="I5" s="23">
        <v>342</v>
      </c>
      <c r="J5" s="24">
        <v>678</v>
      </c>
      <c r="K5" s="25">
        <v>0.51200000000000001</v>
      </c>
      <c r="L5" s="25">
        <v>0.504</v>
      </c>
      <c r="M5" s="25">
        <v>0.50700000000000001</v>
      </c>
      <c r="N5" s="25">
        <v>0.50800000000000001</v>
      </c>
      <c r="O5" s="25">
        <v>0.50900000000000001</v>
      </c>
    </row>
    <row r="6" spans="1:15" hidden="1" x14ac:dyDescent="0.25">
      <c r="A6" s="38" t="s">
        <v>18</v>
      </c>
      <c r="B6">
        <v>1</v>
      </c>
      <c r="C6">
        <v>0.5</v>
      </c>
      <c r="D6" s="38" t="s">
        <v>6</v>
      </c>
      <c r="E6" s="2">
        <v>0.65</v>
      </c>
      <c r="F6" s="38"/>
      <c r="G6" s="23">
        <v>257</v>
      </c>
      <c r="H6" s="23">
        <v>421</v>
      </c>
      <c r="I6" s="23">
        <v>155</v>
      </c>
      <c r="J6" s="24">
        <v>678</v>
      </c>
      <c r="K6" s="25">
        <v>0.379</v>
      </c>
      <c r="L6" s="25">
        <v>0.624</v>
      </c>
      <c r="M6" s="25">
        <v>0.498</v>
      </c>
      <c r="N6" s="25">
        <v>0.47199999999999998</v>
      </c>
      <c r="O6" s="25">
        <v>0.44800000000000001</v>
      </c>
    </row>
    <row r="7" spans="1:15" hidden="1" x14ac:dyDescent="0.25">
      <c r="A7" s="38" t="s">
        <v>18</v>
      </c>
      <c r="B7">
        <v>1</v>
      </c>
      <c r="C7">
        <v>0.5</v>
      </c>
      <c r="D7" s="38" t="s">
        <v>7</v>
      </c>
      <c r="E7" s="2">
        <v>0.22500000000000001</v>
      </c>
      <c r="F7" s="38" t="s">
        <v>12</v>
      </c>
      <c r="G7" s="23">
        <v>316</v>
      </c>
      <c r="H7" s="23">
        <v>362</v>
      </c>
      <c r="I7" s="23">
        <v>333</v>
      </c>
      <c r="J7" s="24">
        <v>678</v>
      </c>
      <c r="K7" s="25">
        <v>0.46600000000000003</v>
      </c>
      <c r="L7" s="25">
        <v>0.48699999999999999</v>
      </c>
      <c r="M7" s="25">
        <v>0.47899999999999998</v>
      </c>
      <c r="N7" s="25">
        <v>0.47599999999999998</v>
      </c>
      <c r="O7" s="25">
        <v>0.47399999999999998</v>
      </c>
    </row>
    <row r="8" spans="1:15" x14ac:dyDescent="0.25">
      <c r="A8" s="38" t="s">
        <v>18</v>
      </c>
      <c r="B8">
        <v>1</v>
      </c>
      <c r="C8">
        <v>0.5</v>
      </c>
      <c r="D8" s="38" t="s">
        <v>29</v>
      </c>
      <c r="E8" s="2">
        <v>0.22500000000000001</v>
      </c>
      <c r="F8" s="38" t="s">
        <v>12</v>
      </c>
      <c r="G8" s="23">
        <v>316</v>
      </c>
      <c r="H8" s="23">
        <v>362</v>
      </c>
      <c r="I8" s="23">
        <v>333</v>
      </c>
      <c r="J8" s="24">
        <v>678</v>
      </c>
      <c r="K8" s="25">
        <v>0.46600000000000003</v>
      </c>
      <c r="L8" s="25">
        <v>0.48699999999999999</v>
      </c>
      <c r="M8" s="25">
        <v>0.47899999999999998</v>
      </c>
      <c r="N8" s="25">
        <v>0.47599999999999998</v>
      </c>
      <c r="O8" s="25">
        <v>0.47399999999999998</v>
      </c>
    </row>
    <row r="9" spans="1:15" hidden="1" x14ac:dyDescent="0.25">
      <c r="A9" s="38" t="s">
        <v>19</v>
      </c>
      <c r="B9">
        <v>1</v>
      </c>
      <c r="C9">
        <v>0.5</v>
      </c>
      <c r="D9" s="38" t="s">
        <v>6</v>
      </c>
      <c r="E9" s="2">
        <v>0.375</v>
      </c>
      <c r="F9" s="38" t="s">
        <v>12</v>
      </c>
      <c r="G9" s="23">
        <v>259</v>
      </c>
      <c r="H9" s="23">
        <v>419</v>
      </c>
      <c r="I9" s="23">
        <v>221</v>
      </c>
      <c r="J9" s="24">
        <v>678</v>
      </c>
      <c r="K9" s="25">
        <v>0.38200000000000001</v>
      </c>
      <c r="L9" s="25">
        <v>0.54</v>
      </c>
      <c r="M9" s="25">
        <v>0.46500000000000002</v>
      </c>
      <c r="N9" s="25">
        <v>0.44700000000000001</v>
      </c>
      <c r="O9" s="25">
        <v>0.43099999999999999</v>
      </c>
    </row>
    <row r="10" spans="1:15" hidden="1" x14ac:dyDescent="0.25">
      <c r="A10" s="38" t="s">
        <v>19</v>
      </c>
      <c r="B10">
        <v>1</v>
      </c>
      <c r="C10">
        <v>0.5</v>
      </c>
      <c r="D10" s="38" t="s">
        <v>7</v>
      </c>
      <c r="E10" s="2">
        <v>0.17499999999999999</v>
      </c>
      <c r="F10" s="38" t="s">
        <v>12</v>
      </c>
      <c r="G10" s="23">
        <v>339</v>
      </c>
      <c r="H10" s="23">
        <v>339</v>
      </c>
      <c r="I10" s="23">
        <v>452</v>
      </c>
      <c r="J10" s="24">
        <v>678</v>
      </c>
      <c r="K10" s="25">
        <v>0.5</v>
      </c>
      <c r="L10" s="25">
        <v>0.42899999999999999</v>
      </c>
      <c r="M10" s="25">
        <v>0.45400000000000001</v>
      </c>
      <c r="N10" s="25">
        <v>0.46200000000000002</v>
      </c>
      <c r="O10" s="25">
        <v>0.46899999999999997</v>
      </c>
    </row>
    <row r="11" spans="1:15" x14ac:dyDescent="0.25">
      <c r="A11" s="38" t="s">
        <v>19</v>
      </c>
      <c r="B11">
        <v>1</v>
      </c>
      <c r="C11">
        <v>0.5</v>
      </c>
      <c r="D11" s="38" t="s">
        <v>29</v>
      </c>
      <c r="E11" s="2">
        <v>0.17499999999999999</v>
      </c>
      <c r="F11" s="38" t="s">
        <v>12</v>
      </c>
      <c r="G11" s="23">
        <v>339</v>
      </c>
      <c r="H11" s="23">
        <v>339</v>
      </c>
      <c r="I11" s="23">
        <v>452</v>
      </c>
      <c r="J11" s="24">
        <v>678</v>
      </c>
      <c r="K11" s="25">
        <v>0.5</v>
      </c>
      <c r="L11" s="25">
        <v>0.42899999999999999</v>
      </c>
      <c r="M11" s="25">
        <v>0.45400000000000001</v>
      </c>
      <c r="N11" s="25">
        <v>0.46200000000000002</v>
      </c>
      <c r="O11" s="25">
        <v>0.46899999999999997</v>
      </c>
    </row>
    <row r="12" spans="1:15" hidden="1" x14ac:dyDescent="0.25">
      <c r="A12" s="38" t="s">
        <v>3</v>
      </c>
      <c r="B12">
        <v>1</v>
      </c>
      <c r="C12">
        <v>0.5</v>
      </c>
      <c r="D12" s="38" t="s">
        <v>6</v>
      </c>
      <c r="E12" s="2">
        <v>0.4</v>
      </c>
      <c r="F12" s="38"/>
      <c r="G12" s="23">
        <v>303</v>
      </c>
      <c r="H12" s="23">
        <v>375</v>
      </c>
      <c r="I12" s="23">
        <v>234</v>
      </c>
      <c r="J12" s="24">
        <v>678</v>
      </c>
      <c r="K12" s="25">
        <v>0.44700000000000001</v>
      </c>
      <c r="L12" s="25">
        <v>0.56399999999999995</v>
      </c>
      <c r="M12" s="25">
        <v>0.51200000000000001</v>
      </c>
      <c r="N12" s="25">
        <v>0.499</v>
      </c>
      <c r="O12" s="25">
        <v>0.48599999999999999</v>
      </c>
    </row>
    <row r="13" spans="1:15" hidden="1" x14ac:dyDescent="0.25">
      <c r="A13" s="38" t="s">
        <v>3</v>
      </c>
      <c r="B13">
        <v>1</v>
      </c>
      <c r="C13">
        <v>0.5</v>
      </c>
      <c r="D13" s="38" t="s">
        <v>7</v>
      </c>
      <c r="E13" s="2">
        <v>0.4</v>
      </c>
      <c r="F13" s="38"/>
      <c r="G13" s="23">
        <v>303</v>
      </c>
      <c r="H13" s="23">
        <v>375</v>
      </c>
      <c r="I13" s="23">
        <v>234</v>
      </c>
      <c r="J13" s="24">
        <v>678</v>
      </c>
      <c r="K13" s="25">
        <v>0.44700000000000001</v>
      </c>
      <c r="L13" s="25">
        <v>0.56399999999999995</v>
      </c>
      <c r="M13" s="25">
        <v>0.51200000000000001</v>
      </c>
      <c r="N13" s="25">
        <v>0.499</v>
      </c>
      <c r="O13" s="25">
        <v>0.48599999999999999</v>
      </c>
    </row>
    <row r="14" spans="1:15" x14ac:dyDescent="0.25">
      <c r="A14" s="38" t="s">
        <v>3</v>
      </c>
      <c r="B14">
        <v>1</v>
      </c>
      <c r="C14">
        <v>0.5</v>
      </c>
      <c r="D14" s="38" t="s">
        <v>29</v>
      </c>
      <c r="E14" s="2">
        <v>0.4</v>
      </c>
      <c r="F14" s="23"/>
      <c r="G14" s="23">
        <v>303</v>
      </c>
      <c r="H14" s="23">
        <v>375</v>
      </c>
      <c r="I14" s="23">
        <v>234</v>
      </c>
      <c r="J14" s="24">
        <v>678</v>
      </c>
      <c r="K14" s="25">
        <v>0.44700000000000001</v>
      </c>
      <c r="L14" s="25">
        <v>0.56399999999999995</v>
      </c>
      <c r="M14" s="25">
        <v>0.51200000000000001</v>
      </c>
      <c r="N14" s="25">
        <v>0.499</v>
      </c>
      <c r="O14" s="25">
        <v>0.48599999999999999</v>
      </c>
    </row>
  </sheetData>
  <conditionalFormatting sqref="F14 G2:G14 K2:O14">
    <cfRule type="expression" dxfId="89" priority="357">
      <formula>F2=MIN(F$2:F$81)</formula>
    </cfRule>
    <cfRule type="expression" dxfId="88" priority="358">
      <formula>F2=MAX(F$2:F$81)</formula>
    </cfRule>
  </conditionalFormatting>
  <conditionalFormatting sqref="H2:I14">
    <cfRule type="expression" dxfId="87" priority="367">
      <formula>H2=MAX(H$2:H$81)</formula>
    </cfRule>
    <cfRule type="expression" dxfId="86" priority="368">
      <formula>H2=MIN(H$2:H$81)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5FCE-6A6A-464B-8832-DA3F50AE61ED}">
  <sheetPr>
    <tabColor theme="9"/>
  </sheetPr>
  <dimension ref="A1:O14"/>
  <sheetViews>
    <sheetView workbookViewId="0">
      <selection activeCell="J34" sqref="J34"/>
    </sheetView>
    <sheetView workbookViewId="1"/>
  </sheetViews>
  <sheetFormatPr defaultRowHeight="15" x14ac:dyDescent="0.25"/>
  <sheetData>
    <row r="1" spans="1:15" x14ac:dyDescent="0.25">
      <c r="A1" s="3" t="s">
        <v>0</v>
      </c>
      <c r="B1" s="3" t="s">
        <v>21</v>
      </c>
      <c r="C1" s="3" t="s">
        <v>22</v>
      </c>
      <c r="D1" s="3" t="s">
        <v>11</v>
      </c>
      <c r="E1" s="3" t="s">
        <v>1</v>
      </c>
      <c r="F1" s="3" t="s">
        <v>2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9</v>
      </c>
      <c r="L1" s="3" t="s">
        <v>10</v>
      </c>
      <c r="M1" s="3" t="s">
        <v>6</v>
      </c>
      <c r="N1" s="3" t="s">
        <v>7</v>
      </c>
      <c r="O1" s="3" t="s">
        <v>8</v>
      </c>
    </row>
    <row r="2" spans="1:15" x14ac:dyDescent="0.25">
      <c r="A2" s="12" t="s">
        <v>5</v>
      </c>
      <c r="B2" s="12">
        <v>3</v>
      </c>
      <c r="C2" s="12"/>
      <c r="D2" s="12" t="s">
        <v>17</v>
      </c>
      <c r="E2" s="13">
        <v>0.3</v>
      </c>
      <c r="F2" s="14" t="s">
        <v>12</v>
      </c>
      <c r="G2" s="15">
        <v>280</v>
      </c>
      <c r="H2" s="15">
        <v>468</v>
      </c>
      <c r="I2" s="15">
        <v>191</v>
      </c>
      <c r="J2" s="17">
        <v>748</v>
      </c>
      <c r="K2" s="16">
        <v>0.374</v>
      </c>
      <c r="L2" s="16">
        <v>0.59399999999999997</v>
      </c>
      <c r="M2" s="16">
        <v>0.48399999999999999</v>
      </c>
      <c r="N2" s="16">
        <v>0.45900000000000002</v>
      </c>
      <c r="O2" s="16">
        <v>0.441</v>
      </c>
    </row>
    <row r="3" spans="1:15" x14ac:dyDescent="0.25">
      <c r="A3" s="4" t="s">
        <v>5</v>
      </c>
      <c r="B3" s="4">
        <v>3</v>
      </c>
      <c r="C3" s="4"/>
      <c r="D3" s="4" t="s">
        <v>6</v>
      </c>
      <c r="E3" s="6">
        <v>0.65</v>
      </c>
      <c r="F3" s="5" t="s">
        <v>4</v>
      </c>
      <c r="G3" s="10">
        <v>297</v>
      </c>
      <c r="H3" s="10">
        <v>451</v>
      </c>
      <c r="I3" s="10">
        <v>166</v>
      </c>
      <c r="J3" s="19">
        <v>748</v>
      </c>
      <c r="K3" s="11">
        <v>0.39700000000000002</v>
      </c>
      <c r="L3" s="11">
        <v>0.64100000000000001</v>
      </c>
      <c r="M3" s="11">
        <v>0.51700000000000002</v>
      </c>
      <c r="N3" s="11">
        <v>0.49099999999999999</v>
      </c>
      <c r="O3" s="11">
        <v>0.47099999999999997</v>
      </c>
    </row>
    <row r="4" spans="1:15" x14ac:dyDescent="0.25">
      <c r="A4" s="20" t="s">
        <v>5</v>
      </c>
      <c r="B4" s="20">
        <v>3</v>
      </c>
      <c r="C4" s="20"/>
      <c r="D4" s="20" t="s">
        <v>7</v>
      </c>
      <c r="E4" s="21">
        <v>0.4</v>
      </c>
      <c r="F4" s="22" t="s">
        <v>4</v>
      </c>
      <c r="G4" s="23">
        <v>369</v>
      </c>
      <c r="H4" s="23">
        <v>379</v>
      </c>
      <c r="I4" s="23">
        <v>344</v>
      </c>
      <c r="J4" s="24">
        <v>748</v>
      </c>
      <c r="K4" s="25">
        <v>0.49299999999999999</v>
      </c>
      <c r="L4" s="25">
        <v>0.51800000000000002</v>
      </c>
      <c r="M4" s="25">
        <v>0.50800000000000001</v>
      </c>
      <c r="N4" s="25">
        <v>0.505</v>
      </c>
      <c r="O4" s="25">
        <v>0.503</v>
      </c>
    </row>
    <row r="5" spans="1:15" x14ac:dyDescent="0.25">
      <c r="A5" t="s">
        <v>5</v>
      </c>
      <c r="B5">
        <v>3</v>
      </c>
      <c r="D5" t="s">
        <v>8</v>
      </c>
      <c r="E5" s="2">
        <v>0.4</v>
      </c>
      <c r="F5" s="1" t="s">
        <v>4</v>
      </c>
      <c r="G5" s="8">
        <v>369</v>
      </c>
      <c r="H5" s="8">
        <v>379</v>
      </c>
      <c r="I5" s="8">
        <v>344</v>
      </c>
      <c r="J5" s="18">
        <v>748</v>
      </c>
      <c r="K5" s="9">
        <v>0.49299999999999999</v>
      </c>
      <c r="L5" s="9">
        <v>0.51800000000000002</v>
      </c>
      <c r="M5" s="9">
        <v>0.50800000000000001</v>
      </c>
      <c r="N5" s="9">
        <v>0.505</v>
      </c>
      <c r="O5" s="9">
        <v>0.503</v>
      </c>
    </row>
    <row r="6" spans="1:15" x14ac:dyDescent="0.25">
      <c r="A6" t="s">
        <v>18</v>
      </c>
      <c r="B6">
        <v>3</v>
      </c>
      <c r="D6" t="s">
        <v>6</v>
      </c>
      <c r="E6" s="2">
        <v>0.65</v>
      </c>
      <c r="F6" t="s">
        <v>4</v>
      </c>
      <c r="G6" s="8">
        <v>277</v>
      </c>
      <c r="H6" s="8">
        <v>471</v>
      </c>
      <c r="I6" s="8">
        <v>148</v>
      </c>
      <c r="J6" s="18">
        <v>748</v>
      </c>
      <c r="K6" s="9">
        <v>0.37</v>
      </c>
      <c r="L6" s="9">
        <v>0.65200000000000002</v>
      </c>
      <c r="M6" s="9">
        <v>0.503</v>
      </c>
      <c r="N6" s="9">
        <v>0.47199999999999998</v>
      </c>
      <c r="O6" s="9">
        <v>0.45</v>
      </c>
    </row>
    <row r="7" spans="1:15" x14ac:dyDescent="0.25">
      <c r="A7" t="s">
        <v>18</v>
      </c>
      <c r="B7">
        <v>3</v>
      </c>
      <c r="D7" t="s">
        <v>7</v>
      </c>
      <c r="E7" s="2">
        <v>0.45</v>
      </c>
      <c r="F7" t="s">
        <v>4</v>
      </c>
      <c r="G7" s="8">
        <v>365</v>
      </c>
      <c r="H7" s="8">
        <v>383</v>
      </c>
      <c r="I7" s="8">
        <v>419</v>
      </c>
      <c r="J7" s="18">
        <v>748</v>
      </c>
      <c r="K7" s="9">
        <v>0.48799999999999999</v>
      </c>
      <c r="L7" s="9">
        <v>0.46600000000000003</v>
      </c>
      <c r="M7" s="9">
        <v>0.47399999999999998</v>
      </c>
      <c r="N7" s="9">
        <v>0.47699999999999998</v>
      </c>
      <c r="O7" s="9">
        <v>0.47899999999999998</v>
      </c>
    </row>
    <row r="8" spans="1:15" x14ac:dyDescent="0.25">
      <c r="A8" t="s">
        <v>18</v>
      </c>
      <c r="B8">
        <v>3</v>
      </c>
      <c r="D8" t="s">
        <v>8</v>
      </c>
      <c r="E8" s="2">
        <v>0.42499999999999999</v>
      </c>
      <c r="F8" t="s">
        <v>4</v>
      </c>
      <c r="G8" s="8">
        <v>373</v>
      </c>
      <c r="H8" s="8">
        <v>375</v>
      </c>
      <c r="I8" s="8">
        <v>452</v>
      </c>
      <c r="J8" s="18">
        <v>748</v>
      </c>
      <c r="K8" s="9">
        <v>0.499</v>
      </c>
      <c r="L8" s="9">
        <v>0.45200000000000001</v>
      </c>
      <c r="M8" s="9">
        <v>0.46899999999999997</v>
      </c>
      <c r="N8" s="9">
        <v>0.47399999999999998</v>
      </c>
      <c r="O8" s="9">
        <v>0.47799999999999998</v>
      </c>
    </row>
    <row r="9" spans="1:15" x14ac:dyDescent="0.25">
      <c r="A9" t="s">
        <v>19</v>
      </c>
      <c r="B9">
        <v>3</v>
      </c>
      <c r="D9" t="s">
        <v>6</v>
      </c>
      <c r="E9" s="2">
        <v>0.77500000000000002</v>
      </c>
      <c r="F9" t="s">
        <v>4</v>
      </c>
      <c r="G9" s="8">
        <v>248</v>
      </c>
      <c r="H9" s="8">
        <v>500</v>
      </c>
      <c r="I9" s="8">
        <v>148</v>
      </c>
      <c r="J9" s="18">
        <v>748</v>
      </c>
      <c r="K9" s="9">
        <v>0.33200000000000002</v>
      </c>
      <c r="L9" s="9">
        <v>0.626</v>
      </c>
      <c r="M9" s="9">
        <v>0.46500000000000002</v>
      </c>
      <c r="N9" s="9">
        <v>0.434</v>
      </c>
      <c r="O9" s="9">
        <v>0.41099999999999998</v>
      </c>
    </row>
    <row r="10" spans="1:15" x14ac:dyDescent="0.25">
      <c r="A10" t="s">
        <v>19</v>
      </c>
      <c r="B10">
        <v>3</v>
      </c>
      <c r="D10" t="s">
        <v>7</v>
      </c>
      <c r="E10" s="2">
        <v>0.15</v>
      </c>
      <c r="F10" t="s">
        <v>12</v>
      </c>
      <c r="G10" s="8">
        <v>375</v>
      </c>
      <c r="H10" s="8">
        <v>373</v>
      </c>
      <c r="I10" s="8">
        <v>473</v>
      </c>
      <c r="J10" s="18">
        <v>748</v>
      </c>
      <c r="K10" s="9">
        <v>0.501</v>
      </c>
      <c r="L10" s="9">
        <v>0.442</v>
      </c>
      <c r="M10" s="9">
        <v>0.46400000000000002</v>
      </c>
      <c r="N10" s="9">
        <v>0.47</v>
      </c>
      <c r="O10" s="9">
        <v>0.47499999999999998</v>
      </c>
    </row>
    <row r="11" spans="1:15" x14ac:dyDescent="0.25">
      <c r="A11" t="s">
        <v>19</v>
      </c>
      <c r="B11">
        <v>3</v>
      </c>
      <c r="D11" t="s">
        <v>8</v>
      </c>
      <c r="E11" s="2">
        <v>0.15</v>
      </c>
      <c r="F11" t="s">
        <v>12</v>
      </c>
      <c r="G11" s="8">
        <v>375</v>
      </c>
      <c r="H11" s="8">
        <v>373</v>
      </c>
      <c r="I11" s="8">
        <v>473</v>
      </c>
      <c r="J11" s="18">
        <v>748</v>
      </c>
      <c r="K11" s="9">
        <v>0.501</v>
      </c>
      <c r="L11" s="9">
        <v>0.442</v>
      </c>
      <c r="M11" s="9">
        <v>0.46400000000000002</v>
      </c>
      <c r="N11" s="9">
        <v>0.47</v>
      </c>
      <c r="O11" s="9">
        <v>0.47499999999999998</v>
      </c>
    </row>
    <row r="12" spans="1:15" x14ac:dyDescent="0.25">
      <c r="A12" t="s">
        <v>3</v>
      </c>
      <c r="B12">
        <v>3</v>
      </c>
      <c r="D12" t="s">
        <v>6</v>
      </c>
      <c r="E12" s="2">
        <v>0.47499999999999998</v>
      </c>
      <c r="F12" s="1" t="s">
        <v>4</v>
      </c>
      <c r="G12" s="8">
        <v>297</v>
      </c>
      <c r="H12" s="8">
        <v>451</v>
      </c>
      <c r="I12" s="8">
        <v>178</v>
      </c>
      <c r="J12" s="18">
        <v>748</v>
      </c>
      <c r="K12" s="9">
        <v>0.39700000000000002</v>
      </c>
      <c r="L12" s="9">
        <v>0.625</v>
      </c>
      <c r="M12" s="9">
        <v>0.51100000000000001</v>
      </c>
      <c r="N12" s="9">
        <v>0.48599999999999999</v>
      </c>
      <c r="O12" s="9">
        <v>0.46700000000000003</v>
      </c>
    </row>
    <row r="13" spans="1:15" x14ac:dyDescent="0.25">
      <c r="A13" t="s">
        <v>3</v>
      </c>
      <c r="B13">
        <v>3</v>
      </c>
      <c r="D13" t="s">
        <v>7</v>
      </c>
      <c r="E13" s="2">
        <v>0.4</v>
      </c>
      <c r="F13" s="1" t="s">
        <v>4</v>
      </c>
      <c r="G13" s="8">
        <v>320</v>
      </c>
      <c r="H13" s="8">
        <v>428</v>
      </c>
      <c r="I13" s="8">
        <v>234</v>
      </c>
      <c r="J13" s="18">
        <v>748</v>
      </c>
      <c r="K13" s="9">
        <v>0.42799999999999999</v>
      </c>
      <c r="L13" s="9">
        <v>0.57799999999999996</v>
      </c>
      <c r="M13" s="9">
        <v>0.50800000000000001</v>
      </c>
      <c r="N13" s="9">
        <v>0.49199999999999999</v>
      </c>
      <c r="O13" s="9">
        <v>0.47899999999999998</v>
      </c>
    </row>
    <row r="14" spans="1:15" x14ac:dyDescent="0.25">
      <c r="A14" t="s">
        <v>3</v>
      </c>
      <c r="B14">
        <v>3</v>
      </c>
      <c r="D14" t="s">
        <v>8</v>
      </c>
      <c r="E14" s="2">
        <v>0.4</v>
      </c>
      <c r="F14" s="1" t="s">
        <v>4</v>
      </c>
      <c r="G14" s="8">
        <v>320</v>
      </c>
      <c r="H14" s="8">
        <v>428</v>
      </c>
      <c r="I14" s="8">
        <v>234</v>
      </c>
      <c r="J14" s="18">
        <v>748</v>
      </c>
      <c r="K14" s="9">
        <v>0.42799999999999999</v>
      </c>
      <c r="L14" s="9">
        <v>0.57799999999999996</v>
      </c>
      <c r="M14" s="9">
        <v>0.50800000000000001</v>
      </c>
      <c r="N14" s="9">
        <v>0.49199999999999999</v>
      </c>
      <c r="O14" s="9">
        <v>0.47899999999999998</v>
      </c>
    </row>
  </sheetData>
  <conditionalFormatting sqref="O2:O14">
    <cfRule type="expression" dxfId="85" priority="1">
      <formula>O2=MIN(O$2:O$14)</formula>
    </cfRule>
    <cfRule type="expression" dxfId="84" priority="2">
      <formula>O2=MAX(O$2:O$14)</formula>
    </cfRule>
  </conditionalFormatting>
  <conditionalFormatting sqref="G2:G14 K2:N14">
    <cfRule type="expression" dxfId="83" priority="3">
      <formula>G2=MIN(G$2:G$11)</formula>
    </cfRule>
    <cfRule type="expression" dxfId="82" priority="4">
      <formula>G2=MAX(G$2:G$11)</formula>
    </cfRule>
  </conditionalFormatting>
  <conditionalFormatting sqref="H2:I14">
    <cfRule type="expression" dxfId="81" priority="5">
      <formula>H2=MAX(H$2:H$11)</formula>
    </cfRule>
    <cfRule type="expression" dxfId="80" priority="6">
      <formula>H2=MIN(H$2:H$11)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69B6-030E-4E8D-B2E3-367A2C3F55BC}">
  <sheetPr>
    <tabColor theme="9" tint="0.59999389629810485"/>
  </sheetPr>
  <dimension ref="A1:O14"/>
  <sheetViews>
    <sheetView workbookViewId="0">
      <selection activeCell="O41" sqref="O41"/>
    </sheetView>
    <sheetView workbookViewId="1"/>
  </sheetViews>
  <sheetFormatPr defaultRowHeight="15" x14ac:dyDescent="0.25"/>
  <sheetData>
    <row r="1" spans="1:15" x14ac:dyDescent="0.25">
      <c r="A1" s="3" t="s">
        <v>0</v>
      </c>
      <c r="B1" s="3" t="s">
        <v>21</v>
      </c>
      <c r="C1" s="3" t="s">
        <v>22</v>
      </c>
      <c r="D1" s="3" t="s">
        <v>11</v>
      </c>
      <c r="E1" s="3" t="s">
        <v>1</v>
      </c>
      <c r="F1" s="3" t="s">
        <v>2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9</v>
      </c>
      <c r="L1" s="3" t="s">
        <v>10</v>
      </c>
      <c r="M1" s="3" t="s">
        <v>6</v>
      </c>
      <c r="N1" s="3" t="s">
        <v>7</v>
      </c>
      <c r="O1" s="3" t="s">
        <v>8</v>
      </c>
    </row>
    <row r="2" spans="1:15" x14ac:dyDescent="0.25">
      <c r="A2" s="12" t="s">
        <v>5</v>
      </c>
      <c r="B2" s="12">
        <v>3</v>
      </c>
      <c r="C2" s="12">
        <v>0.5</v>
      </c>
      <c r="D2" s="12" t="s">
        <v>17</v>
      </c>
      <c r="E2" s="13">
        <v>0.3</v>
      </c>
      <c r="F2" s="14" t="s">
        <v>12</v>
      </c>
      <c r="G2" s="15">
        <v>259</v>
      </c>
      <c r="H2" s="15">
        <v>419</v>
      </c>
      <c r="I2" s="15">
        <v>164</v>
      </c>
      <c r="J2" s="17">
        <v>678</v>
      </c>
      <c r="K2" s="16">
        <v>0.38200000000000001</v>
      </c>
      <c r="L2" s="16">
        <v>0.61199999999999999</v>
      </c>
      <c r="M2" s="16">
        <v>0.496</v>
      </c>
      <c r="N2" s="16">
        <v>0.47</v>
      </c>
      <c r="O2" s="16">
        <v>0.45200000000000001</v>
      </c>
    </row>
    <row r="3" spans="1:15" x14ac:dyDescent="0.25">
      <c r="A3" s="20" t="s">
        <v>5</v>
      </c>
      <c r="B3" s="20">
        <v>3</v>
      </c>
      <c r="C3" s="20">
        <v>0.5</v>
      </c>
      <c r="D3" s="20" t="s">
        <v>6</v>
      </c>
      <c r="E3" s="21">
        <v>0.65</v>
      </c>
      <c r="F3" s="22" t="s">
        <v>4</v>
      </c>
      <c r="G3" s="23">
        <v>278</v>
      </c>
      <c r="H3" s="23">
        <v>400</v>
      </c>
      <c r="I3" s="23">
        <v>143</v>
      </c>
      <c r="J3" s="24">
        <v>678</v>
      </c>
      <c r="K3" s="25">
        <v>0.41</v>
      </c>
      <c r="L3" s="25">
        <v>0.66</v>
      </c>
      <c r="M3" s="25">
        <v>0.53300000000000003</v>
      </c>
      <c r="N3" s="25">
        <v>0.50600000000000001</v>
      </c>
      <c r="O3" s="25">
        <v>0.48499999999999999</v>
      </c>
    </row>
    <row r="4" spans="1:15" x14ac:dyDescent="0.25">
      <c r="A4" s="20" t="s">
        <v>5</v>
      </c>
      <c r="B4" s="20">
        <v>3</v>
      </c>
      <c r="C4" s="20">
        <v>0.5</v>
      </c>
      <c r="D4" s="20" t="s">
        <v>7</v>
      </c>
      <c r="E4" s="21">
        <v>0.42499999999999999</v>
      </c>
      <c r="F4" s="22" t="s">
        <v>4</v>
      </c>
      <c r="G4" s="23">
        <v>337</v>
      </c>
      <c r="H4" s="23">
        <v>341</v>
      </c>
      <c r="I4" s="23">
        <v>269</v>
      </c>
      <c r="J4" s="24">
        <v>678</v>
      </c>
      <c r="K4" s="25">
        <v>0.497</v>
      </c>
      <c r="L4" s="25">
        <v>0.55600000000000005</v>
      </c>
      <c r="M4" s="25">
        <v>0.53100000000000003</v>
      </c>
      <c r="N4" s="25">
        <v>0.52500000000000002</v>
      </c>
      <c r="O4" s="25">
        <v>0.52</v>
      </c>
    </row>
    <row r="5" spans="1:15" x14ac:dyDescent="0.25">
      <c r="A5" s="4" t="s">
        <v>5</v>
      </c>
      <c r="B5" s="4">
        <v>3</v>
      </c>
      <c r="C5" s="4">
        <v>0.5</v>
      </c>
      <c r="D5" s="4" t="s">
        <v>8</v>
      </c>
      <c r="E5" s="6">
        <v>0.4</v>
      </c>
      <c r="F5" s="5" t="s">
        <v>4</v>
      </c>
      <c r="G5" s="10">
        <v>349</v>
      </c>
      <c r="H5" s="10">
        <v>329</v>
      </c>
      <c r="I5" s="10">
        <v>300</v>
      </c>
      <c r="J5" s="19">
        <v>678</v>
      </c>
      <c r="K5" s="11">
        <v>0.51500000000000001</v>
      </c>
      <c r="L5" s="11">
        <v>0.53800000000000003</v>
      </c>
      <c r="M5" s="11">
        <v>0.52900000000000003</v>
      </c>
      <c r="N5" s="11">
        <v>0.52600000000000002</v>
      </c>
      <c r="O5" s="11">
        <v>0.52400000000000002</v>
      </c>
    </row>
    <row r="6" spans="1:15" x14ac:dyDescent="0.25">
      <c r="A6" t="s">
        <v>18</v>
      </c>
      <c r="B6">
        <v>3</v>
      </c>
      <c r="C6">
        <v>0.5</v>
      </c>
      <c r="D6" t="s">
        <v>6</v>
      </c>
      <c r="E6" s="2">
        <v>0.625</v>
      </c>
      <c r="F6" t="s">
        <v>4</v>
      </c>
      <c r="G6" s="8">
        <v>268</v>
      </c>
      <c r="H6" s="8">
        <v>410</v>
      </c>
      <c r="I6" s="8">
        <v>160</v>
      </c>
      <c r="J6" s="18">
        <v>678</v>
      </c>
      <c r="K6" s="9">
        <v>0.39500000000000002</v>
      </c>
      <c r="L6" s="9">
        <v>0.626</v>
      </c>
      <c r="M6" s="9">
        <v>0.51</v>
      </c>
      <c r="N6" s="9">
        <v>0.48499999999999999</v>
      </c>
      <c r="O6" s="9">
        <v>0.46600000000000003</v>
      </c>
    </row>
    <row r="7" spans="1:15" x14ac:dyDescent="0.25">
      <c r="A7" t="s">
        <v>18</v>
      </c>
      <c r="B7">
        <v>3</v>
      </c>
      <c r="C7">
        <v>0.5</v>
      </c>
      <c r="D7" t="s">
        <v>7</v>
      </c>
      <c r="E7" s="2">
        <v>0.52500000000000002</v>
      </c>
      <c r="F7" t="s">
        <v>4</v>
      </c>
      <c r="G7" s="8">
        <v>310</v>
      </c>
      <c r="H7" s="8">
        <v>368</v>
      </c>
      <c r="I7" s="8">
        <v>258</v>
      </c>
      <c r="J7" s="18">
        <v>678</v>
      </c>
      <c r="K7" s="9">
        <v>0.45700000000000002</v>
      </c>
      <c r="L7" s="9">
        <v>0.54600000000000004</v>
      </c>
      <c r="M7" s="9">
        <v>0.50700000000000001</v>
      </c>
      <c r="N7" s="9">
        <v>0.498</v>
      </c>
      <c r="O7" s="9">
        <v>0.49</v>
      </c>
    </row>
    <row r="8" spans="1:15" x14ac:dyDescent="0.25">
      <c r="A8" t="s">
        <v>18</v>
      </c>
      <c r="B8">
        <v>3</v>
      </c>
      <c r="C8">
        <v>0.5</v>
      </c>
      <c r="D8" t="s">
        <v>8</v>
      </c>
      <c r="E8" s="2">
        <v>0.375</v>
      </c>
      <c r="F8" t="s">
        <v>4</v>
      </c>
      <c r="G8" s="8">
        <v>370</v>
      </c>
      <c r="H8" s="8">
        <v>308</v>
      </c>
      <c r="I8" s="8">
        <v>486</v>
      </c>
      <c r="J8" s="18">
        <v>678</v>
      </c>
      <c r="K8" s="9">
        <v>0.54600000000000004</v>
      </c>
      <c r="L8" s="9">
        <v>0.432</v>
      </c>
      <c r="M8" s="9">
        <v>0.47</v>
      </c>
      <c r="N8" s="9">
        <v>0.48199999999999998</v>
      </c>
      <c r="O8" s="9">
        <v>0.49299999999999999</v>
      </c>
    </row>
    <row r="9" spans="1:15" x14ac:dyDescent="0.25">
      <c r="A9" t="s">
        <v>19</v>
      </c>
      <c r="B9">
        <v>3</v>
      </c>
      <c r="C9">
        <v>0.5</v>
      </c>
      <c r="D9" t="s">
        <v>6</v>
      </c>
      <c r="E9" s="2">
        <v>0.375</v>
      </c>
      <c r="F9" t="s">
        <v>12</v>
      </c>
      <c r="G9" s="8">
        <v>257</v>
      </c>
      <c r="H9" s="8">
        <v>421</v>
      </c>
      <c r="I9" s="8">
        <v>182</v>
      </c>
      <c r="J9" s="18">
        <v>678</v>
      </c>
      <c r="K9" s="9">
        <v>0.379</v>
      </c>
      <c r="L9" s="9">
        <v>0.58499999999999996</v>
      </c>
      <c r="M9" s="9">
        <v>0.48299999999999998</v>
      </c>
      <c r="N9" s="9">
        <v>0.46</v>
      </c>
      <c r="O9" s="9">
        <v>0.443</v>
      </c>
    </row>
    <row r="10" spans="1:15" x14ac:dyDescent="0.25">
      <c r="A10" t="s">
        <v>19</v>
      </c>
      <c r="B10">
        <v>3</v>
      </c>
      <c r="C10">
        <v>0.5</v>
      </c>
      <c r="D10" t="s">
        <v>7</v>
      </c>
      <c r="E10" s="2">
        <v>0.125</v>
      </c>
      <c r="F10" t="s">
        <v>12</v>
      </c>
      <c r="G10" s="8">
        <v>355</v>
      </c>
      <c r="H10" s="8">
        <v>323</v>
      </c>
      <c r="I10" s="8">
        <v>449</v>
      </c>
      <c r="J10" s="18">
        <v>678</v>
      </c>
      <c r="K10" s="9">
        <v>0.52400000000000002</v>
      </c>
      <c r="L10" s="9">
        <v>0.442</v>
      </c>
      <c r="M10" s="9">
        <v>0.47</v>
      </c>
      <c r="N10" s="9">
        <v>0.47899999999999998</v>
      </c>
      <c r="O10" s="9">
        <v>0.48699999999999999</v>
      </c>
    </row>
    <row r="11" spans="1:15" x14ac:dyDescent="0.25">
      <c r="A11" t="s">
        <v>19</v>
      </c>
      <c r="B11">
        <v>3</v>
      </c>
      <c r="C11">
        <v>0.5</v>
      </c>
      <c r="D11" t="s">
        <v>8</v>
      </c>
      <c r="E11" s="2">
        <v>0.125</v>
      </c>
      <c r="F11" t="s">
        <v>12</v>
      </c>
      <c r="G11" s="8">
        <v>355</v>
      </c>
      <c r="H11" s="8">
        <v>323</v>
      </c>
      <c r="I11" s="8">
        <v>449</v>
      </c>
      <c r="J11" s="18">
        <v>678</v>
      </c>
      <c r="K11" s="9">
        <v>0.52400000000000002</v>
      </c>
      <c r="L11" s="9">
        <v>0.442</v>
      </c>
      <c r="M11" s="9">
        <v>0.47</v>
      </c>
      <c r="N11" s="9">
        <v>0.47899999999999998</v>
      </c>
      <c r="O11" s="9">
        <v>0.48699999999999999</v>
      </c>
    </row>
    <row r="12" spans="1:15" x14ac:dyDescent="0.25">
      <c r="A12" t="s">
        <v>3</v>
      </c>
      <c r="B12">
        <v>3</v>
      </c>
      <c r="C12">
        <v>0.5</v>
      </c>
      <c r="D12" t="s">
        <v>6</v>
      </c>
      <c r="E12" s="2">
        <v>0.57499999999999996</v>
      </c>
      <c r="F12" s="1" t="s">
        <v>4</v>
      </c>
      <c r="G12" s="8">
        <v>257</v>
      </c>
      <c r="H12" s="8">
        <v>421</v>
      </c>
      <c r="I12" s="8">
        <v>112</v>
      </c>
      <c r="J12" s="18">
        <v>678</v>
      </c>
      <c r="K12" s="9">
        <v>0.379</v>
      </c>
      <c r="L12" s="9">
        <v>0.69599999999999995</v>
      </c>
      <c r="M12" s="9">
        <v>0.52500000000000002</v>
      </c>
      <c r="N12" s="9">
        <v>0.49099999999999999</v>
      </c>
      <c r="O12" s="9">
        <v>0.46600000000000003</v>
      </c>
    </row>
    <row r="13" spans="1:15" x14ac:dyDescent="0.25">
      <c r="A13" t="s">
        <v>3</v>
      </c>
      <c r="B13">
        <v>3</v>
      </c>
      <c r="C13">
        <v>0.5</v>
      </c>
      <c r="D13" t="s">
        <v>7</v>
      </c>
      <c r="E13" s="2">
        <v>0.4</v>
      </c>
      <c r="F13" s="1" t="s">
        <v>4</v>
      </c>
      <c r="G13" s="8">
        <v>301</v>
      </c>
      <c r="H13" s="8">
        <v>377</v>
      </c>
      <c r="I13" s="8">
        <v>212</v>
      </c>
      <c r="J13" s="18">
        <v>678</v>
      </c>
      <c r="K13" s="9">
        <v>0.44400000000000001</v>
      </c>
      <c r="L13" s="9">
        <v>0.58699999999999997</v>
      </c>
      <c r="M13" s="9">
        <v>0.52100000000000002</v>
      </c>
      <c r="N13" s="9">
        <v>0.505</v>
      </c>
      <c r="O13" s="9">
        <v>0.49299999999999999</v>
      </c>
    </row>
    <row r="14" spans="1:15" x14ac:dyDescent="0.25">
      <c r="A14" t="s">
        <v>3</v>
      </c>
      <c r="B14">
        <v>3</v>
      </c>
      <c r="C14">
        <v>0.5</v>
      </c>
      <c r="D14" t="s">
        <v>8</v>
      </c>
      <c r="E14" s="2">
        <v>0.25</v>
      </c>
      <c r="F14" s="1" t="s">
        <v>4</v>
      </c>
      <c r="G14" s="8">
        <v>363</v>
      </c>
      <c r="H14" s="8">
        <v>315</v>
      </c>
      <c r="I14" s="8">
        <v>454</v>
      </c>
      <c r="J14" s="18">
        <v>678</v>
      </c>
      <c r="K14" s="9">
        <v>0.53500000000000003</v>
      </c>
      <c r="L14" s="9">
        <v>0.44400000000000001</v>
      </c>
      <c r="M14" s="9">
        <v>0.47599999999999998</v>
      </c>
      <c r="N14" s="9">
        <v>0.48599999999999999</v>
      </c>
      <c r="O14" s="9">
        <v>0.49399999999999999</v>
      </c>
    </row>
  </sheetData>
  <conditionalFormatting sqref="O2:O14">
    <cfRule type="expression" dxfId="79" priority="1">
      <formula>O2=MIN(O$2:O$14)</formula>
    </cfRule>
    <cfRule type="expression" dxfId="78" priority="2">
      <formula>O2=MAX(O$2:O$14)</formula>
    </cfRule>
  </conditionalFormatting>
  <conditionalFormatting sqref="G2:G14 K2:N14">
    <cfRule type="expression" dxfId="77" priority="3">
      <formula>G2=MIN(G$2:G$11)</formula>
    </cfRule>
    <cfRule type="expression" dxfId="76" priority="4">
      <formula>G2=MAX(G$2:G$11)</formula>
    </cfRule>
  </conditionalFormatting>
  <conditionalFormatting sqref="H2:I14">
    <cfRule type="expression" dxfId="75" priority="5">
      <formula>H2=MAX(H$2:H$11)</formula>
    </cfRule>
    <cfRule type="expression" dxfId="74" priority="6">
      <formula>H2=MIN(H$2:H$11)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D820-8332-4ECF-B645-7364AFD5788F}">
  <sheetPr>
    <tabColor theme="4" tint="0.39997558519241921"/>
  </sheetPr>
  <dimension ref="A1:O14"/>
  <sheetViews>
    <sheetView workbookViewId="0">
      <selection activeCell="A2" sqref="A2:O14"/>
    </sheetView>
    <sheetView workbookViewId="1"/>
  </sheetViews>
  <sheetFormatPr defaultRowHeight="15" x14ac:dyDescent="0.25"/>
  <cols>
    <col min="6" max="6" width="11.28515625" bestFit="1" customWidth="1"/>
  </cols>
  <sheetData>
    <row r="1" spans="1:15" x14ac:dyDescent="0.25">
      <c r="A1" s="3" t="s">
        <v>0</v>
      </c>
      <c r="B1" s="3" t="s">
        <v>21</v>
      </c>
      <c r="C1" s="3" t="s">
        <v>22</v>
      </c>
      <c r="D1" s="3" t="s">
        <v>11</v>
      </c>
      <c r="E1" s="3" t="s">
        <v>1</v>
      </c>
      <c r="F1" s="3" t="s">
        <v>2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9</v>
      </c>
      <c r="L1" s="3" t="s">
        <v>10</v>
      </c>
      <c r="M1" s="3" t="s">
        <v>6</v>
      </c>
      <c r="N1" s="3" t="s">
        <v>7</v>
      </c>
      <c r="O1" s="3" t="s">
        <v>8</v>
      </c>
    </row>
    <row r="2" spans="1:15" x14ac:dyDescent="0.25">
      <c r="A2" s="12" t="s">
        <v>5</v>
      </c>
      <c r="B2" s="12">
        <v>5</v>
      </c>
      <c r="C2" s="12"/>
      <c r="D2" s="12" t="s">
        <v>17</v>
      </c>
      <c r="E2" s="13">
        <v>0.3</v>
      </c>
      <c r="F2" s="14" t="s">
        <v>12</v>
      </c>
      <c r="G2" s="15">
        <v>280</v>
      </c>
      <c r="H2" s="15">
        <v>468</v>
      </c>
      <c r="I2" s="15">
        <v>182</v>
      </c>
      <c r="J2" s="17">
        <v>748</v>
      </c>
      <c r="K2" s="16">
        <v>0.374</v>
      </c>
      <c r="L2" s="16">
        <v>0.60599999999999998</v>
      </c>
      <c r="M2" s="16">
        <v>0.48799999999999999</v>
      </c>
      <c r="N2" s="16">
        <v>0.46300000000000002</v>
      </c>
      <c r="O2" s="16">
        <v>0.44400000000000001</v>
      </c>
    </row>
    <row r="3" spans="1:15" x14ac:dyDescent="0.25">
      <c r="A3" s="33" t="s">
        <v>5</v>
      </c>
      <c r="B3" s="33">
        <v>5</v>
      </c>
      <c r="C3" s="33"/>
      <c r="D3" s="33" t="s">
        <v>6</v>
      </c>
      <c r="E3" s="33">
        <v>0.57499999999999996</v>
      </c>
      <c r="F3" s="33" t="s">
        <v>4</v>
      </c>
      <c r="G3" s="35">
        <v>312</v>
      </c>
      <c r="H3" s="35">
        <v>436</v>
      </c>
      <c r="I3" s="35">
        <v>190</v>
      </c>
      <c r="J3" s="36">
        <v>748</v>
      </c>
      <c r="K3" s="37">
        <v>0.41699999999999998</v>
      </c>
      <c r="L3" s="37">
        <v>0.622</v>
      </c>
      <c r="M3" s="37">
        <v>0.52200000000000002</v>
      </c>
      <c r="N3" s="37">
        <v>0.499</v>
      </c>
      <c r="O3" s="37">
        <v>0.48199999999999998</v>
      </c>
    </row>
    <row r="4" spans="1:15" x14ac:dyDescent="0.25">
      <c r="A4" s="33" t="s">
        <v>5</v>
      </c>
      <c r="B4" s="33">
        <v>5</v>
      </c>
      <c r="C4" s="33"/>
      <c r="D4" s="33" t="s">
        <v>7</v>
      </c>
      <c r="E4" s="33">
        <v>0.4</v>
      </c>
      <c r="F4" s="33" t="s">
        <v>4</v>
      </c>
      <c r="G4" s="35">
        <v>368</v>
      </c>
      <c r="H4" s="35">
        <v>380</v>
      </c>
      <c r="I4" s="35">
        <v>332</v>
      </c>
      <c r="J4" s="36">
        <v>748</v>
      </c>
      <c r="K4" s="37">
        <v>0.49199999999999999</v>
      </c>
      <c r="L4" s="37">
        <v>0.52600000000000002</v>
      </c>
      <c r="M4" s="37">
        <v>0.51200000000000001</v>
      </c>
      <c r="N4" s="37">
        <v>0.50800000000000001</v>
      </c>
      <c r="O4" s="37">
        <v>0.505</v>
      </c>
    </row>
    <row r="5" spans="1:15" x14ac:dyDescent="0.25">
      <c r="A5" s="33" t="s">
        <v>5</v>
      </c>
      <c r="B5" s="33">
        <v>5</v>
      </c>
      <c r="C5" s="33"/>
      <c r="D5" s="33" t="s">
        <v>8</v>
      </c>
      <c r="E5" s="33">
        <v>0.4</v>
      </c>
      <c r="F5" s="33" t="s">
        <v>4</v>
      </c>
      <c r="G5" s="35">
        <v>368</v>
      </c>
      <c r="H5" s="35">
        <v>380</v>
      </c>
      <c r="I5" s="35">
        <v>332</v>
      </c>
      <c r="J5" s="36">
        <v>748</v>
      </c>
      <c r="K5" s="37">
        <v>0.49199999999999999</v>
      </c>
      <c r="L5" s="37">
        <v>0.52600000000000002</v>
      </c>
      <c r="M5" s="37">
        <v>0.51200000000000001</v>
      </c>
      <c r="N5" s="37">
        <v>0.50800000000000001</v>
      </c>
      <c r="O5" s="37">
        <v>0.505</v>
      </c>
    </row>
    <row r="6" spans="1:15" x14ac:dyDescent="0.25">
      <c r="A6" s="33" t="s">
        <v>18</v>
      </c>
      <c r="B6" s="33">
        <v>5</v>
      </c>
      <c r="C6" s="33"/>
      <c r="D6" s="33" t="s">
        <v>6</v>
      </c>
      <c r="E6" s="33">
        <v>0.65</v>
      </c>
      <c r="F6" s="33" t="s">
        <v>4</v>
      </c>
      <c r="G6" s="35">
        <v>276</v>
      </c>
      <c r="H6" s="35">
        <v>472</v>
      </c>
      <c r="I6" s="35">
        <v>136</v>
      </c>
      <c r="J6" s="36">
        <v>748</v>
      </c>
      <c r="K6" s="37">
        <v>0.36899999999999999</v>
      </c>
      <c r="L6" s="37">
        <v>0.67</v>
      </c>
      <c r="M6" s="37">
        <v>0.50800000000000001</v>
      </c>
      <c r="N6" s="37">
        <v>0.47599999999999998</v>
      </c>
      <c r="O6" s="37">
        <v>0.45200000000000001</v>
      </c>
    </row>
    <row r="7" spans="1:15" x14ac:dyDescent="0.25">
      <c r="A7" s="33" t="s">
        <v>18</v>
      </c>
      <c r="B7" s="33">
        <v>5</v>
      </c>
      <c r="C7" s="33"/>
      <c r="D7" s="33" t="s">
        <v>7</v>
      </c>
      <c r="E7" s="33">
        <v>0.45</v>
      </c>
      <c r="F7" s="33" t="s">
        <v>4</v>
      </c>
      <c r="G7" s="35">
        <v>367</v>
      </c>
      <c r="H7" s="35">
        <v>381</v>
      </c>
      <c r="I7" s="35">
        <v>394</v>
      </c>
      <c r="J7" s="36">
        <v>748</v>
      </c>
      <c r="K7" s="37">
        <v>0.49099999999999999</v>
      </c>
      <c r="L7" s="37">
        <v>0.48199999999999998</v>
      </c>
      <c r="M7" s="37">
        <v>0.48499999999999999</v>
      </c>
      <c r="N7" s="37">
        <v>0.48599999999999999</v>
      </c>
      <c r="O7" s="37">
        <v>0.48699999999999999</v>
      </c>
    </row>
    <row r="8" spans="1:15" x14ac:dyDescent="0.25">
      <c r="A8" s="33" t="s">
        <v>18</v>
      </c>
      <c r="B8" s="33">
        <v>5</v>
      </c>
      <c r="C8" s="33"/>
      <c r="D8" s="33" t="s">
        <v>8</v>
      </c>
      <c r="E8" s="33">
        <v>0.45</v>
      </c>
      <c r="F8" s="33" t="s">
        <v>4</v>
      </c>
      <c r="G8" s="35">
        <v>367</v>
      </c>
      <c r="H8" s="35">
        <v>381</v>
      </c>
      <c r="I8" s="35">
        <v>394</v>
      </c>
      <c r="J8" s="36">
        <v>748</v>
      </c>
      <c r="K8" s="37">
        <v>0.49099999999999999</v>
      </c>
      <c r="L8" s="37">
        <v>0.48199999999999998</v>
      </c>
      <c r="M8" s="37">
        <v>0.48499999999999999</v>
      </c>
      <c r="N8" s="37">
        <v>0.48599999999999999</v>
      </c>
      <c r="O8" s="37">
        <v>0.48699999999999999</v>
      </c>
    </row>
    <row r="9" spans="1:15" x14ac:dyDescent="0.25">
      <c r="A9" s="33" t="s">
        <v>19</v>
      </c>
      <c r="B9" s="33">
        <v>5</v>
      </c>
      <c r="C9" s="33"/>
      <c r="D9" s="33" t="s">
        <v>6</v>
      </c>
      <c r="E9" s="33">
        <v>0.375</v>
      </c>
      <c r="F9" s="33" t="s">
        <v>12</v>
      </c>
      <c r="G9" s="35">
        <v>277</v>
      </c>
      <c r="H9" s="35">
        <v>471</v>
      </c>
      <c r="I9" s="35">
        <v>197</v>
      </c>
      <c r="J9" s="36">
        <v>748</v>
      </c>
      <c r="K9" s="37">
        <v>0.37</v>
      </c>
      <c r="L9" s="37">
        <v>0.58399999999999996</v>
      </c>
      <c r="M9" s="37">
        <v>0.47699999999999998</v>
      </c>
      <c r="N9" s="37">
        <v>0.45300000000000001</v>
      </c>
      <c r="O9" s="37">
        <v>0.436</v>
      </c>
    </row>
    <row r="10" spans="1:15" x14ac:dyDescent="0.25">
      <c r="A10" s="33" t="s">
        <v>19</v>
      </c>
      <c r="B10" s="33">
        <v>5</v>
      </c>
      <c r="C10" s="33"/>
      <c r="D10" s="33" t="s">
        <v>7</v>
      </c>
      <c r="E10" s="33">
        <v>0.15</v>
      </c>
      <c r="F10" s="33" t="s">
        <v>12</v>
      </c>
      <c r="G10" s="35">
        <v>380</v>
      </c>
      <c r="H10" s="35">
        <v>368</v>
      </c>
      <c r="I10" s="35">
        <v>453</v>
      </c>
      <c r="J10" s="36">
        <v>748</v>
      </c>
      <c r="K10" s="37">
        <v>0.50800000000000001</v>
      </c>
      <c r="L10" s="37">
        <v>0.45600000000000002</v>
      </c>
      <c r="M10" s="37">
        <v>0.47499999999999998</v>
      </c>
      <c r="N10" s="37">
        <v>0.48099999999999998</v>
      </c>
      <c r="O10" s="37">
        <v>0.48499999999999999</v>
      </c>
    </row>
    <row r="11" spans="1:15" x14ac:dyDescent="0.25">
      <c r="A11" s="33" t="s">
        <v>19</v>
      </c>
      <c r="B11" s="33">
        <v>5</v>
      </c>
      <c r="C11" s="33"/>
      <c r="D11" s="33" t="s">
        <v>8</v>
      </c>
      <c r="E11" s="33">
        <v>0.15</v>
      </c>
      <c r="F11" s="33" t="s">
        <v>12</v>
      </c>
      <c r="G11" s="35">
        <v>380</v>
      </c>
      <c r="H11" s="35">
        <v>368</v>
      </c>
      <c r="I11" s="35">
        <v>453</v>
      </c>
      <c r="J11" s="36">
        <v>748</v>
      </c>
      <c r="K11" s="37">
        <v>0.50800000000000001</v>
      </c>
      <c r="L11" s="37">
        <v>0.45600000000000002</v>
      </c>
      <c r="M11" s="37">
        <v>0.47499999999999998</v>
      </c>
      <c r="N11" s="37">
        <v>0.48099999999999998</v>
      </c>
      <c r="O11" s="37">
        <v>0.48499999999999999</v>
      </c>
    </row>
    <row r="12" spans="1:15" x14ac:dyDescent="0.25">
      <c r="A12" s="33" t="s">
        <v>3</v>
      </c>
      <c r="B12" s="33">
        <v>5</v>
      </c>
      <c r="C12" s="33"/>
      <c r="D12" s="33" t="s">
        <v>6</v>
      </c>
      <c r="E12" s="33">
        <v>0.47499999999999998</v>
      </c>
      <c r="F12" s="33" t="s">
        <v>4</v>
      </c>
      <c r="G12" s="35">
        <v>298</v>
      </c>
      <c r="H12" s="35">
        <v>450</v>
      </c>
      <c r="I12" s="35">
        <v>169</v>
      </c>
      <c r="J12" s="36">
        <v>748</v>
      </c>
      <c r="K12" s="37">
        <v>0.39800000000000002</v>
      </c>
      <c r="L12" s="37">
        <v>0.63800000000000001</v>
      </c>
      <c r="M12" s="37">
        <v>0.51700000000000002</v>
      </c>
      <c r="N12" s="37">
        <v>0.49099999999999999</v>
      </c>
      <c r="O12" s="37">
        <v>0.47099999999999997</v>
      </c>
    </row>
    <row r="13" spans="1:15" x14ac:dyDescent="0.25">
      <c r="A13" s="33" t="s">
        <v>3</v>
      </c>
      <c r="B13" s="33">
        <v>5</v>
      </c>
      <c r="C13" s="33"/>
      <c r="D13" s="33" t="s">
        <v>7</v>
      </c>
      <c r="E13" s="33">
        <v>0.4</v>
      </c>
      <c r="F13" s="33" t="s">
        <v>4</v>
      </c>
      <c r="G13" s="35">
        <v>320</v>
      </c>
      <c r="H13" s="35">
        <v>428</v>
      </c>
      <c r="I13" s="35">
        <v>222</v>
      </c>
      <c r="J13" s="36">
        <v>748</v>
      </c>
      <c r="K13" s="37">
        <v>0.42799999999999999</v>
      </c>
      <c r="L13" s="37">
        <v>0.59</v>
      </c>
      <c r="M13" s="37">
        <v>0.51400000000000001</v>
      </c>
      <c r="N13" s="37">
        <v>0.496</v>
      </c>
      <c r="O13" s="37">
        <v>0.48199999999999998</v>
      </c>
    </row>
    <row r="14" spans="1:15" x14ac:dyDescent="0.25">
      <c r="A14" s="33" t="s">
        <v>3</v>
      </c>
      <c r="B14" s="33">
        <v>5</v>
      </c>
      <c r="C14" s="33"/>
      <c r="D14" s="33" t="s">
        <v>8</v>
      </c>
      <c r="E14" s="33">
        <v>0.25</v>
      </c>
      <c r="F14" s="33" t="s">
        <v>4</v>
      </c>
      <c r="G14" s="35">
        <v>394</v>
      </c>
      <c r="H14" s="35">
        <v>354</v>
      </c>
      <c r="I14" s="35">
        <v>496</v>
      </c>
      <c r="J14" s="36">
        <v>748</v>
      </c>
      <c r="K14" s="37">
        <v>0.52700000000000002</v>
      </c>
      <c r="L14" s="37">
        <v>0.443</v>
      </c>
      <c r="M14" s="37">
        <v>0.47199999999999998</v>
      </c>
      <c r="N14" s="37">
        <v>0.48099999999999998</v>
      </c>
      <c r="O14" s="37">
        <v>0.48899999999999999</v>
      </c>
    </row>
  </sheetData>
  <conditionalFormatting sqref="G2 K2:N2 O2:O14">
    <cfRule type="expression" dxfId="73" priority="69">
      <formula>G2=MIN(G$2:G$2)</formula>
    </cfRule>
    <cfRule type="expression" dxfId="72" priority="70">
      <formula>G2=MAX(G$2:G$2)</formula>
    </cfRule>
  </conditionalFormatting>
  <conditionalFormatting sqref="H2:I2">
    <cfRule type="expression" dxfId="71" priority="75">
      <formula>H2=MAX(H$2:H$2)</formula>
    </cfRule>
    <cfRule type="expression" dxfId="70" priority="76">
      <formula>H2=MIN(H$2:H$2)</formula>
    </cfRule>
  </conditionalFormatting>
  <conditionalFormatting sqref="G3:G14 K3:N14">
    <cfRule type="expression" dxfId="69" priority="79">
      <formula>G3=MIN(G$2:G$84)</formula>
    </cfRule>
    <cfRule type="expression" dxfId="68" priority="80">
      <formula>G3=MAX(G$2:G$84)</formula>
    </cfRule>
  </conditionalFormatting>
  <conditionalFormatting sqref="H3:I14">
    <cfRule type="expression" dxfId="67" priority="83">
      <formula>H3=MAX(H$2:H$84)</formula>
    </cfRule>
    <cfRule type="expression" dxfId="66" priority="84">
      <formula>H3=MIN(H$2:H$84)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AA79-BC7D-4026-A912-58FC584259AE}">
  <sheetPr>
    <tabColor theme="4" tint="0.79998168889431442"/>
  </sheetPr>
  <dimension ref="A1:W14"/>
  <sheetViews>
    <sheetView workbookViewId="0">
      <selection activeCell="A2" sqref="A2:O14"/>
    </sheetView>
    <sheetView workbookViewId="1"/>
  </sheetViews>
  <sheetFormatPr defaultRowHeight="15" x14ac:dyDescent="0.25"/>
  <cols>
    <col min="1" max="1" width="11.42578125" bestFit="1" customWidth="1"/>
    <col min="4" max="4" width="5.7109375" bestFit="1" customWidth="1"/>
    <col min="5" max="5" width="13" bestFit="1" customWidth="1"/>
    <col min="6" max="6" width="13.5703125" bestFit="1" customWidth="1"/>
    <col min="7" max="7" width="6.5703125" bestFit="1" customWidth="1"/>
    <col min="8" max="8" width="5.7109375" bestFit="1" customWidth="1"/>
    <col min="9" max="9" width="5.42578125" bestFit="1" customWidth="1"/>
    <col min="10" max="10" width="8.140625" customWidth="1"/>
    <col min="11" max="11" width="8.140625" bestFit="1" customWidth="1"/>
    <col min="12" max="12" width="11.42578125" bestFit="1" customWidth="1"/>
    <col min="13" max="13" width="6" bestFit="1" customWidth="1"/>
    <col min="14" max="14" width="6.5703125" bestFit="1" customWidth="1"/>
    <col min="15" max="15" width="6" bestFit="1" customWidth="1"/>
  </cols>
  <sheetData>
    <row r="1" spans="1:23" x14ac:dyDescent="0.25">
      <c r="A1" s="3" t="s">
        <v>0</v>
      </c>
      <c r="B1" s="3" t="s">
        <v>21</v>
      </c>
      <c r="C1" s="3" t="s">
        <v>22</v>
      </c>
      <c r="D1" s="3" t="s">
        <v>11</v>
      </c>
      <c r="E1" s="3" t="s">
        <v>1</v>
      </c>
      <c r="F1" s="3" t="s">
        <v>2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9</v>
      </c>
      <c r="L1" s="3" t="s">
        <v>10</v>
      </c>
      <c r="M1" s="3" t="s">
        <v>6</v>
      </c>
      <c r="N1" s="3" t="s">
        <v>7</v>
      </c>
      <c r="O1" s="3" t="s">
        <v>8</v>
      </c>
    </row>
    <row r="2" spans="1:23" s="7" customFormat="1" x14ac:dyDescent="0.25">
      <c r="A2" s="12" t="s">
        <v>5</v>
      </c>
      <c r="B2" s="12">
        <v>5</v>
      </c>
      <c r="C2" s="12">
        <v>0.5</v>
      </c>
      <c r="D2" s="12" t="s">
        <v>17</v>
      </c>
      <c r="E2" s="13">
        <v>0.3</v>
      </c>
      <c r="F2" s="14" t="s">
        <v>12</v>
      </c>
      <c r="G2" s="23">
        <v>258</v>
      </c>
      <c r="H2" s="23">
        <v>420</v>
      </c>
      <c r="I2" s="23">
        <v>157</v>
      </c>
      <c r="J2" s="24">
        <v>678</v>
      </c>
      <c r="K2" s="25">
        <v>0.38100000000000001</v>
      </c>
      <c r="L2" s="25">
        <v>0.622</v>
      </c>
      <c r="M2" s="25">
        <v>0.498</v>
      </c>
      <c r="N2" s="25">
        <v>0.47199999999999998</v>
      </c>
      <c r="O2" s="25">
        <v>0.45200000000000001</v>
      </c>
    </row>
    <row r="3" spans="1:23" x14ac:dyDescent="0.25">
      <c r="A3" s="33" t="s">
        <v>5</v>
      </c>
      <c r="B3" s="33">
        <v>5</v>
      </c>
      <c r="C3" s="33">
        <v>0.5</v>
      </c>
      <c r="D3" s="33" t="s">
        <v>6</v>
      </c>
      <c r="E3" s="33">
        <v>0.45</v>
      </c>
      <c r="F3" s="33" t="s">
        <v>4</v>
      </c>
      <c r="G3" s="35">
        <v>330</v>
      </c>
      <c r="H3" s="35">
        <v>348</v>
      </c>
      <c r="I3" s="35">
        <v>236</v>
      </c>
      <c r="J3" s="36">
        <v>678</v>
      </c>
      <c r="K3" s="37">
        <v>0.48699999999999999</v>
      </c>
      <c r="L3" s="37">
        <v>0.58299999999999996</v>
      </c>
      <c r="M3" s="37">
        <v>0.54100000000000004</v>
      </c>
      <c r="N3" s="37">
        <v>0.53100000000000003</v>
      </c>
      <c r="O3" s="37">
        <v>0.52200000000000002</v>
      </c>
      <c r="P3" s="8"/>
      <c r="Q3" s="8"/>
      <c r="R3" s="18"/>
      <c r="S3" s="9"/>
      <c r="T3" s="9"/>
      <c r="U3" s="9"/>
      <c r="V3" s="9"/>
      <c r="W3" s="9"/>
    </row>
    <row r="4" spans="1:23" x14ac:dyDescent="0.25">
      <c r="A4" s="33" t="s">
        <v>5</v>
      </c>
      <c r="B4" s="33">
        <v>5</v>
      </c>
      <c r="C4" s="33">
        <v>0.5</v>
      </c>
      <c r="D4" s="33" t="s">
        <v>7</v>
      </c>
      <c r="E4" s="33">
        <v>0.45</v>
      </c>
      <c r="F4" s="33" t="s">
        <v>4</v>
      </c>
      <c r="G4" s="35">
        <v>330</v>
      </c>
      <c r="H4" s="35">
        <v>348</v>
      </c>
      <c r="I4" s="35">
        <v>236</v>
      </c>
      <c r="J4" s="36">
        <v>678</v>
      </c>
      <c r="K4" s="37">
        <v>0.48699999999999999</v>
      </c>
      <c r="L4" s="37">
        <v>0.58299999999999996</v>
      </c>
      <c r="M4" s="37">
        <v>0.54100000000000004</v>
      </c>
      <c r="N4" s="37">
        <v>0.53100000000000003</v>
      </c>
      <c r="O4" s="37">
        <v>0.52200000000000002</v>
      </c>
      <c r="P4" s="8"/>
      <c r="Q4" s="8"/>
      <c r="R4" s="18"/>
      <c r="S4" s="9"/>
      <c r="T4" s="9"/>
      <c r="U4" s="9"/>
      <c r="V4" s="9"/>
      <c r="W4" s="9"/>
    </row>
    <row r="5" spans="1:23" x14ac:dyDescent="0.25">
      <c r="A5" s="33" t="s">
        <v>5</v>
      </c>
      <c r="B5" s="33">
        <v>5</v>
      </c>
      <c r="C5" s="33">
        <v>0.5</v>
      </c>
      <c r="D5" s="33" t="s">
        <v>8</v>
      </c>
      <c r="E5" s="33">
        <v>0.4</v>
      </c>
      <c r="F5" s="33" t="s">
        <v>4</v>
      </c>
      <c r="G5" s="35">
        <v>345</v>
      </c>
      <c r="H5" s="35">
        <v>333</v>
      </c>
      <c r="I5" s="35">
        <v>285</v>
      </c>
      <c r="J5" s="36">
        <v>678</v>
      </c>
      <c r="K5" s="37">
        <v>0.50900000000000001</v>
      </c>
      <c r="L5" s="37">
        <v>0.54800000000000004</v>
      </c>
      <c r="M5" s="37">
        <v>0.53200000000000003</v>
      </c>
      <c r="N5" s="37">
        <v>0.52800000000000002</v>
      </c>
      <c r="O5" s="37">
        <v>0.52400000000000002</v>
      </c>
      <c r="P5" s="8"/>
      <c r="Q5" s="8"/>
      <c r="R5" s="18"/>
      <c r="S5" s="9"/>
      <c r="T5" s="9"/>
      <c r="U5" s="9"/>
      <c r="V5" s="9"/>
      <c r="W5" s="9"/>
    </row>
    <row r="6" spans="1:23" x14ac:dyDescent="0.25">
      <c r="A6" s="33" t="s">
        <v>18</v>
      </c>
      <c r="B6" s="33">
        <v>5</v>
      </c>
      <c r="C6" s="33">
        <v>0.5</v>
      </c>
      <c r="D6" s="33" t="s">
        <v>6</v>
      </c>
      <c r="E6" s="33">
        <v>0.65</v>
      </c>
      <c r="F6" s="33" t="s">
        <v>4</v>
      </c>
      <c r="G6" s="35">
        <v>257</v>
      </c>
      <c r="H6" s="35">
        <v>421</v>
      </c>
      <c r="I6" s="35">
        <v>124</v>
      </c>
      <c r="J6" s="36">
        <v>678</v>
      </c>
      <c r="K6" s="37">
        <v>0.379</v>
      </c>
      <c r="L6" s="37">
        <v>0.67500000000000004</v>
      </c>
      <c r="M6" s="37">
        <v>0.51700000000000002</v>
      </c>
      <c r="N6" s="37">
        <v>0.48499999999999999</v>
      </c>
      <c r="O6" s="37">
        <v>0.46200000000000002</v>
      </c>
      <c r="P6" s="8"/>
      <c r="Q6" s="8"/>
      <c r="R6" s="18"/>
      <c r="S6" s="9"/>
      <c r="T6" s="9"/>
      <c r="U6" s="9"/>
      <c r="V6" s="9"/>
      <c r="W6" s="9"/>
    </row>
    <row r="7" spans="1:23" x14ac:dyDescent="0.25">
      <c r="A7" s="33" t="s">
        <v>18</v>
      </c>
      <c r="B7" s="33">
        <v>5</v>
      </c>
      <c r="C7" s="33">
        <v>0.5</v>
      </c>
      <c r="D7" s="33" t="s">
        <v>7</v>
      </c>
      <c r="E7" s="33">
        <v>0.52500000000000002</v>
      </c>
      <c r="F7" s="33" t="s">
        <v>4</v>
      </c>
      <c r="G7" s="35">
        <v>310</v>
      </c>
      <c r="H7" s="35">
        <v>368</v>
      </c>
      <c r="I7" s="35">
        <v>242</v>
      </c>
      <c r="J7" s="36">
        <v>678</v>
      </c>
      <c r="K7" s="37">
        <v>0.45700000000000002</v>
      </c>
      <c r="L7" s="37">
        <v>0.56200000000000006</v>
      </c>
      <c r="M7" s="37">
        <v>0.51600000000000001</v>
      </c>
      <c r="N7" s="37">
        <v>0.504</v>
      </c>
      <c r="O7" s="37">
        <v>0.495</v>
      </c>
      <c r="P7" s="8"/>
      <c r="Q7" s="8"/>
      <c r="R7" s="18"/>
      <c r="S7" s="9"/>
      <c r="T7" s="9"/>
      <c r="U7" s="9"/>
      <c r="V7" s="9"/>
      <c r="W7" s="9"/>
    </row>
    <row r="8" spans="1:23" x14ac:dyDescent="0.25">
      <c r="A8" s="33" t="s">
        <v>18</v>
      </c>
      <c r="B8" s="33">
        <v>5</v>
      </c>
      <c r="C8" s="33">
        <v>0.5</v>
      </c>
      <c r="D8" s="33" t="s">
        <v>8</v>
      </c>
      <c r="E8" s="33">
        <v>0.375</v>
      </c>
      <c r="F8" s="33" t="s">
        <v>4</v>
      </c>
      <c r="G8" s="35">
        <v>372</v>
      </c>
      <c r="H8" s="35">
        <v>306</v>
      </c>
      <c r="I8" s="35">
        <v>453</v>
      </c>
      <c r="J8" s="36">
        <v>678</v>
      </c>
      <c r="K8" s="37">
        <v>0.54900000000000004</v>
      </c>
      <c r="L8" s="37">
        <v>0.45100000000000001</v>
      </c>
      <c r="M8" s="37">
        <v>0.48499999999999999</v>
      </c>
      <c r="N8" s="37">
        <v>0.495</v>
      </c>
      <c r="O8" s="37">
        <v>0.504</v>
      </c>
      <c r="P8" s="8"/>
      <c r="Q8" s="8"/>
      <c r="R8" s="18"/>
      <c r="S8" s="9"/>
      <c r="T8" s="9"/>
      <c r="U8" s="9"/>
      <c r="V8" s="9"/>
      <c r="W8" s="9"/>
    </row>
    <row r="9" spans="1:23" x14ac:dyDescent="0.25">
      <c r="A9" s="33" t="s">
        <v>19</v>
      </c>
      <c r="B9" s="33">
        <v>5</v>
      </c>
      <c r="C9" s="33">
        <v>0.5</v>
      </c>
      <c r="D9" s="33" t="s">
        <v>6</v>
      </c>
      <c r="E9" s="33">
        <v>0.375</v>
      </c>
      <c r="F9" s="33" t="s">
        <v>12</v>
      </c>
      <c r="G9" s="35">
        <v>259</v>
      </c>
      <c r="H9" s="35">
        <v>419</v>
      </c>
      <c r="I9" s="35">
        <v>167</v>
      </c>
      <c r="J9" s="36">
        <v>678</v>
      </c>
      <c r="K9" s="37">
        <v>0.38200000000000001</v>
      </c>
      <c r="L9" s="37">
        <v>0.60799999999999998</v>
      </c>
      <c r="M9" s="37">
        <v>0.49399999999999999</v>
      </c>
      <c r="N9" s="37">
        <v>0.46899999999999997</v>
      </c>
      <c r="O9" s="37">
        <v>0.45100000000000001</v>
      </c>
      <c r="P9" s="8"/>
      <c r="Q9" s="8"/>
      <c r="R9" s="18"/>
      <c r="S9" s="9"/>
      <c r="T9" s="9"/>
      <c r="U9" s="9"/>
      <c r="V9" s="9"/>
      <c r="W9" s="9"/>
    </row>
    <row r="10" spans="1:23" x14ac:dyDescent="0.25">
      <c r="A10" s="33" t="s">
        <v>19</v>
      </c>
      <c r="B10" s="33">
        <v>5</v>
      </c>
      <c r="C10" s="33">
        <v>0.5</v>
      </c>
      <c r="D10" s="33" t="s">
        <v>7</v>
      </c>
      <c r="E10" s="33">
        <v>0.17499999999999999</v>
      </c>
      <c r="F10" s="33" t="s">
        <v>12</v>
      </c>
      <c r="G10" s="35">
        <v>344</v>
      </c>
      <c r="H10" s="35">
        <v>334</v>
      </c>
      <c r="I10" s="35">
        <v>383</v>
      </c>
      <c r="J10" s="36">
        <v>678</v>
      </c>
      <c r="K10" s="37">
        <v>0.50700000000000001</v>
      </c>
      <c r="L10" s="37">
        <v>0.47299999999999998</v>
      </c>
      <c r="M10" s="37">
        <v>0.48599999999999999</v>
      </c>
      <c r="N10" s="37">
        <v>0.49</v>
      </c>
      <c r="O10" s="37">
        <v>0.49299999999999999</v>
      </c>
      <c r="P10" s="8"/>
      <c r="Q10" s="8"/>
      <c r="R10" s="18"/>
      <c r="S10" s="9"/>
      <c r="T10" s="9"/>
      <c r="U10" s="9"/>
      <c r="V10" s="9"/>
      <c r="W10" s="9"/>
    </row>
    <row r="11" spans="1:23" x14ac:dyDescent="0.25">
      <c r="A11" s="33" t="s">
        <v>19</v>
      </c>
      <c r="B11" s="33">
        <v>5</v>
      </c>
      <c r="C11" s="33">
        <v>0.5</v>
      </c>
      <c r="D11" s="33" t="s">
        <v>8</v>
      </c>
      <c r="E11" s="33">
        <v>0.1</v>
      </c>
      <c r="F11" s="33" t="s">
        <v>12</v>
      </c>
      <c r="G11" s="35">
        <v>367</v>
      </c>
      <c r="H11" s="35">
        <v>311</v>
      </c>
      <c r="I11" s="35">
        <v>472</v>
      </c>
      <c r="J11" s="36">
        <v>678</v>
      </c>
      <c r="K11" s="37">
        <v>0.54100000000000004</v>
      </c>
      <c r="L11" s="37">
        <v>0.437</v>
      </c>
      <c r="M11" s="37">
        <v>0.47299999999999998</v>
      </c>
      <c r="N11" s="37">
        <v>0.48399999999999999</v>
      </c>
      <c r="O11" s="37">
        <v>0.49299999999999999</v>
      </c>
    </row>
    <row r="12" spans="1:23" x14ac:dyDescent="0.25">
      <c r="A12" s="33" t="s">
        <v>3</v>
      </c>
      <c r="B12" s="33">
        <v>5</v>
      </c>
      <c r="C12" s="33">
        <v>0.5</v>
      </c>
      <c r="D12" s="33" t="s">
        <v>6</v>
      </c>
      <c r="E12" s="33">
        <v>0.4</v>
      </c>
      <c r="F12" s="33" t="s">
        <v>4</v>
      </c>
      <c r="G12" s="35">
        <v>301</v>
      </c>
      <c r="H12" s="35">
        <v>377</v>
      </c>
      <c r="I12" s="35">
        <v>196</v>
      </c>
      <c r="J12" s="36">
        <v>678</v>
      </c>
      <c r="K12" s="37">
        <v>0.44400000000000001</v>
      </c>
      <c r="L12" s="37">
        <v>0.60599999999999998</v>
      </c>
      <c r="M12" s="37">
        <v>0.53</v>
      </c>
      <c r="N12" s="37">
        <v>0.51200000000000001</v>
      </c>
      <c r="O12" s="37">
        <v>0.498</v>
      </c>
    </row>
    <row r="13" spans="1:23" x14ac:dyDescent="0.25">
      <c r="A13" s="33" t="s">
        <v>3</v>
      </c>
      <c r="B13" s="33">
        <v>5</v>
      </c>
      <c r="C13" s="33">
        <v>0.5</v>
      </c>
      <c r="D13" s="33" t="s">
        <v>7</v>
      </c>
      <c r="E13" s="33">
        <v>0.4</v>
      </c>
      <c r="F13" s="33" t="s">
        <v>4</v>
      </c>
      <c r="G13" s="35">
        <v>301</v>
      </c>
      <c r="H13" s="35">
        <v>377</v>
      </c>
      <c r="I13" s="35">
        <v>196</v>
      </c>
      <c r="J13" s="36">
        <v>678</v>
      </c>
      <c r="K13" s="37">
        <v>0.44400000000000001</v>
      </c>
      <c r="L13" s="37">
        <v>0.60599999999999998</v>
      </c>
      <c r="M13" s="37">
        <v>0.53</v>
      </c>
      <c r="N13" s="37">
        <v>0.51200000000000001</v>
      </c>
      <c r="O13" s="37">
        <v>0.498</v>
      </c>
    </row>
    <row r="14" spans="1:23" x14ac:dyDescent="0.25">
      <c r="A14" s="33" t="s">
        <v>3</v>
      </c>
      <c r="B14" s="33">
        <v>5</v>
      </c>
      <c r="C14" s="33">
        <v>0.5</v>
      </c>
      <c r="D14" s="33" t="s">
        <v>8</v>
      </c>
      <c r="E14" s="33">
        <v>0.17499999999999999</v>
      </c>
      <c r="F14" s="33" t="s">
        <v>20</v>
      </c>
      <c r="G14" s="35">
        <v>372</v>
      </c>
      <c r="H14" s="35">
        <v>306</v>
      </c>
      <c r="I14" s="35">
        <v>431</v>
      </c>
      <c r="J14" s="36">
        <v>678</v>
      </c>
      <c r="K14" s="37">
        <v>0.54900000000000004</v>
      </c>
      <c r="L14" s="37">
        <v>0.46300000000000002</v>
      </c>
      <c r="M14" s="37">
        <v>0.49299999999999999</v>
      </c>
      <c r="N14" s="37">
        <v>0.502</v>
      </c>
      <c r="O14" s="37">
        <v>0.51</v>
      </c>
    </row>
  </sheetData>
  <autoFilter ref="A1:N2" xr:uid="{EE26E5EE-202D-4DDB-B5A0-BFB3107D3193}"/>
  <conditionalFormatting sqref="W3:W10 S3:V11 O2:O14">
    <cfRule type="expression" dxfId="65" priority="19">
      <formula>O2=MIN(O$2:O$2)</formula>
    </cfRule>
    <cfRule type="expression" dxfId="64" priority="20">
      <formula>O2=MAX(O$2:O$2)</formula>
    </cfRule>
  </conditionalFormatting>
  <conditionalFormatting sqref="P3:Q11">
    <cfRule type="expression" dxfId="63" priority="31">
      <formula>P3=MIN(P$2:P$2)</formula>
    </cfRule>
    <cfRule type="expression" dxfId="62" priority="32">
      <formula>P3=MAX(P$2:P$2)</formula>
    </cfRule>
  </conditionalFormatting>
  <conditionalFormatting sqref="G2:G14 K2:N14">
    <cfRule type="expression" dxfId="61" priority="89">
      <formula>G2=MIN(G$2:G$84)</formula>
    </cfRule>
    <cfRule type="expression" dxfId="60" priority="90">
      <formula>G2=MAX(G$2:G$84)</formula>
    </cfRule>
  </conditionalFormatting>
  <conditionalFormatting sqref="H2:I14">
    <cfRule type="expression" dxfId="59" priority="93">
      <formula>H2=MAX(H$2:H$84)</formula>
    </cfRule>
    <cfRule type="expression" dxfId="58" priority="94">
      <formula>H2=MIN(H$2:H$84)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5352-E4DB-4452-A238-93008838F217}">
  <sheetPr filterMode="1"/>
  <dimension ref="A1:O97"/>
  <sheetViews>
    <sheetView tabSelected="1" workbookViewId="0">
      <pane ySplit="1" topLeftCell="A2" activePane="bottomLeft" state="frozen"/>
      <selection pane="bottomLeft" activeCell="H102" sqref="H102"/>
    </sheetView>
    <sheetView workbookViewId="1">
      <selection activeCell="A95" sqref="A95:A97"/>
    </sheetView>
  </sheetViews>
  <sheetFormatPr defaultRowHeight="15" x14ac:dyDescent="0.25"/>
  <cols>
    <col min="1" max="1" width="18.140625" bestFit="1" customWidth="1"/>
    <col min="10" max="10" width="0" hidden="1" customWidth="1"/>
  </cols>
  <sheetData>
    <row r="1" spans="1:15" x14ac:dyDescent="0.25">
      <c r="A1" s="27" t="s">
        <v>32</v>
      </c>
      <c r="B1" s="27" t="s">
        <v>21</v>
      </c>
      <c r="C1" s="27" t="s">
        <v>22</v>
      </c>
      <c r="D1" s="27" t="s">
        <v>11</v>
      </c>
      <c r="E1" s="27" t="s">
        <v>1</v>
      </c>
      <c r="F1" s="27" t="s">
        <v>2</v>
      </c>
      <c r="G1" s="27" t="s">
        <v>14</v>
      </c>
      <c r="H1" s="27" t="s">
        <v>15</v>
      </c>
      <c r="I1" s="27" t="s">
        <v>16</v>
      </c>
      <c r="J1" s="27" t="s">
        <v>13</v>
      </c>
      <c r="K1" s="27" t="s">
        <v>9</v>
      </c>
      <c r="L1" s="27" t="s">
        <v>10</v>
      </c>
      <c r="M1" s="27" t="s">
        <v>6</v>
      </c>
      <c r="N1" s="27" t="s">
        <v>7</v>
      </c>
      <c r="O1" s="27" t="s">
        <v>29</v>
      </c>
    </row>
    <row r="2" spans="1:15" x14ac:dyDescent="0.25">
      <c r="A2" s="28" t="s">
        <v>5</v>
      </c>
      <c r="B2" s="28">
        <v>1</v>
      </c>
      <c r="C2" s="28">
        <v>0.5</v>
      </c>
      <c r="D2" s="28" t="s">
        <v>17</v>
      </c>
      <c r="E2" s="29">
        <v>0.3</v>
      </c>
      <c r="F2" s="28" t="s">
        <v>12</v>
      </c>
      <c r="G2" s="30">
        <v>260</v>
      </c>
      <c r="H2" s="30">
        <v>418</v>
      </c>
      <c r="I2" s="30">
        <v>182</v>
      </c>
      <c r="J2" s="31">
        <v>678</v>
      </c>
      <c r="K2" s="32">
        <v>0.38300000000000001</v>
      </c>
      <c r="L2" s="32">
        <v>0.58799999999999997</v>
      </c>
      <c r="M2" s="32">
        <v>0.48699999999999999</v>
      </c>
      <c r="N2" s="32">
        <v>0.46400000000000002</v>
      </c>
      <c r="O2" s="32">
        <v>0.44700000000000001</v>
      </c>
    </row>
    <row r="3" spans="1:15" hidden="1" x14ac:dyDescent="0.25">
      <c r="A3" s="28" t="s">
        <v>5</v>
      </c>
      <c r="B3" s="28">
        <v>1</v>
      </c>
      <c r="C3" s="28"/>
      <c r="D3" s="28" t="s">
        <v>17</v>
      </c>
      <c r="E3" s="29">
        <v>0.3</v>
      </c>
      <c r="F3" s="28" t="s">
        <v>12</v>
      </c>
      <c r="G3" s="30">
        <v>280</v>
      </c>
      <c r="H3" s="30">
        <v>468</v>
      </c>
      <c r="I3" s="30">
        <v>211</v>
      </c>
      <c r="J3" s="31">
        <v>748</v>
      </c>
      <c r="K3" s="32">
        <v>0.374</v>
      </c>
      <c r="L3" s="32">
        <v>0.56999999999999995</v>
      </c>
      <c r="M3" s="32">
        <v>0.47399999999999998</v>
      </c>
      <c r="N3" s="32">
        <v>0.45200000000000001</v>
      </c>
      <c r="O3" s="32">
        <v>0.436</v>
      </c>
    </row>
    <row r="4" spans="1:15" hidden="1" x14ac:dyDescent="0.25">
      <c r="A4" s="28" t="s">
        <v>5</v>
      </c>
      <c r="B4" s="28">
        <v>3</v>
      </c>
      <c r="C4" s="28">
        <v>0.5</v>
      </c>
      <c r="D4" s="28" t="s">
        <v>17</v>
      </c>
      <c r="E4" s="29">
        <v>0.3</v>
      </c>
      <c r="F4" s="28" t="s">
        <v>12</v>
      </c>
      <c r="G4" s="30">
        <v>259</v>
      </c>
      <c r="H4" s="30">
        <v>419</v>
      </c>
      <c r="I4" s="30">
        <v>164</v>
      </c>
      <c r="J4" s="31">
        <v>678</v>
      </c>
      <c r="K4" s="32">
        <v>0.38200000000000001</v>
      </c>
      <c r="L4" s="32">
        <v>0.61199999999999999</v>
      </c>
      <c r="M4" s="32">
        <v>0.496</v>
      </c>
      <c r="N4" s="32">
        <v>0.47</v>
      </c>
      <c r="O4" s="32">
        <v>0.45200000000000001</v>
      </c>
    </row>
    <row r="5" spans="1:15" hidden="1" x14ac:dyDescent="0.25">
      <c r="A5" s="28" t="s">
        <v>5</v>
      </c>
      <c r="B5" s="28">
        <v>3</v>
      </c>
      <c r="C5" s="28"/>
      <c r="D5" s="28" t="s">
        <v>17</v>
      </c>
      <c r="E5" s="29">
        <v>0.3</v>
      </c>
      <c r="F5" s="28" t="s">
        <v>12</v>
      </c>
      <c r="G5" s="30">
        <v>280</v>
      </c>
      <c r="H5" s="30">
        <v>468</v>
      </c>
      <c r="I5" s="30">
        <v>191</v>
      </c>
      <c r="J5" s="31">
        <v>748</v>
      </c>
      <c r="K5" s="32">
        <v>0.374</v>
      </c>
      <c r="L5" s="32">
        <v>0.59399999999999997</v>
      </c>
      <c r="M5" s="32">
        <v>0.48399999999999999</v>
      </c>
      <c r="N5" s="32">
        <v>0.45900000000000002</v>
      </c>
      <c r="O5" s="32">
        <v>0.441</v>
      </c>
    </row>
    <row r="6" spans="1:15" hidden="1" x14ac:dyDescent="0.25">
      <c r="A6" s="28" t="s">
        <v>5</v>
      </c>
      <c r="B6" s="28">
        <v>5</v>
      </c>
      <c r="C6" s="28">
        <v>0.5</v>
      </c>
      <c r="D6" s="28" t="s">
        <v>17</v>
      </c>
      <c r="E6" s="29">
        <v>0.3</v>
      </c>
      <c r="F6" s="28" t="s">
        <v>12</v>
      </c>
      <c r="G6" s="30">
        <v>258</v>
      </c>
      <c r="H6" s="30">
        <v>420</v>
      </c>
      <c r="I6" s="30">
        <v>157</v>
      </c>
      <c r="J6" s="31">
        <v>678</v>
      </c>
      <c r="K6" s="32">
        <v>0.38100000000000001</v>
      </c>
      <c r="L6" s="32">
        <v>0.622</v>
      </c>
      <c r="M6" s="32">
        <v>0.498</v>
      </c>
      <c r="N6" s="32">
        <v>0.47199999999999998</v>
      </c>
      <c r="O6" s="32">
        <v>0.45200000000000001</v>
      </c>
    </row>
    <row r="7" spans="1:15" hidden="1" x14ac:dyDescent="0.25">
      <c r="A7" s="28" t="s">
        <v>5</v>
      </c>
      <c r="B7" s="28">
        <v>5</v>
      </c>
      <c r="C7" s="28"/>
      <c r="D7" s="28" t="s">
        <v>17</v>
      </c>
      <c r="E7" s="29">
        <v>0.3</v>
      </c>
      <c r="F7" s="28" t="s">
        <v>12</v>
      </c>
      <c r="G7" s="30">
        <v>280</v>
      </c>
      <c r="H7" s="30">
        <v>468</v>
      </c>
      <c r="I7" s="30">
        <v>182</v>
      </c>
      <c r="J7" s="31">
        <v>748</v>
      </c>
      <c r="K7" s="32">
        <v>0.374</v>
      </c>
      <c r="L7" s="32">
        <v>0.60599999999999998</v>
      </c>
      <c r="M7" s="32">
        <v>0.48799999999999999</v>
      </c>
      <c r="N7" s="32">
        <v>0.46300000000000002</v>
      </c>
      <c r="O7" s="32">
        <v>0.44400000000000001</v>
      </c>
    </row>
    <row r="8" spans="1:15" x14ac:dyDescent="0.25">
      <c r="A8" s="33" t="s">
        <v>5</v>
      </c>
      <c r="B8" s="33">
        <v>1</v>
      </c>
      <c r="C8" s="33">
        <v>0.5</v>
      </c>
      <c r="D8" s="33" t="s">
        <v>6</v>
      </c>
      <c r="E8" s="34">
        <v>0.65</v>
      </c>
      <c r="F8" s="33"/>
      <c r="G8" s="35">
        <v>275</v>
      </c>
      <c r="H8" s="35">
        <v>403</v>
      </c>
      <c r="I8" s="35">
        <v>166</v>
      </c>
      <c r="J8" s="36">
        <v>678</v>
      </c>
      <c r="K8" s="37">
        <v>0.40600000000000003</v>
      </c>
      <c r="L8" s="37">
        <v>0.624</v>
      </c>
      <c r="M8" s="45">
        <v>0.51500000000000001</v>
      </c>
      <c r="N8" s="45">
        <v>0.49199999999999999</v>
      </c>
      <c r="O8" s="45">
        <v>0.47299999999999998</v>
      </c>
    </row>
    <row r="9" spans="1:15" hidden="1" x14ac:dyDescent="0.25">
      <c r="A9" s="33" t="s">
        <v>5</v>
      </c>
      <c r="B9" s="33">
        <v>1</v>
      </c>
      <c r="C9" s="33"/>
      <c r="D9" s="33" t="s">
        <v>6</v>
      </c>
      <c r="E9" s="34">
        <v>0.625</v>
      </c>
      <c r="F9" s="33"/>
      <c r="G9" s="35">
        <v>294</v>
      </c>
      <c r="H9" s="35">
        <v>454</v>
      </c>
      <c r="I9" s="35">
        <v>197</v>
      </c>
      <c r="J9" s="36">
        <v>748</v>
      </c>
      <c r="K9" s="37">
        <v>0.39300000000000002</v>
      </c>
      <c r="L9" s="37">
        <v>0.59899999999999998</v>
      </c>
      <c r="M9" s="37">
        <v>0.497</v>
      </c>
      <c r="N9" s="37">
        <v>0.47499999999999998</v>
      </c>
      <c r="O9" s="37">
        <v>0.45700000000000002</v>
      </c>
    </row>
    <row r="10" spans="1:15" hidden="1" x14ac:dyDescent="0.25">
      <c r="A10" s="33" t="s">
        <v>5</v>
      </c>
      <c r="B10" s="33">
        <v>3</v>
      </c>
      <c r="C10" s="33">
        <v>0.5</v>
      </c>
      <c r="D10" s="33" t="s">
        <v>6</v>
      </c>
      <c r="E10" s="34">
        <v>0.65</v>
      </c>
      <c r="F10" s="33"/>
      <c r="G10" s="35">
        <v>278</v>
      </c>
      <c r="H10" s="35">
        <v>400</v>
      </c>
      <c r="I10" s="35">
        <v>143</v>
      </c>
      <c r="J10" s="36">
        <v>678</v>
      </c>
      <c r="K10" s="37">
        <v>0.41</v>
      </c>
      <c r="L10" s="37">
        <v>0.66</v>
      </c>
      <c r="M10" s="37">
        <v>0.53300000000000003</v>
      </c>
      <c r="N10" s="37">
        <v>0.50600000000000001</v>
      </c>
      <c r="O10" s="37">
        <v>0.48499999999999999</v>
      </c>
    </row>
    <row r="11" spans="1:15" hidden="1" x14ac:dyDescent="0.25">
      <c r="A11" s="33" t="s">
        <v>5</v>
      </c>
      <c r="B11" s="33">
        <v>3</v>
      </c>
      <c r="C11" s="33"/>
      <c r="D11" s="33" t="s">
        <v>6</v>
      </c>
      <c r="E11" s="34">
        <v>0.65</v>
      </c>
      <c r="F11" s="33"/>
      <c r="G11" s="35">
        <v>297</v>
      </c>
      <c r="H11" s="35">
        <v>451</v>
      </c>
      <c r="I11" s="35">
        <v>166</v>
      </c>
      <c r="J11" s="36">
        <v>748</v>
      </c>
      <c r="K11" s="37">
        <v>0.39700000000000002</v>
      </c>
      <c r="L11" s="37">
        <v>0.64100000000000001</v>
      </c>
      <c r="M11" s="37">
        <v>0.51700000000000002</v>
      </c>
      <c r="N11" s="37">
        <v>0.49099999999999999</v>
      </c>
      <c r="O11" s="37">
        <v>0.47099999999999997</v>
      </c>
    </row>
    <row r="12" spans="1:15" hidden="1" x14ac:dyDescent="0.25">
      <c r="A12" s="33" t="s">
        <v>5</v>
      </c>
      <c r="B12" s="33">
        <v>5</v>
      </c>
      <c r="C12" s="33">
        <v>0.5</v>
      </c>
      <c r="D12" s="33" t="s">
        <v>6</v>
      </c>
      <c r="E12" s="34">
        <v>0.45</v>
      </c>
      <c r="F12" s="33"/>
      <c r="G12" s="35">
        <v>330</v>
      </c>
      <c r="H12" s="35">
        <v>348</v>
      </c>
      <c r="I12" s="35">
        <v>236</v>
      </c>
      <c r="J12" s="36">
        <v>678</v>
      </c>
      <c r="K12" s="37">
        <v>0.48699999999999999</v>
      </c>
      <c r="L12" s="37">
        <v>0.58299999999999996</v>
      </c>
      <c r="M12" s="37">
        <v>0.54100000000000004</v>
      </c>
      <c r="N12" s="37">
        <v>0.53100000000000003</v>
      </c>
      <c r="O12" s="37">
        <v>0.52200000000000002</v>
      </c>
    </row>
    <row r="13" spans="1:15" hidden="1" x14ac:dyDescent="0.25">
      <c r="A13" s="33" t="s">
        <v>5</v>
      </c>
      <c r="B13" s="33">
        <v>5</v>
      </c>
      <c r="C13" s="33"/>
      <c r="D13" s="33" t="s">
        <v>6</v>
      </c>
      <c r="E13" s="34">
        <v>0.57499999999999996</v>
      </c>
      <c r="F13" s="33"/>
      <c r="G13" s="35">
        <v>312</v>
      </c>
      <c r="H13" s="35">
        <v>436</v>
      </c>
      <c r="I13" s="35">
        <v>190</v>
      </c>
      <c r="J13" s="36">
        <v>748</v>
      </c>
      <c r="K13" s="37">
        <v>0.41699999999999998</v>
      </c>
      <c r="L13" s="37">
        <v>0.622</v>
      </c>
      <c r="M13" s="37">
        <v>0.52200000000000002</v>
      </c>
      <c r="N13" s="37">
        <v>0.499</v>
      </c>
      <c r="O13" s="37">
        <v>0.48199999999999998</v>
      </c>
    </row>
    <row r="14" spans="1:15" hidden="1" x14ac:dyDescent="0.25">
      <c r="A14" s="33" t="s">
        <v>5</v>
      </c>
      <c r="B14" s="33">
        <v>1</v>
      </c>
      <c r="C14" s="33">
        <v>0.5</v>
      </c>
      <c r="D14" s="33" t="s">
        <v>7</v>
      </c>
      <c r="E14" s="34">
        <v>0.42499999999999999</v>
      </c>
      <c r="F14" s="33"/>
      <c r="G14" s="35">
        <v>333</v>
      </c>
      <c r="H14" s="35">
        <v>345</v>
      </c>
      <c r="I14" s="35">
        <v>299</v>
      </c>
      <c r="J14" s="36">
        <v>678</v>
      </c>
      <c r="K14" s="45">
        <v>0.49099999999999999</v>
      </c>
      <c r="L14" s="37">
        <v>0.52700000000000002</v>
      </c>
      <c r="M14" s="45">
        <v>0.51200000000000001</v>
      </c>
      <c r="N14" s="45">
        <v>0.50800000000000001</v>
      </c>
      <c r="O14" s="45">
        <v>0.505</v>
      </c>
    </row>
    <row r="15" spans="1:15" hidden="1" x14ac:dyDescent="0.25">
      <c r="A15" s="33" t="s">
        <v>5</v>
      </c>
      <c r="B15" s="33">
        <v>1</v>
      </c>
      <c r="C15" s="33"/>
      <c r="D15" s="33" t="s">
        <v>7</v>
      </c>
      <c r="E15" s="34">
        <v>0.4</v>
      </c>
      <c r="F15" s="33"/>
      <c r="G15" s="35">
        <v>366</v>
      </c>
      <c r="H15" s="35">
        <v>382</v>
      </c>
      <c r="I15" s="35">
        <v>387</v>
      </c>
      <c r="J15" s="36">
        <v>748</v>
      </c>
      <c r="K15" s="37">
        <v>0.48899999999999999</v>
      </c>
      <c r="L15" s="37">
        <v>0.48599999999999999</v>
      </c>
      <c r="M15" s="37">
        <v>0.48699999999999999</v>
      </c>
      <c r="N15" s="37">
        <v>0.48799999999999999</v>
      </c>
      <c r="O15" s="37">
        <v>0.48799999999999999</v>
      </c>
    </row>
    <row r="16" spans="1:15" hidden="1" x14ac:dyDescent="0.25">
      <c r="A16" s="33" t="s">
        <v>5</v>
      </c>
      <c r="B16" s="33">
        <v>3</v>
      </c>
      <c r="C16" s="33">
        <v>0.5</v>
      </c>
      <c r="D16" s="33" t="s">
        <v>7</v>
      </c>
      <c r="E16" s="34">
        <v>0.42499999999999999</v>
      </c>
      <c r="F16" s="33"/>
      <c r="G16" s="35">
        <v>337</v>
      </c>
      <c r="H16" s="35">
        <v>341</v>
      </c>
      <c r="I16" s="35">
        <v>269</v>
      </c>
      <c r="J16" s="36">
        <v>678</v>
      </c>
      <c r="K16" s="37">
        <v>0.497</v>
      </c>
      <c r="L16" s="37">
        <v>0.55600000000000005</v>
      </c>
      <c r="M16" s="37">
        <v>0.53100000000000003</v>
      </c>
      <c r="N16" s="37">
        <v>0.52500000000000002</v>
      </c>
      <c r="O16" s="37">
        <v>0.52</v>
      </c>
    </row>
    <row r="17" spans="1:15" hidden="1" x14ac:dyDescent="0.25">
      <c r="A17" s="33" t="s">
        <v>5</v>
      </c>
      <c r="B17" s="33">
        <v>3</v>
      </c>
      <c r="C17" s="33"/>
      <c r="D17" s="33" t="s">
        <v>7</v>
      </c>
      <c r="E17" s="34">
        <v>0.4</v>
      </c>
      <c r="F17" s="33"/>
      <c r="G17" s="35">
        <v>369</v>
      </c>
      <c r="H17" s="35">
        <v>379</v>
      </c>
      <c r="I17" s="35">
        <v>344</v>
      </c>
      <c r="J17" s="36">
        <v>748</v>
      </c>
      <c r="K17" s="37">
        <v>0.49299999999999999</v>
      </c>
      <c r="L17" s="37">
        <v>0.51800000000000002</v>
      </c>
      <c r="M17" s="37">
        <v>0.50800000000000001</v>
      </c>
      <c r="N17" s="37">
        <v>0.505</v>
      </c>
      <c r="O17" s="37">
        <v>0.503</v>
      </c>
    </row>
    <row r="18" spans="1:15" hidden="1" x14ac:dyDescent="0.25">
      <c r="A18" s="33" t="s">
        <v>5</v>
      </c>
      <c r="B18" s="33">
        <v>5</v>
      </c>
      <c r="C18" s="33">
        <v>0.5</v>
      </c>
      <c r="D18" s="33" t="s">
        <v>7</v>
      </c>
      <c r="E18" s="34">
        <v>0.45</v>
      </c>
      <c r="F18" s="33"/>
      <c r="G18" s="35">
        <v>330</v>
      </c>
      <c r="H18" s="35">
        <v>348</v>
      </c>
      <c r="I18" s="35">
        <v>236</v>
      </c>
      <c r="J18" s="36">
        <v>678</v>
      </c>
      <c r="K18" s="37">
        <v>0.48699999999999999</v>
      </c>
      <c r="L18" s="37">
        <v>0.58299999999999996</v>
      </c>
      <c r="M18" s="37">
        <v>0.54100000000000004</v>
      </c>
      <c r="N18" s="37">
        <v>0.53100000000000003</v>
      </c>
      <c r="O18" s="37">
        <v>0.52200000000000002</v>
      </c>
    </row>
    <row r="19" spans="1:15" hidden="1" x14ac:dyDescent="0.25">
      <c r="A19" s="33" t="s">
        <v>5</v>
      </c>
      <c r="B19" s="33">
        <v>5</v>
      </c>
      <c r="C19" s="33"/>
      <c r="D19" s="33" t="s">
        <v>7</v>
      </c>
      <c r="E19" s="34">
        <v>0.4</v>
      </c>
      <c r="F19" s="33"/>
      <c r="G19" s="35">
        <v>368</v>
      </c>
      <c r="H19" s="35">
        <v>380</v>
      </c>
      <c r="I19" s="35">
        <v>332</v>
      </c>
      <c r="J19" s="36">
        <v>748</v>
      </c>
      <c r="K19" s="37">
        <v>0.49199999999999999</v>
      </c>
      <c r="L19" s="37">
        <v>0.52600000000000002</v>
      </c>
      <c r="M19" s="37">
        <v>0.51200000000000001</v>
      </c>
      <c r="N19" s="37">
        <v>0.50800000000000001</v>
      </c>
      <c r="O19" s="37">
        <v>0.505</v>
      </c>
    </row>
    <row r="20" spans="1:15" hidden="1" x14ac:dyDescent="0.25">
      <c r="A20" s="33" t="s">
        <v>5</v>
      </c>
      <c r="B20" s="33">
        <v>1</v>
      </c>
      <c r="C20" s="33">
        <v>0.5</v>
      </c>
      <c r="D20" s="33" t="s">
        <v>29</v>
      </c>
      <c r="E20" s="34">
        <v>0.4</v>
      </c>
      <c r="F20" s="33"/>
      <c r="G20" s="35">
        <v>347</v>
      </c>
      <c r="H20" s="35">
        <v>331</v>
      </c>
      <c r="I20" s="35">
        <v>342</v>
      </c>
      <c r="J20" s="36">
        <v>678</v>
      </c>
      <c r="K20" s="37">
        <v>0.51200000000000001</v>
      </c>
      <c r="L20" s="37">
        <v>0.504</v>
      </c>
      <c r="M20" s="45">
        <v>0.50700000000000001</v>
      </c>
      <c r="N20" s="45">
        <v>0.50800000000000001</v>
      </c>
      <c r="O20" s="45">
        <v>0.50900000000000001</v>
      </c>
    </row>
    <row r="21" spans="1:15" hidden="1" x14ac:dyDescent="0.25">
      <c r="A21" s="33" t="s">
        <v>5</v>
      </c>
      <c r="B21" s="33">
        <v>1</v>
      </c>
      <c r="C21" s="33"/>
      <c r="D21" s="33" t="s">
        <v>8</v>
      </c>
      <c r="E21" s="34">
        <v>0.4</v>
      </c>
      <c r="F21" s="33"/>
      <c r="G21" s="35">
        <v>366</v>
      </c>
      <c r="H21" s="35">
        <v>382</v>
      </c>
      <c r="I21" s="35">
        <v>387</v>
      </c>
      <c r="J21" s="36">
        <v>748</v>
      </c>
      <c r="K21" s="37">
        <v>0.48899999999999999</v>
      </c>
      <c r="L21" s="37">
        <v>0.48599999999999999</v>
      </c>
      <c r="M21" s="37">
        <v>0.48699999999999999</v>
      </c>
      <c r="N21" s="37">
        <v>0.48799999999999999</v>
      </c>
      <c r="O21" s="37">
        <v>0.48799999999999999</v>
      </c>
    </row>
    <row r="22" spans="1:15" hidden="1" x14ac:dyDescent="0.25">
      <c r="A22" s="33" t="s">
        <v>5</v>
      </c>
      <c r="B22" s="33">
        <v>3</v>
      </c>
      <c r="C22" s="33">
        <v>0.5</v>
      </c>
      <c r="D22" s="33" t="s">
        <v>8</v>
      </c>
      <c r="E22" s="34">
        <v>0.4</v>
      </c>
      <c r="F22" s="33"/>
      <c r="G22" s="35">
        <v>349</v>
      </c>
      <c r="H22" s="35">
        <v>329</v>
      </c>
      <c r="I22" s="35">
        <v>300</v>
      </c>
      <c r="J22" s="36">
        <v>678</v>
      </c>
      <c r="K22" s="37">
        <v>0.51500000000000001</v>
      </c>
      <c r="L22" s="37">
        <v>0.53800000000000003</v>
      </c>
      <c r="M22" s="37">
        <v>0.52900000000000003</v>
      </c>
      <c r="N22" s="37">
        <v>0.52600000000000002</v>
      </c>
      <c r="O22" s="37">
        <v>0.52400000000000002</v>
      </c>
    </row>
    <row r="23" spans="1:15" hidden="1" x14ac:dyDescent="0.25">
      <c r="A23" s="33" t="s">
        <v>5</v>
      </c>
      <c r="B23" s="33">
        <v>3</v>
      </c>
      <c r="C23" s="33"/>
      <c r="D23" s="33" t="s">
        <v>8</v>
      </c>
      <c r="E23" s="34">
        <v>0.4</v>
      </c>
      <c r="F23" s="33"/>
      <c r="G23" s="35">
        <v>369</v>
      </c>
      <c r="H23" s="35">
        <v>379</v>
      </c>
      <c r="I23" s="35">
        <v>344</v>
      </c>
      <c r="J23" s="36">
        <v>748</v>
      </c>
      <c r="K23" s="37">
        <v>0.49299999999999999</v>
      </c>
      <c r="L23" s="37">
        <v>0.51800000000000002</v>
      </c>
      <c r="M23" s="37">
        <v>0.50800000000000001</v>
      </c>
      <c r="N23" s="37">
        <v>0.505</v>
      </c>
      <c r="O23" s="37">
        <v>0.503</v>
      </c>
    </row>
    <row r="24" spans="1:15" hidden="1" x14ac:dyDescent="0.25">
      <c r="A24" s="33" t="s">
        <v>5</v>
      </c>
      <c r="B24" s="33">
        <v>5</v>
      </c>
      <c r="C24" s="33">
        <v>0.5</v>
      </c>
      <c r="D24" s="33" t="s">
        <v>8</v>
      </c>
      <c r="E24" s="34">
        <v>0.4</v>
      </c>
      <c r="F24" s="33"/>
      <c r="G24" s="35">
        <v>345</v>
      </c>
      <c r="H24" s="35">
        <v>333</v>
      </c>
      <c r="I24" s="35">
        <v>285</v>
      </c>
      <c r="J24" s="36">
        <v>678</v>
      </c>
      <c r="K24" s="37">
        <v>0.50900000000000001</v>
      </c>
      <c r="L24" s="37">
        <v>0.54800000000000004</v>
      </c>
      <c r="M24" s="37">
        <v>0.53200000000000003</v>
      </c>
      <c r="N24" s="37">
        <v>0.52800000000000002</v>
      </c>
      <c r="O24" s="37">
        <v>0.52400000000000002</v>
      </c>
    </row>
    <row r="25" spans="1:15" hidden="1" x14ac:dyDescent="0.25">
      <c r="A25" s="33" t="s">
        <v>5</v>
      </c>
      <c r="B25" s="33">
        <v>5</v>
      </c>
      <c r="C25" s="33"/>
      <c r="D25" s="33" t="s">
        <v>8</v>
      </c>
      <c r="E25" s="34">
        <v>0.4</v>
      </c>
      <c r="F25" s="33"/>
      <c r="G25" s="35">
        <v>368</v>
      </c>
      <c r="H25" s="35">
        <v>380</v>
      </c>
      <c r="I25" s="35">
        <v>332</v>
      </c>
      <c r="J25" s="36">
        <v>748</v>
      </c>
      <c r="K25" s="37">
        <v>0.49199999999999999</v>
      </c>
      <c r="L25" s="37">
        <v>0.52600000000000002</v>
      </c>
      <c r="M25" s="37">
        <v>0.51200000000000001</v>
      </c>
      <c r="N25" s="37">
        <v>0.50800000000000001</v>
      </c>
      <c r="O25" s="37">
        <v>0.505</v>
      </c>
    </row>
    <row r="26" spans="1:15" x14ac:dyDescent="0.25">
      <c r="A26" s="33" t="s">
        <v>18</v>
      </c>
      <c r="B26" s="33">
        <v>1</v>
      </c>
      <c r="C26" s="33">
        <v>0.5</v>
      </c>
      <c r="D26" s="33" t="s">
        <v>6</v>
      </c>
      <c r="E26" s="34">
        <v>0.65</v>
      </c>
      <c r="F26" s="33"/>
      <c r="G26" s="35">
        <v>257</v>
      </c>
      <c r="H26" s="35">
        <v>421</v>
      </c>
      <c r="I26" s="35">
        <v>155</v>
      </c>
      <c r="J26" s="36">
        <v>678</v>
      </c>
      <c r="K26" s="37">
        <v>0.379</v>
      </c>
      <c r="L26" s="37">
        <v>0.624</v>
      </c>
      <c r="M26" s="37">
        <v>0.498</v>
      </c>
      <c r="N26" s="37">
        <v>0.47199999999999998</v>
      </c>
      <c r="O26" s="37">
        <v>0.45200000000000001</v>
      </c>
    </row>
    <row r="27" spans="1:15" hidden="1" x14ac:dyDescent="0.25">
      <c r="A27" s="33" t="s">
        <v>18</v>
      </c>
      <c r="B27" s="33">
        <v>1</v>
      </c>
      <c r="C27" s="33"/>
      <c r="D27" s="33" t="s">
        <v>6</v>
      </c>
      <c r="E27" s="34">
        <v>0.65</v>
      </c>
      <c r="F27" s="33"/>
      <c r="G27" s="35">
        <v>276</v>
      </c>
      <c r="H27" s="35">
        <v>472</v>
      </c>
      <c r="I27" s="35">
        <v>168</v>
      </c>
      <c r="J27" s="36">
        <v>748</v>
      </c>
      <c r="K27" s="37">
        <v>0.36899999999999999</v>
      </c>
      <c r="L27" s="37">
        <v>0.622</v>
      </c>
      <c r="M27" s="37">
        <v>0.49099999999999999</v>
      </c>
      <c r="N27" s="37">
        <v>0.46300000000000002</v>
      </c>
      <c r="O27" s="37">
        <v>0.443</v>
      </c>
    </row>
    <row r="28" spans="1:15" hidden="1" x14ac:dyDescent="0.25">
      <c r="A28" s="33" t="s">
        <v>18</v>
      </c>
      <c r="B28" s="33">
        <v>3</v>
      </c>
      <c r="C28" s="33">
        <v>0.5</v>
      </c>
      <c r="D28" s="33" t="s">
        <v>6</v>
      </c>
      <c r="E28" s="34">
        <v>0.625</v>
      </c>
      <c r="F28" s="33"/>
      <c r="G28" s="35">
        <v>268</v>
      </c>
      <c r="H28" s="35">
        <v>410</v>
      </c>
      <c r="I28" s="35">
        <v>160</v>
      </c>
      <c r="J28" s="36">
        <v>678</v>
      </c>
      <c r="K28" s="37">
        <v>0.39500000000000002</v>
      </c>
      <c r="L28" s="37">
        <v>0.626</v>
      </c>
      <c r="M28" s="37">
        <v>0.51</v>
      </c>
      <c r="N28" s="37">
        <v>0.48499999999999999</v>
      </c>
      <c r="O28" s="37">
        <v>0.46600000000000003</v>
      </c>
    </row>
    <row r="29" spans="1:15" hidden="1" x14ac:dyDescent="0.25">
      <c r="A29" s="33" t="s">
        <v>18</v>
      </c>
      <c r="B29" s="33">
        <v>3</v>
      </c>
      <c r="C29" s="33"/>
      <c r="D29" s="33" t="s">
        <v>6</v>
      </c>
      <c r="E29" s="34">
        <v>0.65</v>
      </c>
      <c r="F29" s="33"/>
      <c r="G29" s="35">
        <v>277</v>
      </c>
      <c r="H29" s="35">
        <v>471</v>
      </c>
      <c r="I29" s="35">
        <v>148</v>
      </c>
      <c r="J29" s="36">
        <v>748</v>
      </c>
      <c r="K29" s="37">
        <v>0.37</v>
      </c>
      <c r="L29" s="37">
        <v>0.65200000000000002</v>
      </c>
      <c r="M29" s="37">
        <v>0.503</v>
      </c>
      <c r="N29" s="37">
        <v>0.47199999999999998</v>
      </c>
      <c r="O29" s="37">
        <v>0.45</v>
      </c>
    </row>
    <row r="30" spans="1:15" hidden="1" x14ac:dyDescent="0.25">
      <c r="A30" s="33" t="s">
        <v>18</v>
      </c>
      <c r="B30" s="33">
        <v>5</v>
      </c>
      <c r="C30" s="33">
        <v>0.5</v>
      </c>
      <c r="D30" s="33" t="s">
        <v>6</v>
      </c>
      <c r="E30" s="34">
        <v>0.65</v>
      </c>
      <c r="F30" s="33"/>
      <c r="G30" s="35">
        <v>257</v>
      </c>
      <c r="H30" s="35">
        <v>421</v>
      </c>
      <c r="I30" s="35">
        <v>124</v>
      </c>
      <c r="J30" s="36">
        <v>678</v>
      </c>
      <c r="K30" s="37">
        <v>0.379</v>
      </c>
      <c r="L30" s="37">
        <v>0.67500000000000004</v>
      </c>
      <c r="M30" s="37">
        <v>0.51700000000000002</v>
      </c>
      <c r="N30" s="37">
        <v>0.48499999999999999</v>
      </c>
      <c r="O30" s="37">
        <v>0.46200000000000002</v>
      </c>
    </row>
    <row r="31" spans="1:15" hidden="1" x14ac:dyDescent="0.25">
      <c r="A31" s="33" t="s">
        <v>18</v>
      </c>
      <c r="B31" s="33">
        <v>5</v>
      </c>
      <c r="C31" s="33"/>
      <c r="D31" s="33" t="s">
        <v>6</v>
      </c>
      <c r="E31" s="34">
        <v>0.65</v>
      </c>
      <c r="F31" s="33"/>
      <c r="G31" s="35">
        <v>276</v>
      </c>
      <c r="H31" s="35">
        <v>472</v>
      </c>
      <c r="I31" s="35">
        <v>136</v>
      </c>
      <c r="J31" s="36">
        <v>748</v>
      </c>
      <c r="K31" s="37">
        <v>0.36899999999999999</v>
      </c>
      <c r="L31" s="37">
        <v>0.67</v>
      </c>
      <c r="M31" s="37">
        <v>0.50800000000000001</v>
      </c>
      <c r="N31" s="37">
        <v>0.47599999999999998</v>
      </c>
      <c r="O31" s="37">
        <v>0.45200000000000001</v>
      </c>
    </row>
    <row r="32" spans="1:15" hidden="1" x14ac:dyDescent="0.25">
      <c r="A32" s="33" t="s">
        <v>18</v>
      </c>
      <c r="B32" s="33">
        <v>1</v>
      </c>
      <c r="C32" s="33">
        <v>0.5</v>
      </c>
      <c r="D32" s="33" t="s">
        <v>7</v>
      </c>
      <c r="E32" s="34">
        <v>0.22500000000000001</v>
      </c>
      <c r="F32" s="33" t="s">
        <v>12</v>
      </c>
      <c r="G32" s="35">
        <v>316</v>
      </c>
      <c r="H32" s="35">
        <v>362</v>
      </c>
      <c r="I32" s="35">
        <v>333</v>
      </c>
      <c r="J32" s="36">
        <v>678</v>
      </c>
      <c r="K32" s="45">
        <v>0.46600000000000003</v>
      </c>
      <c r="L32" s="37">
        <v>0.48699999999999999</v>
      </c>
      <c r="M32" s="37">
        <v>0.47899999999999998</v>
      </c>
      <c r="N32" s="37">
        <v>0.47599999999999998</v>
      </c>
      <c r="O32" s="37">
        <v>0.47399999999999998</v>
      </c>
    </row>
    <row r="33" spans="1:15" hidden="1" x14ac:dyDescent="0.25">
      <c r="A33" s="33" t="s">
        <v>18</v>
      </c>
      <c r="B33" s="33">
        <v>1</v>
      </c>
      <c r="C33" s="33"/>
      <c r="D33" s="33" t="s">
        <v>7</v>
      </c>
      <c r="E33" s="34">
        <v>0.65</v>
      </c>
      <c r="F33" s="33"/>
      <c r="G33" s="35">
        <v>276</v>
      </c>
      <c r="H33" s="35">
        <v>472</v>
      </c>
      <c r="I33" s="35">
        <v>168</v>
      </c>
      <c r="J33" s="36">
        <v>748</v>
      </c>
      <c r="K33" s="37">
        <v>0.36899999999999999</v>
      </c>
      <c r="L33" s="37">
        <v>0.622</v>
      </c>
      <c r="M33" s="37">
        <v>0.49099999999999999</v>
      </c>
      <c r="N33" s="37">
        <v>0.46300000000000002</v>
      </c>
      <c r="O33" s="37">
        <v>0.443</v>
      </c>
    </row>
    <row r="34" spans="1:15" hidden="1" x14ac:dyDescent="0.25">
      <c r="A34" s="33" t="s">
        <v>18</v>
      </c>
      <c r="B34" s="33">
        <v>3</v>
      </c>
      <c r="C34" s="33">
        <v>0.5</v>
      </c>
      <c r="D34" s="33" t="s">
        <v>7</v>
      </c>
      <c r="E34" s="34">
        <v>0.52500000000000002</v>
      </c>
      <c r="F34" s="33"/>
      <c r="G34" s="35">
        <v>310</v>
      </c>
      <c r="H34" s="35">
        <v>368</v>
      </c>
      <c r="I34" s="35">
        <v>258</v>
      </c>
      <c r="J34" s="36">
        <v>678</v>
      </c>
      <c r="K34" s="37">
        <v>0.45700000000000002</v>
      </c>
      <c r="L34" s="37">
        <v>0.54600000000000004</v>
      </c>
      <c r="M34" s="37">
        <v>0.50700000000000001</v>
      </c>
      <c r="N34" s="37">
        <v>0.498</v>
      </c>
      <c r="O34" s="37">
        <v>0.49</v>
      </c>
    </row>
    <row r="35" spans="1:15" hidden="1" x14ac:dyDescent="0.25">
      <c r="A35" s="33" t="s">
        <v>18</v>
      </c>
      <c r="B35" s="33">
        <v>3</v>
      </c>
      <c r="C35" s="33"/>
      <c r="D35" s="33" t="s">
        <v>7</v>
      </c>
      <c r="E35" s="34">
        <v>0.45</v>
      </c>
      <c r="F35" s="33"/>
      <c r="G35" s="35">
        <v>365</v>
      </c>
      <c r="H35" s="35">
        <v>383</v>
      </c>
      <c r="I35" s="35">
        <v>419</v>
      </c>
      <c r="J35" s="36">
        <v>748</v>
      </c>
      <c r="K35" s="37">
        <v>0.48799999999999999</v>
      </c>
      <c r="L35" s="37">
        <v>0.46600000000000003</v>
      </c>
      <c r="M35" s="37">
        <v>0.47399999999999998</v>
      </c>
      <c r="N35" s="37">
        <v>0.47699999999999998</v>
      </c>
      <c r="O35" s="37">
        <v>0.47899999999999998</v>
      </c>
    </row>
    <row r="36" spans="1:15" hidden="1" x14ac:dyDescent="0.25">
      <c r="A36" s="33" t="s">
        <v>18</v>
      </c>
      <c r="B36" s="33">
        <v>5</v>
      </c>
      <c r="C36" s="33">
        <v>0.5</v>
      </c>
      <c r="D36" s="33" t="s">
        <v>7</v>
      </c>
      <c r="E36" s="34">
        <v>0.52500000000000002</v>
      </c>
      <c r="F36" s="33"/>
      <c r="G36" s="35">
        <v>310</v>
      </c>
      <c r="H36" s="35">
        <v>368</v>
      </c>
      <c r="I36" s="35">
        <v>242</v>
      </c>
      <c r="J36" s="36">
        <v>678</v>
      </c>
      <c r="K36" s="37">
        <v>0.45700000000000002</v>
      </c>
      <c r="L36" s="37">
        <v>0.56200000000000006</v>
      </c>
      <c r="M36" s="37">
        <v>0.51600000000000001</v>
      </c>
      <c r="N36" s="37">
        <v>0.504</v>
      </c>
      <c r="O36" s="37">
        <v>0.495</v>
      </c>
    </row>
    <row r="37" spans="1:15" hidden="1" x14ac:dyDescent="0.25">
      <c r="A37" s="33" t="s">
        <v>18</v>
      </c>
      <c r="B37" s="33">
        <v>5</v>
      </c>
      <c r="C37" s="33"/>
      <c r="D37" s="33" t="s">
        <v>7</v>
      </c>
      <c r="E37" s="34">
        <v>0.45</v>
      </c>
      <c r="F37" s="33"/>
      <c r="G37" s="35">
        <v>367</v>
      </c>
      <c r="H37" s="35">
        <v>381</v>
      </c>
      <c r="I37" s="35">
        <v>394</v>
      </c>
      <c r="J37" s="36">
        <v>748</v>
      </c>
      <c r="K37" s="37">
        <v>0.49099999999999999</v>
      </c>
      <c r="L37" s="37">
        <v>0.48199999999999998</v>
      </c>
      <c r="M37" s="37">
        <v>0.48499999999999999</v>
      </c>
      <c r="N37" s="37">
        <v>0.48599999999999999</v>
      </c>
      <c r="O37" s="37">
        <v>0.48699999999999999</v>
      </c>
    </row>
    <row r="38" spans="1:15" hidden="1" x14ac:dyDescent="0.25">
      <c r="A38" s="33" t="s">
        <v>18</v>
      </c>
      <c r="B38" s="33">
        <v>1</v>
      </c>
      <c r="C38" s="33">
        <v>0.5</v>
      </c>
      <c r="D38" s="33" t="s">
        <v>29</v>
      </c>
      <c r="E38" s="34">
        <v>0.22500000000000001</v>
      </c>
      <c r="F38" s="33" t="s">
        <v>12</v>
      </c>
      <c r="G38" s="35">
        <v>316</v>
      </c>
      <c r="H38" s="35">
        <v>362</v>
      </c>
      <c r="I38" s="35">
        <v>333</v>
      </c>
      <c r="J38" s="36">
        <v>678</v>
      </c>
      <c r="K38" s="37">
        <v>0.46600000000000003</v>
      </c>
      <c r="L38" s="37">
        <v>0.48699999999999999</v>
      </c>
      <c r="M38" s="37">
        <v>0.47899999999999998</v>
      </c>
      <c r="N38" s="37">
        <v>0.47599999999999998</v>
      </c>
      <c r="O38" s="37">
        <v>0.47399999999999998</v>
      </c>
    </row>
    <row r="39" spans="1:15" hidden="1" x14ac:dyDescent="0.25">
      <c r="A39" s="33" t="s">
        <v>18</v>
      </c>
      <c r="B39" s="33">
        <v>1</v>
      </c>
      <c r="C39" s="33"/>
      <c r="D39" s="33" t="s">
        <v>8</v>
      </c>
      <c r="E39" s="34">
        <v>0.42499999999999999</v>
      </c>
      <c r="F39" s="33"/>
      <c r="G39" s="35">
        <v>366</v>
      </c>
      <c r="H39" s="35">
        <v>382</v>
      </c>
      <c r="I39" s="35">
        <v>503</v>
      </c>
      <c r="J39" s="36">
        <v>748</v>
      </c>
      <c r="K39" s="37">
        <v>0.48899999999999999</v>
      </c>
      <c r="L39" s="37">
        <v>0.42099999999999999</v>
      </c>
      <c r="M39" s="37">
        <v>0.44500000000000001</v>
      </c>
      <c r="N39" s="37">
        <v>0.45300000000000001</v>
      </c>
      <c r="O39" s="37">
        <v>0.45900000000000002</v>
      </c>
    </row>
    <row r="40" spans="1:15" hidden="1" x14ac:dyDescent="0.25">
      <c r="A40" s="33" t="s">
        <v>18</v>
      </c>
      <c r="B40" s="33">
        <v>3</v>
      </c>
      <c r="C40" s="33">
        <v>0.5</v>
      </c>
      <c r="D40" s="33" t="s">
        <v>8</v>
      </c>
      <c r="E40" s="34">
        <v>0.375</v>
      </c>
      <c r="F40" s="33"/>
      <c r="G40" s="35">
        <v>370</v>
      </c>
      <c r="H40" s="35">
        <v>308</v>
      </c>
      <c r="I40" s="35">
        <v>486</v>
      </c>
      <c r="J40" s="36">
        <v>678</v>
      </c>
      <c r="K40" s="37">
        <v>0.54600000000000004</v>
      </c>
      <c r="L40" s="37">
        <v>0.432</v>
      </c>
      <c r="M40" s="37">
        <v>0.47</v>
      </c>
      <c r="N40" s="37">
        <v>0.48199999999999998</v>
      </c>
      <c r="O40" s="37">
        <v>0.49299999999999999</v>
      </c>
    </row>
    <row r="41" spans="1:15" hidden="1" x14ac:dyDescent="0.25">
      <c r="A41" s="33" t="s">
        <v>18</v>
      </c>
      <c r="B41" s="33">
        <v>3</v>
      </c>
      <c r="C41" s="33"/>
      <c r="D41" s="33" t="s">
        <v>8</v>
      </c>
      <c r="E41" s="34">
        <v>0.42499999999999999</v>
      </c>
      <c r="F41" s="33"/>
      <c r="G41" s="35">
        <v>373</v>
      </c>
      <c r="H41" s="35">
        <v>375</v>
      </c>
      <c r="I41" s="35">
        <v>452</v>
      </c>
      <c r="J41" s="36">
        <v>748</v>
      </c>
      <c r="K41" s="37">
        <v>0.499</v>
      </c>
      <c r="L41" s="37">
        <v>0.45200000000000001</v>
      </c>
      <c r="M41" s="37">
        <v>0.46899999999999997</v>
      </c>
      <c r="N41" s="37">
        <v>0.47399999999999998</v>
      </c>
      <c r="O41" s="37">
        <v>0.47799999999999998</v>
      </c>
    </row>
    <row r="42" spans="1:15" hidden="1" x14ac:dyDescent="0.25">
      <c r="A42" s="33" t="s">
        <v>18</v>
      </c>
      <c r="B42" s="33">
        <v>5</v>
      </c>
      <c r="C42" s="33">
        <v>0.5</v>
      </c>
      <c r="D42" s="33" t="s">
        <v>8</v>
      </c>
      <c r="E42" s="34">
        <v>0.375</v>
      </c>
      <c r="F42" s="33"/>
      <c r="G42" s="35">
        <v>372</v>
      </c>
      <c r="H42" s="35">
        <v>306</v>
      </c>
      <c r="I42" s="35">
        <v>453</v>
      </c>
      <c r="J42" s="36">
        <v>678</v>
      </c>
      <c r="K42" s="37">
        <v>0.54900000000000004</v>
      </c>
      <c r="L42" s="37">
        <v>0.45100000000000001</v>
      </c>
      <c r="M42" s="37">
        <v>0.48499999999999999</v>
      </c>
      <c r="N42" s="37">
        <v>0.495</v>
      </c>
      <c r="O42" s="37">
        <v>0.504</v>
      </c>
    </row>
    <row r="43" spans="1:15" hidden="1" x14ac:dyDescent="0.25">
      <c r="A43" s="33" t="s">
        <v>18</v>
      </c>
      <c r="B43" s="33">
        <v>5</v>
      </c>
      <c r="C43" s="33"/>
      <c r="D43" s="33" t="s">
        <v>8</v>
      </c>
      <c r="E43" s="34">
        <v>0.45</v>
      </c>
      <c r="F43" s="33"/>
      <c r="G43" s="35">
        <v>367</v>
      </c>
      <c r="H43" s="35">
        <v>381</v>
      </c>
      <c r="I43" s="35">
        <v>394</v>
      </c>
      <c r="J43" s="36">
        <v>748</v>
      </c>
      <c r="K43" s="37">
        <v>0.49099999999999999</v>
      </c>
      <c r="L43" s="37">
        <v>0.48199999999999998</v>
      </c>
      <c r="M43" s="37">
        <v>0.48499999999999999</v>
      </c>
      <c r="N43" s="37">
        <v>0.48599999999999999</v>
      </c>
      <c r="O43" s="37">
        <v>0.48699999999999999</v>
      </c>
    </row>
    <row r="44" spans="1:15" x14ac:dyDescent="0.25">
      <c r="A44" s="33" t="s">
        <v>19</v>
      </c>
      <c r="B44" s="33">
        <v>1</v>
      </c>
      <c r="C44" s="33">
        <v>0.5</v>
      </c>
      <c r="D44" s="33" t="s">
        <v>6</v>
      </c>
      <c r="E44" s="34">
        <v>0.375</v>
      </c>
      <c r="F44" s="33" t="s">
        <v>12</v>
      </c>
      <c r="G44" s="35">
        <v>259</v>
      </c>
      <c r="H44" s="35">
        <v>419</v>
      </c>
      <c r="I44" s="35">
        <v>221</v>
      </c>
      <c r="J44" s="36">
        <v>678</v>
      </c>
      <c r="K44" s="37">
        <v>0.38200000000000001</v>
      </c>
      <c r="L44" s="37">
        <v>0.54</v>
      </c>
      <c r="M44" s="37">
        <v>0.46500000000000002</v>
      </c>
      <c r="N44" s="37">
        <v>0.44700000000000001</v>
      </c>
      <c r="O44" s="37">
        <v>0.434</v>
      </c>
    </row>
    <row r="45" spans="1:15" hidden="1" x14ac:dyDescent="0.25">
      <c r="A45" s="33" t="s">
        <v>19</v>
      </c>
      <c r="B45" s="33">
        <v>1</v>
      </c>
      <c r="C45" s="33"/>
      <c r="D45" s="33" t="s">
        <v>6</v>
      </c>
      <c r="E45" s="34">
        <v>0.4</v>
      </c>
      <c r="F45" s="33" t="s">
        <v>12</v>
      </c>
      <c r="G45" s="35">
        <v>266</v>
      </c>
      <c r="H45" s="35">
        <v>482</v>
      </c>
      <c r="I45" s="35">
        <v>219</v>
      </c>
      <c r="J45" s="36">
        <v>748</v>
      </c>
      <c r="K45" s="37">
        <v>0.35599999999999998</v>
      </c>
      <c r="L45" s="37">
        <v>0.54800000000000004</v>
      </c>
      <c r="M45" s="37">
        <v>0.45300000000000001</v>
      </c>
      <c r="N45" s="37">
        <v>0.43099999999999999</v>
      </c>
      <c r="O45" s="37">
        <v>0.41499999999999998</v>
      </c>
    </row>
    <row r="46" spans="1:15" hidden="1" x14ac:dyDescent="0.25">
      <c r="A46" s="33" t="s">
        <v>19</v>
      </c>
      <c r="B46" s="33">
        <v>3</v>
      </c>
      <c r="C46" s="33">
        <v>0.5</v>
      </c>
      <c r="D46" s="33" t="s">
        <v>6</v>
      </c>
      <c r="E46" s="34">
        <v>0.375</v>
      </c>
      <c r="F46" s="33" t="s">
        <v>12</v>
      </c>
      <c r="G46" s="35">
        <v>257</v>
      </c>
      <c r="H46" s="35">
        <v>421</v>
      </c>
      <c r="I46" s="35">
        <v>182</v>
      </c>
      <c r="J46" s="36">
        <v>678</v>
      </c>
      <c r="K46" s="37">
        <v>0.379</v>
      </c>
      <c r="L46" s="37">
        <v>0.58499999999999996</v>
      </c>
      <c r="M46" s="37">
        <v>0.48299999999999998</v>
      </c>
      <c r="N46" s="37">
        <v>0.46</v>
      </c>
      <c r="O46" s="37">
        <v>0.443</v>
      </c>
    </row>
    <row r="47" spans="1:15" hidden="1" x14ac:dyDescent="0.25">
      <c r="A47" s="33" t="s">
        <v>19</v>
      </c>
      <c r="B47" s="33">
        <v>3</v>
      </c>
      <c r="C47" s="33"/>
      <c r="D47" s="33" t="s">
        <v>6</v>
      </c>
      <c r="E47" s="34">
        <v>0.77500000000000002</v>
      </c>
      <c r="F47" s="33"/>
      <c r="G47" s="35">
        <v>248</v>
      </c>
      <c r="H47" s="35">
        <v>500</v>
      </c>
      <c r="I47" s="35">
        <v>148</v>
      </c>
      <c r="J47" s="36">
        <v>748</v>
      </c>
      <c r="K47" s="37">
        <v>0.33200000000000002</v>
      </c>
      <c r="L47" s="37">
        <v>0.626</v>
      </c>
      <c r="M47" s="37">
        <v>0.46500000000000002</v>
      </c>
      <c r="N47" s="37">
        <v>0.434</v>
      </c>
      <c r="O47" s="37">
        <v>0.41099999999999998</v>
      </c>
    </row>
    <row r="48" spans="1:15" hidden="1" x14ac:dyDescent="0.25">
      <c r="A48" s="33" t="s">
        <v>19</v>
      </c>
      <c r="B48" s="33">
        <v>5</v>
      </c>
      <c r="C48" s="33">
        <v>0.5</v>
      </c>
      <c r="D48" s="33" t="s">
        <v>6</v>
      </c>
      <c r="E48" s="34">
        <v>0.375</v>
      </c>
      <c r="F48" s="33" t="s">
        <v>12</v>
      </c>
      <c r="G48" s="35">
        <v>259</v>
      </c>
      <c r="H48" s="35">
        <v>419</v>
      </c>
      <c r="I48" s="35">
        <v>167</v>
      </c>
      <c r="J48" s="36">
        <v>678</v>
      </c>
      <c r="K48" s="37">
        <v>0.38200000000000001</v>
      </c>
      <c r="L48" s="37">
        <v>0.60799999999999998</v>
      </c>
      <c r="M48" s="37">
        <v>0.49399999999999999</v>
      </c>
      <c r="N48" s="37">
        <v>0.46899999999999997</v>
      </c>
      <c r="O48" s="37">
        <v>0.45100000000000001</v>
      </c>
    </row>
    <row r="49" spans="1:15" hidden="1" x14ac:dyDescent="0.25">
      <c r="A49" s="33" t="s">
        <v>19</v>
      </c>
      <c r="B49" s="33">
        <v>5</v>
      </c>
      <c r="C49" s="33"/>
      <c r="D49" s="33" t="s">
        <v>6</v>
      </c>
      <c r="E49" s="34">
        <v>0.375</v>
      </c>
      <c r="F49" s="33" t="s">
        <v>12</v>
      </c>
      <c r="G49" s="35">
        <v>277</v>
      </c>
      <c r="H49" s="35">
        <v>471</v>
      </c>
      <c r="I49" s="35">
        <v>197</v>
      </c>
      <c r="J49" s="36">
        <v>748</v>
      </c>
      <c r="K49" s="37">
        <v>0.37</v>
      </c>
      <c r="L49" s="37">
        <v>0.58399999999999996</v>
      </c>
      <c r="M49" s="37">
        <v>0.47699999999999998</v>
      </c>
      <c r="N49" s="37">
        <v>0.45300000000000001</v>
      </c>
      <c r="O49" s="37">
        <v>0.436</v>
      </c>
    </row>
    <row r="50" spans="1:15" hidden="1" x14ac:dyDescent="0.25">
      <c r="A50" s="33" t="s">
        <v>19</v>
      </c>
      <c r="B50" s="33">
        <v>1</v>
      </c>
      <c r="C50" s="33">
        <v>0.5</v>
      </c>
      <c r="D50" s="33" t="s">
        <v>7</v>
      </c>
      <c r="E50" s="34">
        <v>0.17499999999999999</v>
      </c>
      <c r="F50" s="33" t="s">
        <v>12</v>
      </c>
      <c r="G50" s="35">
        <v>339</v>
      </c>
      <c r="H50" s="35">
        <v>339</v>
      </c>
      <c r="I50" s="35">
        <v>452</v>
      </c>
      <c r="J50" s="36">
        <v>678</v>
      </c>
      <c r="K50" s="45">
        <v>0.5</v>
      </c>
      <c r="L50" s="37">
        <v>0.42899999999999999</v>
      </c>
      <c r="M50" s="37">
        <v>0.45400000000000001</v>
      </c>
      <c r="N50" s="37">
        <v>0.46200000000000002</v>
      </c>
      <c r="O50" s="37">
        <v>0.46800000000000003</v>
      </c>
    </row>
    <row r="51" spans="1:15" hidden="1" x14ac:dyDescent="0.25">
      <c r="A51" s="33" t="s">
        <v>19</v>
      </c>
      <c r="B51" s="33">
        <v>1</v>
      </c>
      <c r="C51" s="33"/>
      <c r="D51" s="33" t="s">
        <v>7</v>
      </c>
      <c r="E51" s="34">
        <v>0.15</v>
      </c>
      <c r="F51" s="33" t="s">
        <v>12</v>
      </c>
      <c r="G51" s="35">
        <v>374</v>
      </c>
      <c r="H51" s="35">
        <v>374</v>
      </c>
      <c r="I51" s="35">
        <v>531</v>
      </c>
      <c r="J51" s="36">
        <v>748</v>
      </c>
      <c r="K51" s="37">
        <v>0.5</v>
      </c>
      <c r="L51" s="37">
        <v>0.41299999999999998</v>
      </c>
      <c r="M51" s="37">
        <v>0.443</v>
      </c>
      <c r="N51" s="37">
        <v>0.45300000000000001</v>
      </c>
      <c r="O51" s="37">
        <v>0.46</v>
      </c>
    </row>
    <row r="52" spans="1:15" hidden="1" x14ac:dyDescent="0.25">
      <c r="A52" s="33" t="s">
        <v>19</v>
      </c>
      <c r="B52" s="33">
        <v>3</v>
      </c>
      <c r="C52" s="33">
        <v>0.5</v>
      </c>
      <c r="D52" s="33" t="s">
        <v>7</v>
      </c>
      <c r="E52" s="34">
        <v>0.125</v>
      </c>
      <c r="F52" s="33" t="s">
        <v>12</v>
      </c>
      <c r="G52" s="35">
        <v>355</v>
      </c>
      <c r="H52" s="35">
        <v>323</v>
      </c>
      <c r="I52" s="35">
        <v>449</v>
      </c>
      <c r="J52" s="36">
        <v>678</v>
      </c>
      <c r="K52" s="37">
        <v>0.52400000000000002</v>
      </c>
      <c r="L52" s="37">
        <v>0.442</v>
      </c>
      <c r="M52" s="37">
        <v>0.47</v>
      </c>
      <c r="N52" s="37">
        <v>0.47899999999999998</v>
      </c>
      <c r="O52" s="37">
        <v>0.48699999999999999</v>
      </c>
    </row>
    <row r="53" spans="1:15" hidden="1" x14ac:dyDescent="0.25">
      <c r="A53" s="33" t="s">
        <v>19</v>
      </c>
      <c r="B53" s="33">
        <v>3</v>
      </c>
      <c r="C53" s="33"/>
      <c r="D53" s="33" t="s">
        <v>7</v>
      </c>
      <c r="E53" s="34">
        <v>0.15</v>
      </c>
      <c r="F53" s="33" t="s">
        <v>12</v>
      </c>
      <c r="G53" s="35">
        <v>375</v>
      </c>
      <c r="H53" s="35">
        <v>373</v>
      </c>
      <c r="I53" s="35">
        <v>473</v>
      </c>
      <c r="J53" s="36">
        <v>748</v>
      </c>
      <c r="K53" s="37">
        <v>0.501</v>
      </c>
      <c r="L53" s="37">
        <v>0.442</v>
      </c>
      <c r="M53" s="37">
        <v>0.46400000000000002</v>
      </c>
      <c r="N53" s="37">
        <v>0.47</v>
      </c>
      <c r="O53" s="37">
        <v>0.47499999999999998</v>
      </c>
    </row>
    <row r="54" spans="1:15" hidden="1" x14ac:dyDescent="0.25">
      <c r="A54" s="33" t="s">
        <v>19</v>
      </c>
      <c r="B54" s="33">
        <v>5</v>
      </c>
      <c r="C54" s="33">
        <v>0.5</v>
      </c>
      <c r="D54" s="33" t="s">
        <v>7</v>
      </c>
      <c r="E54" s="34">
        <v>0.17499999999999999</v>
      </c>
      <c r="F54" s="33" t="s">
        <v>12</v>
      </c>
      <c r="G54" s="35">
        <v>344</v>
      </c>
      <c r="H54" s="35">
        <v>334</v>
      </c>
      <c r="I54" s="35">
        <v>383</v>
      </c>
      <c r="J54" s="36">
        <v>678</v>
      </c>
      <c r="K54" s="37">
        <v>0.50700000000000001</v>
      </c>
      <c r="L54" s="37">
        <v>0.47299999999999998</v>
      </c>
      <c r="M54" s="37">
        <v>0.48599999999999999</v>
      </c>
      <c r="N54" s="37">
        <v>0.49</v>
      </c>
      <c r="O54" s="37">
        <v>0.49299999999999999</v>
      </c>
    </row>
    <row r="55" spans="1:15" hidden="1" x14ac:dyDescent="0.25">
      <c r="A55" s="33" t="s">
        <v>19</v>
      </c>
      <c r="B55" s="33">
        <v>5</v>
      </c>
      <c r="C55" s="33"/>
      <c r="D55" s="33" t="s">
        <v>7</v>
      </c>
      <c r="E55" s="34">
        <v>0.15</v>
      </c>
      <c r="F55" s="33" t="s">
        <v>12</v>
      </c>
      <c r="G55" s="35">
        <v>380</v>
      </c>
      <c r="H55" s="35">
        <v>368</v>
      </c>
      <c r="I55" s="35">
        <v>453</v>
      </c>
      <c r="J55" s="36">
        <v>748</v>
      </c>
      <c r="K55" s="37">
        <v>0.50800000000000001</v>
      </c>
      <c r="L55" s="37">
        <v>0.45600000000000002</v>
      </c>
      <c r="M55" s="37">
        <v>0.47499999999999998</v>
      </c>
      <c r="N55" s="37">
        <v>0.48099999999999998</v>
      </c>
      <c r="O55" s="37">
        <v>0.48499999999999999</v>
      </c>
    </row>
    <row r="56" spans="1:15" hidden="1" x14ac:dyDescent="0.25">
      <c r="A56" s="33" t="s">
        <v>19</v>
      </c>
      <c r="B56" s="33">
        <v>1</v>
      </c>
      <c r="C56" s="33">
        <v>0.5</v>
      </c>
      <c r="D56" s="33" t="s">
        <v>29</v>
      </c>
      <c r="E56" s="34">
        <v>0.17499999999999999</v>
      </c>
      <c r="F56" s="33" t="s">
        <v>12</v>
      </c>
      <c r="G56" s="35">
        <v>339</v>
      </c>
      <c r="H56" s="35">
        <v>339</v>
      </c>
      <c r="I56" s="35">
        <v>452</v>
      </c>
      <c r="J56" s="36">
        <v>678</v>
      </c>
      <c r="K56" s="37">
        <v>0.5</v>
      </c>
      <c r="L56" s="37">
        <v>0.42899999999999999</v>
      </c>
      <c r="M56" s="37">
        <v>0.45400000000000001</v>
      </c>
      <c r="N56" s="37">
        <v>0.46200000000000002</v>
      </c>
      <c r="O56" s="37">
        <v>0.46899999999999997</v>
      </c>
    </row>
    <row r="57" spans="1:15" hidden="1" x14ac:dyDescent="0.25">
      <c r="A57" s="33" t="s">
        <v>19</v>
      </c>
      <c r="B57" s="33">
        <v>1</v>
      </c>
      <c r="C57" s="33"/>
      <c r="D57" s="33" t="s">
        <v>8</v>
      </c>
      <c r="E57" s="34">
        <v>0.15</v>
      </c>
      <c r="F57" s="33" t="s">
        <v>12</v>
      </c>
      <c r="G57" s="35">
        <v>374</v>
      </c>
      <c r="H57" s="35">
        <v>374</v>
      </c>
      <c r="I57" s="35">
        <v>531</v>
      </c>
      <c r="J57" s="36">
        <v>748</v>
      </c>
      <c r="K57" s="37">
        <v>0.5</v>
      </c>
      <c r="L57" s="37">
        <v>0.41299999999999998</v>
      </c>
      <c r="M57" s="37">
        <v>0.443</v>
      </c>
      <c r="N57" s="37">
        <v>0.45300000000000001</v>
      </c>
      <c r="O57" s="37">
        <v>0.46</v>
      </c>
    </row>
    <row r="58" spans="1:15" hidden="1" x14ac:dyDescent="0.25">
      <c r="A58" s="33" t="s">
        <v>19</v>
      </c>
      <c r="B58" s="33">
        <v>3</v>
      </c>
      <c r="C58" s="33">
        <v>0.5</v>
      </c>
      <c r="D58" s="33" t="s">
        <v>8</v>
      </c>
      <c r="E58" s="34">
        <v>0.125</v>
      </c>
      <c r="F58" s="33" t="s">
        <v>12</v>
      </c>
      <c r="G58" s="35">
        <v>355</v>
      </c>
      <c r="H58" s="35">
        <v>323</v>
      </c>
      <c r="I58" s="35">
        <v>449</v>
      </c>
      <c r="J58" s="36">
        <v>678</v>
      </c>
      <c r="K58" s="37">
        <v>0.52400000000000002</v>
      </c>
      <c r="L58" s="37">
        <v>0.442</v>
      </c>
      <c r="M58" s="37">
        <v>0.47</v>
      </c>
      <c r="N58" s="37">
        <v>0.47899999999999998</v>
      </c>
      <c r="O58" s="37">
        <v>0.48699999999999999</v>
      </c>
    </row>
    <row r="59" spans="1:15" hidden="1" x14ac:dyDescent="0.25">
      <c r="A59" s="33" t="s">
        <v>19</v>
      </c>
      <c r="B59" s="33">
        <v>3</v>
      </c>
      <c r="C59" s="33"/>
      <c r="D59" s="33" t="s">
        <v>8</v>
      </c>
      <c r="E59" s="34">
        <v>0.15</v>
      </c>
      <c r="F59" s="33" t="s">
        <v>12</v>
      </c>
      <c r="G59" s="35">
        <v>375</v>
      </c>
      <c r="H59" s="35">
        <v>373</v>
      </c>
      <c r="I59" s="35">
        <v>473</v>
      </c>
      <c r="J59" s="36">
        <v>748</v>
      </c>
      <c r="K59" s="37">
        <v>0.501</v>
      </c>
      <c r="L59" s="37">
        <v>0.442</v>
      </c>
      <c r="M59" s="37">
        <v>0.46400000000000002</v>
      </c>
      <c r="N59" s="37">
        <v>0.47</v>
      </c>
      <c r="O59" s="37">
        <v>0.47499999999999998</v>
      </c>
    </row>
    <row r="60" spans="1:15" hidden="1" x14ac:dyDescent="0.25">
      <c r="A60" s="33" t="s">
        <v>19</v>
      </c>
      <c r="B60" s="33">
        <v>5</v>
      </c>
      <c r="C60" s="33">
        <v>0.5</v>
      </c>
      <c r="D60" s="33" t="s">
        <v>8</v>
      </c>
      <c r="E60" s="34">
        <v>0.1</v>
      </c>
      <c r="F60" s="33" t="s">
        <v>12</v>
      </c>
      <c r="G60" s="35">
        <v>367</v>
      </c>
      <c r="H60" s="35">
        <v>311</v>
      </c>
      <c r="I60" s="35">
        <v>472</v>
      </c>
      <c r="J60" s="36">
        <v>678</v>
      </c>
      <c r="K60" s="37">
        <v>0.54100000000000004</v>
      </c>
      <c r="L60" s="37">
        <v>0.437</v>
      </c>
      <c r="M60" s="37">
        <v>0.47299999999999998</v>
      </c>
      <c r="N60" s="37">
        <v>0.48399999999999999</v>
      </c>
      <c r="O60" s="37">
        <v>0.49299999999999999</v>
      </c>
    </row>
    <row r="61" spans="1:15" hidden="1" x14ac:dyDescent="0.25">
      <c r="A61" s="33" t="s">
        <v>19</v>
      </c>
      <c r="B61" s="33">
        <v>5</v>
      </c>
      <c r="C61" s="33"/>
      <c r="D61" s="33" t="s">
        <v>8</v>
      </c>
      <c r="E61" s="34">
        <v>0.15</v>
      </c>
      <c r="F61" s="33" t="s">
        <v>12</v>
      </c>
      <c r="G61" s="35">
        <v>380</v>
      </c>
      <c r="H61" s="35">
        <v>368</v>
      </c>
      <c r="I61" s="35">
        <v>453</v>
      </c>
      <c r="J61" s="36">
        <v>748</v>
      </c>
      <c r="K61" s="37">
        <v>0.50800000000000001</v>
      </c>
      <c r="L61" s="37">
        <v>0.45600000000000002</v>
      </c>
      <c r="M61" s="37">
        <v>0.47499999999999998</v>
      </c>
      <c r="N61" s="37">
        <v>0.48099999999999998</v>
      </c>
      <c r="O61" s="37">
        <v>0.48499999999999999</v>
      </c>
    </row>
    <row r="62" spans="1:15" x14ac:dyDescent="0.25">
      <c r="A62" s="33" t="s">
        <v>3</v>
      </c>
      <c r="B62" s="33">
        <v>1</v>
      </c>
      <c r="C62" s="33">
        <v>0.5</v>
      </c>
      <c r="D62" s="33" t="s">
        <v>6</v>
      </c>
      <c r="E62" s="34">
        <v>0.4</v>
      </c>
      <c r="F62" s="33"/>
      <c r="G62" s="35">
        <v>303</v>
      </c>
      <c r="H62" s="35">
        <v>375</v>
      </c>
      <c r="I62" s="35">
        <v>234</v>
      </c>
      <c r="J62" s="36">
        <v>678</v>
      </c>
      <c r="K62" s="37">
        <v>0.44700000000000001</v>
      </c>
      <c r="L62" s="37">
        <v>0.56399999999999995</v>
      </c>
      <c r="M62" s="45">
        <v>0.51200000000000001</v>
      </c>
      <c r="N62" s="45">
        <v>0.499</v>
      </c>
      <c r="O62" s="45">
        <v>0.48899999999999999</v>
      </c>
    </row>
    <row r="63" spans="1:15" hidden="1" x14ac:dyDescent="0.25">
      <c r="A63" s="33" t="s">
        <v>3</v>
      </c>
      <c r="B63" s="33">
        <v>1</v>
      </c>
      <c r="C63" s="33"/>
      <c r="D63" s="33" t="s">
        <v>6</v>
      </c>
      <c r="E63" s="34">
        <v>0.5</v>
      </c>
      <c r="F63" s="33"/>
      <c r="G63" s="35">
        <v>291</v>
      </c>
      <c r="H63" s="35">
        <v>457</v>
      </c>
      <c r="I63" s="35">
        <v>183</v>
      </c>
      <c r="J63" s="36">
        <v>748</v>
      </c>
      <c r="K63" s="37">
        <v>0.38900000000000001</v>
      </c>
      <c r="L63" s="37">
        <v>0.61399999999999999</v>
      </c>
      <c r="M63" s="37">
        <v>0.501</v>
      </c>
      <c r="N63" s="37">
        <v>0.47599999999999998</v>
      </c>
      <c r="O63" s="37">
        <v>0.45800000000000002</v>
      </c>
    </row>
    <row r="64" spans="1:15" hidden="1" x14ac:dyDescent="0.25">
      <c r="A64" s="33" t="s">
        <v>3</v>
      </c>
      <c r="B64" s="33">
        <v>3</v>
      </c>
      <c r="C64" s="33">
        <v>0.5</v>
      </c>
      <c r="D64" s="33" t="s">
        <v>6</v>
      </c>
      <c r="E64" s="34">
        <v>0.57499999999999996</v>
      </c>
      <c r="F64" s="33"/>
      <c r="G64" s="35">
        <v>257</v>
      </c>
      <c r="H64" s="35">
        <v>421</v>
      </c>
      <c r="I64" s="35">
        <v>112</v>
      </c>
      <c r="J64" s="36">
        <v>678</v>
      </c>
      <c r="K64" s="37">
        <v>0.379</v>
      </c>
      <c r="L64" s="37">
        <v>0.69599999999999995</v>
      </c>
      <c r="M64" s="37">
        <v>0.52500000000000002</v>
      </c>
      <c r="N64" s="37">
        <v>0.49099999999999999</v>
      </c>
      <c r="O64" s="37">
        <v>0.46600000000000003</v>
      </c>
    </row>
    <row r="65" spans="1:15" hidden="1" x14ac:dyDescent="0.25">
      <c r="A65" s="33" t="s">
        <v>3</v>
      </c>
      <c r="B65" s="33">
        <v>3</v>
      </c>
      <c r="C65" s="33"/>
      <c r="D65" s="33" t="s">
        <v>6</v>
      </c>
      <c r="E65" s="34">
        <v>0.47499999999999998</v>
      </c>
      <c r="F65" s="33"/>
      <c r="G65" s="35">
        <v>297</v>
      </c>
      <c r="H65" s="35">
        <v>451</v>
      </c>
      <c r="I65" s="35">
        <v>178</v>
      </c>
      <c r="J65" s="36">
        <v>748</v>
      </c>
      <c r="K65" s="37">
        <v>0.39700000000000002</v>
      </c>
      <c r="L65" s="37">
        <v>0.625</v>
      </c>
      <c r="M65" s="37">
        <v>0.51100000000000001</v>
      </c>
      <c r="N65" s="37">
        <v>0.48599999999999999</v>
      </c>
      <c r="O65" s="37">
        <v>0.46700000000000003</v>
      </c>
    </row>
    <row r="66" spans="1:15" hidden="1" x14ac:dyDescent="0.25">
      <c r="A66" s="33" t="s">
        <v>3</v>
      </c>
      <c r="B66" s="33">
        <v>5</v>
      </c>
      <c r="C66" s="33">
        <v>0.5</v>
      </c>
      <c r="D66" s="33" t="s">
        <v>6</v>
      </c>
      <c r="E66" s="34">
        <v>0.4</v>
      </c>
      <c r="F66" s="33"/>
      <c r="G66" s="35">
        <v>301</v>
      </c>
      <c r="H66" s="35">
        <v>377</v>
      </c>
      <c r="I66" s="35">
        <v>196</v>
      </c>
      <c r="J66" s="36">
        <v>678</v>
      </c>
      <c r="K66" s="37">
        <v>0.44400000000000001</v>
      </c>
      <c r="L66" s="37">
        <v>0.60599999999999998</v>
      </c>
      <c r="M66" s="37">
        <v>0.53</v>
      </c>
      <c r="N66" s="37">
        <v>0.51200000000000001</v>
      </c>
      <c r="O66" s="37">
        <v>0.498</v>
      </c>
    </row>
    <row r="67" spans="1:15" hidden="1" x14ac:dyDescent="0.25">
      <c r="A67" s="33" t="s">
        <v>3</v>
      </c>
      <c r="B67" s="33">
        <v>5</v>
      </c>
      <c r="C67" s="33"/>
      <c r="D67" s="33" t="s">
        <v>6</v>
      </c>
      <c r="E67" s="34">
        <v>0.47499999999999998</v>
      </c>
      <c r="F67" s="33"/>
      <c r="G67" s="35">
        <v>298</v>
      </c>
      <c r="H67" s="35">
        <v>450</v>
      </c>
      <c r="I67" s="35">
        <v>169</v>
      </c>
      <c r="J67" s="36">
        <v>748</v>
      </c>
      <c r="K67" s="37">
        <v>0.39800000000000002</v>
      </c>
      <c r="L67" s="37">
        <v>0.63800000000000001</v>
      </c>
      <c r="M67" s="37">
        <v>0.51700000000000002</v>
      </c>
      <c r="N67" s="37">
        <v>0.49099999999999999</v>
      </c>
      <c r="O67" s="37">
        <v>0.47099999999999997</v>
      </c>
    </row>
    <row r="68" spans="1:15" hidden="1" x14ac:dyDescent="0.25">
      <c r="A68" s="33" t="s">
        <v>3</v>
      </c>
      <c r="B68" s="33">
        <v>1</v>
      </c>
      <c r="C68" s="33">
        <v>0.5</v>
      </c>
      <c r="D68" s="33" t="s">
        <v>7</v>
      </c>
      <c r="E68" s="34">
        <v>0.4</v>
      </c>
      <c r="F68" s="33"/>
      <c r="G68" s="35">
        <v>303</v>
      </c>
      <c r="H68" s="35">
        <v>375</v>
      </c>
      <c r="I68" s="35">
        <v>234</v>
      </c>
      <c r="J68" s="36">
        <v>678</v>
      </c>
      <c r="K68" s="45">
        <v>0.44700000000000001</v>
      </c>
      <c r="L68" s="37">
        <v>0.56399999999999995</v>
      </c>
      <c r="M68" s="45">
        <v>0.51200000000000001</v>
      </c>
      <c r="N68" s="45">
        <v>0.499</v>
      </c>
      <c r="O68" s="45">
        <v>0.48899999999999999</v>
      </c>
    </row>
    <row r="69" spans="1:15" hidden="1" x14ac:dyDescent="0.25">
      <c r="A69" s="33" t="s">
        <v>3</v>
      </c>
      <c r="B69" s="33">
        <v>1</v>
      </c>
      <c r="C69" s="33"/>
      <c r="D69" s="33" t="s">
        <v>7</v>
      </c>
      <c r="E69" s="34">
        <v>0.47499999999999998</v>
      </c>
      <c r="F69" s="33"/>
      <c r="G69" s="35">
        <v>297</v>
      </c>
      <c r="H69" s="35">
        <v>451</v>
      </c>
      <c r="I69" s="35">
        <v>202</v>
      </c>
      <c r="J69" s="36">
        <v>748</v>
      </c>
      <c r="K69" s="37">
        <v>0.39700000000000002</v>
      </c>
      <c r="L69" s="37">
        <v>0.59499999999999997</v>
      </c>
      <c r="M69" s="37">
        <v>0.498</v>
      </c>
      <c r="N69" s="37">
        <v>0.47599999999999998</v>
      </c>
      <c r="O69" s="37">
        <v>0.46</v>
      </c>
    </row>
    <row r="70" spans="1:15" hidden="1" x14ac:dyDescent="0.25">
      <c r="A70" s="33" t="s">
        <v>3</v>
      </c>
      <c r="B70" s="33">
        <v>3</v>
      </c>
      <c r="C70" s="33">
        <v>0.5</v>
      </c>
      <c r="D70" s="33" t="s">
        <v>7</v>
      </c>
      <c r="E70" s="34">
        <v>0.4</v>
      </c>
      <c r="F70" s="33"/>
      <c r="G70" s="35">
        <v>301</v>
      </c>
      <c r="H70" s="35">
        <v>377</v>
      </c>
      <c r="I70" s="35">
        <v>212</v>
      </c>
      <c r="J70" s="36">
        <v>678</v>
      </c>
      <c r="K70" s="37">
        <v>0.44400000000000001</v>
      </c>
      <c r="L70" s="37">
        <v>0.58699999999999997</v>
      </c>
      <c r="M70" s="37">
        <v>0.52100000000000002</v>
      </c>
      <c r="N70" s="37">
        <v>0.505</v>
      </c>
      <c r="O70" s="37">
        <v>0.49299999999999999</v>
      </c>
    </row>
    <row r="71" spans="1:15" hidden="1" x14ac:dyDescent="0.25">
      <c r="A71" s="33" t="s">
        <v>3</v>
      </c>
      <c r="B71" s="33">
        <v>3</v>
      </c>
      <c r="C71" s="33"/>
      <c r="D71" s="33" t="s">
        <v>7</v>
      </c>
      <c r="E71" s="34">
        <v>0.4</v>
      </c>
      <c r="F71" s="33"/>
      <c r="G71" s="35">
        <v>320</v>
      </c>
      <c r="H71" s="35">
        <v>428</v>
      </c>
      <c r="I71" s="35">
        <v>234</v>
      </c>
      <c r="J71" s="36">
        <v>748</v>
      </c>
      <c r="K71" s="37">
        <v>0.42799999999999999</v>
      </c>
      <c r="L71" s="37">
        <v>0.57799999999999996</v>
      </c>
      <c r="M71" s="37">
        <v>0.50800000000000001</v>
      </c>
      <c r="N71" s="37">
        <v>0.49199999999999999</v>
      </c>
      <c r="O71" s="37">
        <v>0.47899999999999998</v>
      </c>
    </row>
    <row r="72" spans="1:15" hidden="1" x14ac:dyDescent="0.25">
      <c r="A72" s="33" t="s">
        <v>3</v>
      </c>
      <c r="B72" s="33">
        <v>5</v>
      </c>
      <c r="C72" s="33">
        <v>0.5</v>
      </c>
      <c r="D72" s="33" t="s">
        <v>7</v>
      </c>
      <c r="E72" s="34">
        <v>0.4</v>
      </c>
      <c r="F72" s="33"/>
      <c r="G72" s="35">
        <v>301</v>
      </c>
      <c r="H72" s="35">
        <v>377</v>
      </c>
      <c r="I72" s="35">
        <v>196</v>
      </c>
      <c r="J72" s="36">
        <v>678</v>
      </c>
      <c r="K72" s="37">
        <v>0.44400000000000001</v>
      </c>
      <c r="L72" s="37">
        <v>0.60599999999999998</v>
      </c>
      <c r="M72" s="37">
        <v>0.53</v>
      </c>
      <c r="N72" s="37">
        <v>0.51200000000000001</v>
      </c>
      <c r="O72" s="37">
        <v>0.498</v>
      </c>
    </row>
    <row r="73" spans="1:15" hidden="1" x14ac:dyDescent="0.25">
      <c r="A73" s="33" t="s">
        <v>3</v>
      </c>
      <c r="B73" s="33">
        <v>5</v>
      </c>
      <c r="C73" s="33"/>
      <c r="D73" s="33" t="s">
        <v>7</v>
      </c>
      <c r="E73" s="34">
        <v>0.4</v>
      </c>
      <c r="F73" s="33"/>
      <c r="G73" s="35">
        <v>320</v>
      </c>
      <c r="H73" s="35">
        <v>428</v>
      </c>
      <c r="I73" s="35">
        <v>222</v>
      </c>
      <c r="J73" s="36">
        <v>748</v>
      </c>
      <c r="K73" s="37">
        <v>0.42799999999999999</v>
      </c>
      <c r="L73" s="37">
        <v>0.59</v>
      </c>
      <c r="M73" s="37">
        <v>0.51400000000000001</v>
      </c>
      <c r="N73" s="37">
        <v>0.496</v>
      </c>
      <c r="O73" s="37">
        <v>0.48199999999999998</v>
      </c>
    </row>
    <row r="74" spans="1:15" hidden="1" x14ac:dyDescent="0.25">
      <c r="A74" s="33" t="s">
        <v>3</v>
      </c>
      <c r="B74" s="33">
        <v>1</v>
      </c>
      <c r="C74" s="33">
        <v>0.5</v>
      </c>
      <c r="D74" s="33" t="s">
        <v>29</v>
      </c>
      <c r="E74" s="34">
        <v>0.4</v>
      </c>
      <c r="F74" s="33"/>
      <c r="G74" s="35">
        <v>303</v>
      </c>
      <c r="H74" s="35">
        <v>375</v>
      </c>
      <c r="I74" s="35">
        <v>234</v>
      </c>
      <c r="J74" s="36">
        <v>678</v>
      </c>
      <c r="K74" s="37">
        <v>0.44700000000000001</v>
      </c>
      <c r="L74" s="45">
        <v>0.56399999999999995</v>
      </c>
      <c r="M74" s="45">
        <v>0.51200000000000001</v>
      </c>
      <c r="N74" s="45">
        <v>0.499</v>
      </c>
      <c r="O74" s="45">
        <v>0.48599999999999999</v>
      </c>
    </row>
    <row r="75" spans="1:15" hidden="1" x14ac:dyDescent="0.25">
      <c r="A75" s="33" t="s">
        <v>3</v>
      </c>
      <c r="B75" s="33">
        <v>1</v>
      </c>
      <c r="C75" s="33"/>
      <c r="D75" s="33" t="s">
        <v>8</v>
      </c>
      <c r="E75" s="34">
        <v>0.4</v>
      </c>
      <c r="F75" s="33"/>
      <c r="G75" s="35">
        <v>318</v>
      </c>
      <c r="H75" s="35">
        <v>430</v>
      </c>
      <c r="I75" s="35">
        <v>259</v>
      </c>
      <c r="J75" s="36">
        <v>748</v>
      </c>
      <c r="K75" s="37">
        <v>0.42499999999999999</v>
      </c>
      <c r="L75" s="37">
        <v>0.55100000000000005</v>
      </c>
      <c r="M75" s="37">
        <v>0.49399999999999999</v>
      </c>
      <c r="N75" s="37">
        <v>0.48</v>
      </c>
      <c r="O75" s="37">
        <v>0.46899999999999997</v>
      </c>
    </row>
    <row r="76" spans="1:15" hidden="1" x14ac:dyDescent="0.25">
      <c r="A76" s="33" t="s">
        <v>3</v>
      </c>
      <c r="B76" s="33">
        <v>3</v>
      </c>
      <c r="C76" s="33">
        <v>0.5</v>
      </c>
      <c r="D76" s="33" t="s">
        <v>8</v>
      </c>
      <c r="E76" s="34">
        <v>0.25</v>
      </c>
      <c r="F76" s="33"/>
      <c r="G76" s="35">
        <v>363</v>
      </c>
      <c r="H76" s="35">
        <v>315</v>
      </c>
      <c r="I76" s="35">
        <v>454</v>
      </c>
      <c r="J76" s="36">
        <v>678</v>
      </c>
      <c r="K76" s="37">
        <v>0.53500000000000003</v>
      </c>
      <c r="L76" s="37">
        <v>0.44400000000000001</v>
      </c>
      <c r="M76" s="37">
        <v>0.47599999999999998</v>
      </c>
      <c r="N76" s="37">
        <v>0.48599999999999999</v>
      </c>
      <c r="O76" s="37">
        <v>0.49399999999999999</v>
      </c>
    </row>
    <row r="77" spans="1:15" hidden="1" x14ac:dyDescent="0.25">
      <c r="A77" s="33" t="s">
        <v>3</v>
      </c>
      <c r="B77" s="33">
        <v>3</v>
      </c>
      <c r="C77" s="33"/>
      <c r="D77" s="33" t="s">
        <v>8</v>
      </c>
      <c r="E77" s="34">
        <v>0.4</v>
      </c>
      <c r="F77" s="33"/>
      <c r="G77" s="35">
        <v>320</v>
      </c>
      <c r="H77" s="35">
        <v>428</v>
      </c>
      <c r="I77" s="35">
        <v>234</v>
      </c>
      <c r="J77" s="36">
        <v>748</v>
      </c>
      <c r="K77" s="37">
        <v>0.42799999999999999</v>
      </c>
      <c r="L77" s="37">
        <v>0.57799999999999996</v>
      </c>
      <c r="M77" s="37">
        <v>0.50800000000000001</v>
      </c>
      <c r="N77" s="37">
        <v>0.49199999999999999</v>
      </c>
      <c r="O77" s="2">
        <f t="shared" ref="O77:O79" si="0">(1+1.2^2)*$L77*$K77/(1.2^2*$L77+$K77)</f>
        <v>0.47893944395074262</v>
      </c>
    </row>
    <row r="78" spans="1:15" hidden="1" x14ac:dyDescent="0.25">
      <c r="A78" s="33" t="s">
        <v>3</v>
      </c>
      <c r="B78" s="33">
        <v>5</v>
      </c>
      <c r="C78" s="33">
        <v>0.5</v>
      </c>
      <c r="D78" s="33" t="s">
        <v>8</v>
      </c>
      <c r="E78" s="34">
        <v>0.17499999999999999</v>
      </c>
      <c r="F78" s="33" t="s">
        <v>20</v>
      </c>
      <c r="G78" s="35">
        <v>372</v>
      </c>
      <c r="H78" s="35">
        <v>306</v>
      </c>
      <c r="I78" s="35">
        <v>431</v>
      </c>
      <c r="J78" s="36">
        <v>678</v>
      </c>
      <c r="K78" s="37">
        <v>0.54900000000000004</v>
      </c>
      <c r="L78" s="37">
        <v>0.46300000000000002</v>
      </c>
      <c r="M78" s="37">
        <v>0.49299999999999999</v>
      </c>
      <c r="N78" s="37">
        <v>0.502</v>
      </c>
      <c r="O78" s="2">
        <f t="shared" si="0"/>
        <v>0.5101637548119633</v>
      </c>
    </row>
    <row r="79" spans="1:15" hidden="1" x14ac:dyDescent="0.25">
      <c r="A79" s="33" t="s">
        <v>3</v>
      </c>
      <c r="B79" s="33">
        <v>5</v>
      </c>
      <c r="C79" s="33"/>
      <c r="D79" s="33" t="s">
        <v>8</v>
      </c>
      <c r="E79" s="34">
        <v>0.25</v>
      </c>
      <c r="F79" s="33"/>
      <c r="G79" s="35">
        <v>394</v>
      </c>
      <c r="H79" s="35">
        <v>354</v>
      </c>
      <c r="I79" s="35">
        <v>496</v>
      </c>
      <c r="J79" s="36">
        <v>748</v>
      </c>
      <c r="K79" s="37">
        <v>0.52700000000000002</v>
      </c>
      <c r="L79" s="2">
        <f>$G79/($G79+$I79)</f>
        <v>0.44269662921348313</v>
      </c>
      <c r="M79" s="2">
        <f>(1+0.8^2)*$L79*$K79/(0.8^2*$L79+$K79)</f>
        <v>0.47217282546901646</v>
      </c>
      <c r="N79" s="37">
        <v>0.48099999999999998</v>
      </c>
      <c r="O79" s="2">
        <f t="shared" si="0"/>
        <v>0.48884755738669805</v>
      </c>
    </row>
    <row r="80" spans="1:15" x14ac:dyDescent="0.25">
      <c r="A80" t="s">
        <v>25</v>
      </c>
      <c r="B80">
        <v>1</v>
      </c>
      <c r="C80">
        <v>0.5</v>
      </c>
      <c r="D80" t="s">
        <v>6</v>
      </c>
      <c r="E80">
        <v>0.52500000000000002</v>
      </c>
      <c r="G80">
        <v>273</v>
      </c>
      <c r="H80">
        <v>405</v>
      </c>
      <c r="I80">
        <v>200</v>
      </c>
      <c r="J80">
        <v>678</v>
      </c>
      <c r="K80" s="2">
        <v>0.40300000000000002</v>
      </c>
      <c r="L80" s="2">
        <v>0.57699999999999996</v>
      </c>
      <c r="M80" s="2">
        <v>0.49399999999999999</v>
      </c>
      <c r="N80" s="2">
        <v>0.47399999999999998</v>
      </c>
      <c r="O80" s="37">
        <v>0.45700000000000002</v>
      </c>
    </row>
    <row r="81" spans="1:15" hidden="1" x14ac:dyDescent="0.25">
      <c r="A81" t="s">
        <v>25</v>
      </c>
      <c r="B81">
        <v>1</v>
      </c>
      <c r="C81">
        <v>0.5</v>
      </c>
      <c r="D81" t="s">
        <v>7</v>
      </c>
      <c r="E81">
        <v>0.52500000000000002</v>
      </c>
      <c r="G81">
        <v>273</v>
      </c>
      <c r="H81">
        <v>405</v>
      </c>
      <c r="I81">
        <v>200</v>
      </c>
      <c r="J81">
        <v>678</v>
      </c>
      <c r="K81" s="2">
        <v>0.40300000000000002</v>
      </c>
      <c r="L81" s="2">
        <v>0.57699999999999996</v>
      </c>
      <c r="M81" s="2">
        <v>0.49399999999999999</v>
      </c>
      <c r="N81" s="2">
        <v>0.47399999999999998</v>
      </c>
      <c r="O81" s="2">
        <v>0.45700000000000002</v>
      </c>
    </row>
    <row r="82" spans="1:15" hidden="1" x14ac:dyDescent="0.25">
      <c r="A82" t="s">
        <v>25</v>
      </c>
      <c r="B82">
        <v>1</v>
      </c>
      <c r="C82">
        <v>0.5</v>
      </c>
      <c r="D82" t="s">
        <v>29</v>
      </c>
      <c r="E82">
        <v>0.375</v>
      </c>
      <c r="G82">
        <v>324</v>
      </c>
      <c r="H82">
        <v>354</v>
      </c>
      <c r="I82">
        <v>428</v>
      </c>
      <c r="J82">
        <v>678</v>
      </c>
      <c r="K82" s="2">
        <v>0.47799999999999998</v>
      </c>
      <c r="L82" s="2">
        <v>0.43099999999999999</v>
      </c>
      <c r="M82" s="2">
        <v>0.44800000000000001</v>
      </c>
      <c r="N82" s="2">
        <v>0.45300000000000001</v>
      </c>
      <c r="O82" s="2">
        <v>0.45800000000000002</v>
      </c>
    </row>
    <row r="83" spans="1:15" x14ac:dyDescent="0.25">
      <c r="A83" t="s">
        <v>26</v>
      </c>
      <c r="B83">
        <v>1</v>
      </c>
      <c r="C83">
        <v>0.5</v>
      </c>
      <c r="D83" t="s">
        <v>6</v>
      </c>
      <c r="F83" t="s">
        <v>12</v>
      </c>
      <c r="G83">
        <v>266</v>
      </c>
      <c r="H83">
        <v>412</v>
      </c>
      <c r="I83">
        <v>265</v>
      </c>
      <c r="J83">
        <v>678</v>
      </c>
      <c r="K83" s="2">
        <v>0.39200000000000002</v>
      </c>
      <c r="L83" s="2">
        <v>0.501</v>
      </c>
      <c r="M83" s="2">
        <v>0.45200000000000001</v>
      </c>
      <c r="N83" s="2">
        <v>0.44</v>
      </c>
      <c r="O83" s="2">
        <v>0.42899999999999999</v>
      </c>
    </row>
    <row r="84" spans="1:15" hidden="1" x14ac:dyDescent="0.25">
      <c r="A84" t="s">
        <v>26</v>
      </c>
      <c r="B84">
        <v>1</v>
      </c>
      <c r="C84">
        <v>0.5</v>
      </c>
      <c r="D84" t="s">
        <v>7</v>
      </c>
      <c r="F84" t="s">
        <v>27</v>
      </c>
      <c r="G84">
        <v>282</v>
      </c>
      <c r="H84">
        <v>396</v>
      </c>
      <c r="I84">
        <v>313</v>
      </c>
      <c r="J84">
        <v>678</v>
      </c>
      <c r="K84" s="2">
        <v>0.41599999999999998</v>
      </c>
      <c r="L84" s="2">
        <v>0.47399999999999998</v>
      </c>
      <c r="M84" s="2">
        <v>0.44900000000000001</v>
      </c>
      <c r="N84" s="2">
        <v>0.443</v>
      </c>
      <c r="O84" s="2">
        <v>0.437</v>
      </c>
    </row>
    <row r="85" spans="1:15" hidden="1" x14ac:dyDescent="0.25">
      <c r="A85" t="s">
        <v>26</v>
      </c>
      <c r="B85">
        <v>1</v>
      </c>
      <c r="C85">
        <v>0.5</v>
      </c>
      <c r="D85" t="s">
        <v>29</v>
      </c>
      <c r="F85" t="s">
        <v>28</v>
      </c>
      <c r="G85">
        <v>337</v>
      </c>
      <c r="H85">
        <v>341</v>
      </c>
      <c r="I85">
        <v>540</v>
      </c>
      <c r="J85">
        <v>678</v>
      </c>
      <c r="K85" s="2">
        <v>0.497</v>
      </c>
      <c r="L85" s="2">
        <v>0.38400000000000001</v>
      </c>
      <c r="M85" s="2">
        <v>0.42199999999999999</v>
      </c>
      <c r="N85" s="2">
        <v>0.433</v>
      </c>
      <c r="O85" s="2">
        <v>0.44600000000000001</v>
      </c>
    </row>
    <row r="86" spans="1:15" x14ac:dyDescent="0.25">
      <c r="A86" t="s">
        <v>23</v>
      </c>
      <c r="B86">
        <v>1</v>
      </c>
      <c r="C86">
        <v>0.5</v>
      </c>
      <c r="D86" t="s">
        <v>6</v>
      </c>
      <c r="F86" t="s">
        <v>12</v>
      </c>
      <c r="G86">
        <v>250</v>
      </c>
      <c r="H86">
        <v>428</v>
      </c>
      <c r="I86">
        <v>215</v>
      </c>
      <c r="J86">
        <v>678</v>
      </c>
      <c r="K86" s="2">
        <v>0.36899999999999999</v>
      </c>
      <c r="L86" s="2">
        <v>0.53800000000000003</v>
      </c>
      <c r="M86" s="2">
        <v>0.45600000000000002</v>
      </c>
      <c r="N86" s="2">
        <v>0.437</v>
      </c>
      <c r="O86" s="2">
        <v>0.42</v>
      </c>
    </row>
    <row r="87" spans="1:15" hidden="1" x14ac:dyDescent="0.25">
      <c r="A87" t="s">
        <v>23</v>
      </c>
      <c r="B87">
        <v>1</v>
      </c>
      <c r="C87">
        <v>0.5</v>
      </c>
      <c r="D87" t="s">
        <v>7</v>
      </c>
      <c r="F87" t="s">
        <v>12</v>
      </c>
      <c r="G87">
        <v>250</v>
      </c>
      <c r="H87">
        <v>428</v>
      </c>
      <c r="I87">
        <v>215</v>
      </c>
      <c r="J87">
        <v>678</v>
      </c>
      <c r="K87" s="2">
        <v>0.36899999999999999</v>
      </c>
      <c r="L87" s="2">
        <v>0.53800000000000003</v>
      </c>
      <c r="M87" s="2">
        <v>0.45600000000000002</v>
      </c>
      <c r="N87" s="2">
        <v>0.437</v>
      </c>
      <c r="O87" s="2">
        <v>0.42</v>
      </c>
    </row>
    <row r="88" spans="1:15" hidden="1" x14ac:dyDescent="0.25">
      <c r="A88" t="s">
        <v>23</v>
      </c>
      <c r="B88">
        <v>1</v>
      </c>
      <c r="C88">
        <v>0.5</v>
      </c>
      <c r="D88" t="s">
        <v>29</v>
      </c>
      <c r="F88" t="s">
        <v>12</v>
      </c>
      <c r="G88">
        <v>250</v>
      </c>
      <c r="H88">
        <v>428</v>
      </c>
      <c r="I88">
        <v>215</v>
      </c>
      <c r="J88">
        <v>678</v>
      </c>
      <c r="K88" s="2">
        <v>0.36899999999999999</v>
      </c>
      <c r="L88" s="2">
        <v>0.53800000000000003</v>
      </c>
      <c r="M88" s="2">
        <v>0.45600000000000002</v>
      </c>
      <c r="N88" s="2">
        <v>0.437</v>
      </c>
      <c r="O88" s="2">
        <v>0.42</v>
      </c>
    </row>
    <row r="89" spans="1:15" x14ac:dyDescent="0.25">
      <c r="A89" t="s">
        <v>24</v>
      </c>
      <c r="B89">
        <v>1</v>
      </c>
      <c r="C89">
        <v>0.5</v>
      </c>
      <c r="D89" t="s">
        <v>6</v>
      </c>
      <c r="E89">
        <v>0.67500000000000004</v>
      </c>
      <c r="G89">
        <v>247</v>
      </c>
      <c r="H89">
        <v>431</v>
      </c>
      <c r="I89">
        <v>111</v>
      </c>
      <c r="J89">
        <v>678</v>
      </c>
      <c r="K89" s="2">
        <v>0.36399999999999999</v>
      </c>
      <c r="L89" s="2">
        <v>0.69</v>
      </c>
      <c r="M89" s="2">
        <v>0.51200000000000001</v>
      </c>
      <c r="N89" s="2">
        <v>0.47699999999999998</v>
      </c>
      <c r="O89" s="2">
        <v>0.44700000000000001</v>
      </c>
    </row>
    <row r="90" spans="1:15" hidden="1" x14ac:dyDescent="0.25">
      <c r="A90" t="s">
        <v>24</v>
      </c>
      <c r="B90">
        <v>1</v>
      </c>
      <c r="C90">
        <v>0.5</v>
      </c>
      <c r="D90" t="s">
        <v>7</v>
      </c>
      <c r="E90">
        <v>0.42499999999999999</v>
      </c>
      <c r="G90">
        <v>300</v>
      </c>
      <c r="H90">
        <v>378</v>
      </c>
      <c r="I90">
        <v>241</v>
      </c>
      <c r="J90">
        <v>678</v>
      </c>
      <c r="K90" s="2">
        <v>0.442</v>
      </c>
      <c r="L90" s="2">
        <v>0.55500000000000005</v>
      </c>
      <c r="M90" s="2">
        <v>0.505</v>
      </c>
      <c r="N90" s="2">
        <v>0.49199999999999999</v>
      </c>
      <c r="O90" s="2">
        <v>0.48</v>
      </c>
    </row>
    <row r="91" spans="1:15" hidden="1" x14ac:dyDescent="0.25">
      <c r="A91" t="s">
        <v>24</v>
      </c>
      <c r="B91">
        <v>1</v>
      </c>
      <c r="C91">
        <v>0.5</v>
      </c>
      <c r="D91" t="s">
        <v>29</v>
      </c>
      <c r="E91">
        <v>0.4</v>
      </c>
      <c r="G91">
        <v>307</v>
      </c>
      <c r="H91">
        <v>371</v>
      </c>
      <c r="I91">
        <v>266</v>
      </c>
      <c r="J91">
        <v>678</v>
      </c>
      <c r="K91" s="2">
        <v>0.45300000000000001</v>
      </c>
      <c r="L91" s="2">
        <v>0.53600000000000003</v>
      </c>
      <c r="M91" s="2">
        <v>0.5</v>
      </c>
      <c r="N91" s="2">
        <v>0.49099999999999999</v>
      </c>
      <c r="O91" s="2">
        <v>0.48199999999999998</v>
      </c>
    </row>
    <row r="95" spans="1:15" x14ac:dyDescent="0.25">
      <c r="A95" s="40" t="s">
        <v>34</v>
      </c>
    </row>
    <row r="96" spans="1:15" x14ac:dyDescent="0.25">
      <c r="A96" s="39" t="s">
        <v>35</v>
      </c>
    </row>
    <row r="97" spans="1:1" x14ac:dyDescent="0.25">
      <c r="A97" s="46" t="s">
        <v>33</v>
      </c>
    </row>
  </sheetData>
  <autoFilter ref="A1:O91" xr:uid="{7EA4FE8D-E114-48B5-B8F2-6581AA1F3A79}">
    <filterColumn colId="1">
      <filters>
        <filter val="1"/>
      </filters>
    </filterColumn>
    <filterColumn colId="2">
      <customFilters>
        <customFilter operator="notEqual" val=" "/>
      </customFilters>
    </filterColumn>
    <filterColumn colId="3">
      <filters blank="1">
        <filter val="f0.8"/>
      </filters>
    </filterColumn>
  </autoFilter>
  <sortState ref="A2:O79">
    <sortCondition ref="A2:A79"/>
  </sortState>
  <conditionalFormatting sqref="O2:O76">
    <cfRule type="expression" dxfId="57" priority="75">
      <formula>O2=MIN(O$2:O$14)</formula>
    </cfRule>
    <cfRule type="expression" dxfId="56" priority="76">
      <formula>O2=MAX(O$2:O$14)</formula>
    </cfRule>
  </conditionalFormatting>
  <conditionalFormatting sqref="O15:O27">
    <cfRule type="expression" dxfId="55" priority="69">
      <formula>O15=MIN(O$2:O$14)</formula>
    </cfRule>
    <cfRule type="expression" dxfId="54" priority="70">
      <formula>O15=MAX(O$2:O$14)</formula>
    </cfRule>
  </conditionalFormatting>
  <conditionalFormatting sqref="L15:N27">
    <cfRule type="expression" dxfId="53" priority="71">
      <formula>L15=MIN(L$2:L$11)</formula>
    </cfRule>
    <cfRule type="expression" dxfId="52" priority="72">
      <formula>L15=MAX(L$2:L$11)</formula>
    </cfRule>
  </conditionalFormatting>
  <conditionalFormatting sqref="O2:O76">
    <cfRule type="expression" dxfId="51" priority="63">
      <formula>O2=MIN(O$2:O$14)</formula>
    </cfRule>
    <cfRule type="expression" dxfId="50" priority="64">
      <formula>O2=MAX(O$2:O$14)</formula>
    </cfRule>
  </conditionalFormatting>
  <conditionalFormatting sqref="O40:O51">
    <cfRule type="expression" dxfId="49" priority="57">
      <formula>O40=MIN(O$2:O$14)</formula>
    </cfRule>
    <cfRule type="expression" dxfId="48" priority="58">
      <formula>O40=MAX(O$2:O$14)</formula>
    </cfRule>
  </conditionalFormatting>
  <conditionalFormatting sqref="L40:N51">
    <cfRule type="expression" dxfId="47" priority="59">
      <formula>L40=MIN(L$2:L$11)</formula>
    </cfRule>
    <cfRule type="expression" dxfId="46" priority="60">
      <formula>L40=MAX(L$2:L$11)</formula>
    </cfRule>
  </conditionalFormatting>
  <conditionalFormatting sqref="O52:O63">
    <cfRule type="expression" dxfId="45" priority="51">
      <formula>O52=MIN(O$2:O$14)</formula>
    </cfRule>
    <cfRule type="expression" dxfId="44" priority="52">
      <formula>O52=MAX(O$2:O$14)</formula>
    </cfRule>
  </conditionalFormatting>
  <conditionalFormatting sqref="L52:N63">
    <cfRule type="expression" dxfId="43" priority="53">
      <formula>L52=MIN(L$2:L$11)</formula>
    </cfRule>
    <cfRule type="expression" dxfId="42" priority="54">
      <formula>L52=MAX(L$2:L$11)</formula>
    </cfRule>
  </conditionalFormatting>
  <conditionalFormatting sqref="O64:O75">
    <cfRule type="expression" dxfId="41" priority="45">
      <formula>O64=MIN(O$2:O$14)</formula>
    </cfRule>
    <cfRule type="expression" dxfId="40" priority="46">
      <formula>O64=MAX(O$2:O$14)</formula>
    </cfRule>
  </conditionalFormatting>
  <conditionalFormatting sqref="L64:N75">
    <cfRule type="expression" dxfId="39" priority="47">
      <formula>L64=MIN(L$2:L$11)</formula>
    </cfRule>
    <cfRule type="expression" dxfId="38" priority="48">
      <formula>L64=MAX(L$2:L$11)</formula>
    </cfRule>
  </conditionalFormatting>
  <conditionalFormatting sqref="O76">
    <cfRule type="expression" dxfId="37" priority="39">
      <formula>O76=MIN(O$2:O$14)</formula>
    </cfRule>
    <cfRule type="expression" dxfId="36" priority="40">
      <formula>O76=MAX(O$2:O$14)</formula>
    </cfRule>
  </conditionalFormatting>
  <conditionalFormatting sqref="L76:N76">
    <cfRule type="expression" dxfId="35" priority="41">
      <formula>L76=MIN(L$2:L$11)</formula>
    </cfRule>
    <cfRule type="expression" dxfId="34" priority="42">
      <formula>L76=MAX(L$2:L$11)</formula>
    </cfRule>
  </conditionalFormatting>
  <conditionalFormatting sqref="L77:N77">
    <cfRule type="expression" dxfId="33" priority="35">
      <formula>L77=MIN(L$2:L$11)</formula>
    </cfRule>
    <cfRule type="expression" dxfId="32" priority="36">
      <formula>L77=MAX(L$2:L$11)</formula>
    </cfRule>
  </conditionalFormatting>
  <conditionalFormatting sqref="L78:N78">
    <cfRule type="expression" dxfId="31" priority="29">
      <formula>L78=MIN(L$2:L$11)</formula>
    </cfRule>
    <cfRule type="expression" dxfId="30" priority="30">
      <formula>L78=MAX(L$2:L$11)</formula>
    </cfRule>
  </conditionalFormatting>
  <conditionalFormatting sqref="N79">
    <cfRule type="expression" dxfId="29" priority="23">
      <formula>N79=MIN(N$2:N$11)</formula>
    </cfRule>
    <cfRule type="expression" dxfId="28" priority="24">
      <formula>N79=MAX(N$2:N$11)</formula>
    </cfRule>
  </conditionalFormatting>
  <conditionalFormatting sqref="G2:G79 K79 N79 K77:N78 K2:O76">
    <cfRule type="expression" dxfId="27" priority="289">
      <formula>G2=MIN(G$2:G$85)</formula>
    </cfRule>
    <cfRule type="expression" dxfId="26" priority="290">
      <formula>G2=MAX(G$2:G$85)</formula>
    </cfRule>
  </conditionalFormatting>
  <conditionalFormatting sqref="H2:I79">
    <cfRule type="expression" dxfId="25" priority="331">
      <formula>H2=MAX(H$2:H$85)</formula>
    </cfRule>
    <cfRule type="expression" dxfId="24" priority="332">
      <formula>H2=MIN(H$2:H$85)</formula>
    </cfRule>
  </conditionalFormatting>
  <conditionalFormatting sqref="N8">
    <cfRule type="expression" dxfId="23" priority="11">
      <formula>N8=MIN(N$2:N$11)</formula>
    </cfRule>
    <cfRule type="expression" dxfId="22" priority="12">
      <formula>N8=MAX(N$2:N$11)</formula>
    </cfRule>
  </conditionalFormatting>
  <conditionalFormatting sqref="O80">
    <cfRule type="expression" dxfId="21" priority="7">
      <formula>O80=MIN(O$2:O$11)</formula>
    </cfRule>
    <cfRule type="expression" dxfId="20" priority="8">
      <formula>O80=MAX(O$2:O$11)</formula>
    </cfRule>
  </conditionalFormatting>
  <conditionalFormatting sqref="O80">
    <cfRule type="expression" dxfId="19" priority="9">
      <formula>O80=MIN(O$2:O$85)</formula>
    </cfRule>
    <cfRule type="expression" dxfId="18" priority="10">
      <formula>O80=MAX(O$2:O$85)</formula>
    </cfRule>
  </conditionalFormatting>
  <conditionalFormatting sqref="O62">
    <cfRule type="expression" dxfId="17" priority="5">
      <formula>O62=MIN(O$2:O$11)</formula>
    </cfRule>
    <cfRule type="expression" dxfId="16" priority="6">
      <formula>O62=MAX(O$2:O$11)</formula>
    </cfRule>
  </conditionalFormatting>
  <conditionalFormatting sqref="O26">
    <cfRule type="expression" dxfId="15" priority="3">
      <formula>O26=MIN(O$2:O$11)</formula>
    </cfRule>
    <cfRule type="expression" dxfId="14" priority="4">
      <formula>O26=MAX(O$2:O$11)</formula>
    </cfRule>
  </conditionalFormatting>
  <conditionalFormatting sqref="O8">
    <cfRule type="expression" dxfId="13" priority="1">
      <formula>O8=MIN(O$2:O$11)</formula>
    </cfRule>
    <cfRule type="expression" dxfId="12" priority="2">
      <formula>O8=MAX(O$2:O$11)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285E5-5B1F-4ECD-8D9D-A8A24790817E}">
  <dimension ref="A1:P98"/>
  <sheetViews>
    <sheetView workbookViewId="0">
      <selection activeCell="A6" sqref="A6"/>
    </sheetView>
    <sheetView tabSelected="1" workbookViewId="1">
      <selection activeCell="R90" sqref="R90"/>
    </sheetView>
  </sheetViews>
  <sheetFormatPr defaultRowHeight="15" x14ac:dyDescent="0.25"/>
  <cols>
    <col min="1" max="1" width="18.140625" bestFit="1" customWidth="1"/>
    <col min="2" max="3" width="0" hidden="1" customWidth="1"/>
    <col min="11" max="11" width="0" hidden="1" customWidth="1"/>
  </cols>
  <sheetData>
    <row r="1" spans="1:16" x14ac:dyDescent="0.25">
      <c r="A1" t="s">
        <v>32</v>
      </c>
      <c r="B1" t="s">
        <v>21</v>
      </c>
      <c r="C1" t="s">
        <v>22</v>
      </c>
      <c r="D1" t="s">
        <v>11</v>
      </c>
      <c r="E1" t="s">
        <v>30</v>
      </c>
      <c r="F1" t="s">
        <v>1</v>
      </c>
      <c r="G1" t="s">
        <v>2</v>
      </c>
      <c r="H1" t="s">
        <v>14</v>
      </c>
      <c r="I1" t="s">
        <v>15</v>
      </c>
      <c r="J1" t="s">
        <v>16</v>
      </c>
      <c r="K1" t="s">
        <v>13</v>
      </c>
      <c r="L1" t="s">
        <v>9</v>
      </c>
      <c r="M1" t="s">
        <v>10</v>
      </c>
      <c r="N1" t="s">
        <v>6</v>
      </c>
      <c r="O1" t="s">
        <v>7</v>
      </c>
      <c r="P1" t="s">
        <v>29</v>
      </c>
    </row>
    <row r="2" spans="1:16" hidden="1" x14ac:dyDescent="0.25">
      <c r="A2" s="47" t="s">
        <v>5</v>
      </c>
      <c r="B2" s="4">
        <v>1</v>
      </c>
      <c r="C2" s="4">
        <v>0.5</v>
      </c>
      <c r="D2" s="47" t="s">
        <v>17</v>
      </c>
      <c r="E2" s="4">
        <v>12</v>
      </c>
      <c r="F2" s="6">
        <v>0.3</v>
      </c>
      <c r="G2" s="47" t="s">
        <v>12</v>
      </c>
      <c r="H2" s="10">
        <v>334</v>
      </c>
      <c r="I2" s="10">
        <v>344</v>
      </c>
      <c r="J2" s="10">
        <v>128</v>
      </c>
      <c r="K2" s="19">
        <v>678</v>
      </c>
      <c r="L2" s="11">
        <v>0.49299999999999999</v>
      </c>
      <c r="M2" s="49">
        <v>0.72299999999999998</v>
      </c>
      <c r="N2" s="11">
        <v>0.61099999999999999</v>
      </c>
      <c r="O2" s="11">
        <v>0.58599999999999997</v>
      </c>
      <c r="P2" s="11">
        <v>0.56299999999999994</v>
      </c>
    </row>
    <row r="3" spans="1:16" x14ac:dyDescent="0.25">
      <c r="A3" s="47" t="s">
        <v>5</v>
      </c>
      <c r="B3" s="4">
        <v>1</v>
      </c>
      <c r="C3" s="4">
        <v>0.5</v>
      </c>
      <c r="D3" s="47" t="s">
        <v>17</v>
      </c>
      <c r="E3" s="4">
        <v>60</v>
      </c>
      <c r="F3" s="6">
        <v>0.3</v>
      </c>
      <c r="G3" s="47" t="s">
        <v>12</v>
      </c>
      <c r="H3" s="10">
        <v>258</v>
      </c>
      <c r="I3" s="10">
        <v>420</v>
      </c>
      <c r="J3" s="10">
        <v>182</v>
      </c>
      <c r="K3" s="19">
        <v>678</v>
      </c>
      <c r="L3" s="49">
        <v>0.38100000000000001</v>
      </c>
      <c r="M3" s="11">
        <v>0.58599999999999997</v>
      </c>
      <c r="N3" s="11">
        <v>0.48399999999999999</v>
      </c>
      <c r="O3" s="11">
        <v>0.46200000000000002</v>
      </c>
      <c r="P3" s="11">
        <v>0.441</v>
      </c>
    </row>
    <row r="4" spans="1:16" hidden="1" x14ac:dyDescent="0.25">
      <c r="A4" s="38" t="s">
        <v>5</v>
      </c>
      <c r="B4">
        <v>1</v>
      </c>
      <c r="C4">
        <v>0.5</v>
      </c>
      <c r="D4" s="38" t="s">
        <v>7</v>
      </c>
      <c r="E4">
        <v>12</v>
      </c>
      <c r="F4" s="2">
        <v>0.92500000000000004</v>
      </c>
      <c r="G4" s="38"/>
      <c r="H4" s="23">
        <v>437</v>
      </c>
      <c r="I4" s="23">
        <v>241</v>
      </c>
      <c r="J4" s="23">
        <v>179</v>
      </c>
      <c r="K4" s="24">
        <v>678</v>
      </c>
      <c r="L4" s="25">
        <v>0.64500000000000002</v>
      </c>
      <c r="M4" s="25">
        <v>0.70899999999999996</v>
      </c>
      <c r="N4" s="25">
        <v>0.68300000000000005</v>
      </c>
      <c r="O4" s="25">
        <v>0.67500000000000004</v>
      </c>
      <c r="P4" s="25">
        <v>0.66800000000000004</v>
      </c>
    </row>
    <row r="5" spans="1:16" hidden="1" x14ac:dyDescent="0.25">
      <c r="A5" s="38" t="s">
        <v>5</v>
      </c>
      <c r="B5">
        <v>1</v>
      </c>
      <c r="C5">
        <v>0.5</v>
      </c>
      <c r="D5" s="38" t="s">
        <v>29</v>
      </c>
      <c r="E5">
        <v>12</v>
      </c>
      <c r="F5" s="2">
        <v>0.8</v>
      </c>
      <c r="G5" s="38"/>
      <c r="H5" s="23">
        <v>442</v>
      </c>
      <c r="I5" s="23">
        <v>236</v>
      </c>
      <c r="J5" s="23">
        <v>193</v>
      </c>
      <c r="K5" s="24">
        <v>678</v>
      </c>
      <c r="L5" s="25">
        <v>0.65200000000000002</v>
      </c>
      <c r="M5" s="25">
        <v>0.69599999999999995</v>
      </c>
      <c r="N5" s="25">
        <v>0.67800000000000005</v>
      </c>
      <c r="O5" s="25">
        <v>0.67300000000000004</v>
      </c>
      <c r="P5" s="25">
        <v>0.66800000000000004</v>
      </c>
    </row>
    <row r="6" spans="1:16" hidden="1" x14ac:dyDescent="0.25">
      <c r="A6" s="47" t="s">
        <v>5</v>
      </c>
      <c r="B6" s="4">
        <v>1</v>
      </c>
      <c r="C6" s="4">
        <v>0.5</v>
      </c>
      <c r="D6" s="47" t="s">
        <v>17</v>
      </c>
      <c r="E6" s="4">
        <v>144</v>
      </c>
      <c r="F6" s="6">
        <v>0.3</v>
      </c>
      <c r="G6" s="47" t="s">
        <v>12</v>
      </c>
      <c r="H6" s="10">
        <v>107</v>
      </c>
      <c r="I6" s="10">
        <v>571</v>
      </c>
      <c r="J6" s="10">
        <v>103</v>
      </c>
      <c r="K6" s="19">
        <v>678</v>
      </c>
      <c r="L6" s="11">
        <v>0.158</v>
      </c>
      <c r="M6" s="49">
        <v>0.51</v>
      </c>
      <c r="N6" s="11">
        <v>0.27300000000000002</v>
      </c>
      <c r="O6" s="11">
        <v>0.24099999999999999</v>
      </c>
      <c r="P6" s="11">
        <v>0.216</v>
      </c>
    </row>
    <row r="7" spans="1:16" hidden="1" x14ac:dyDescent="0.25">
      <c r="A7" s="47" t="s">
        <v>5</v>
      </c>
      <c r="B7" s="4">
        <v>1</v>
      </c>
      <c r="C7" s="4">
        <v>0.5</v>
      </c>
      <c r="D7" s="47" t="s">
        <v>17</v>
      </c>
      <c r="E7" s="4">
        <v>180</v>
      </c>
      <c r="F7" s="6">
        <v>0.3</v>
      </c>
      <c r="G7" s="47" t="s">
        <v>12</v>
      </c>
      <c r="H7" s="10">
        <v>59</v>
      </c>
      <c r="I7" s="10">
        <v>619</v>
      </c>
      <c r="J7" s="10">
        <v>49</v>
      </c>
      <c r="K7" s="19">
        <v>678</v>
      </c>
      <c r="L7" s="11">
        <v>8.6999999999999994E-2</v>
      </c>
      <c r="M7" s="49">
        <v>0.54600000000000004</v>
      </c>
      <c r="N7" s="11">
        <v>0.17899999999999999</v>
      </c>
      <c r="O7" s="11">
        <v>0.15</v>
      </c>
      <c r="P7" s="11">
        <v>0.13</v>
      </c>
    </row>
    <row r="8" spans="1:16" hidden="1" x14ac:dyDescent="0.25">
      <c r="A8" s="38" t="s">
        <v>5</v>
      </c>
      <c r="B8">
        <v>1</v>
      </c>
      <c r="C8">
        <v>0.5</v>
      </c>
      <c r="D8" s="38" t="s">
        <v>7</v>
      </c>
      <c r="E8">
        <v>60</v>
      </c>
      <c r="F8" s="2">
        <v>0.4</v>
      </c>
      <c r="G8" s="38"/>
      <c r="H8" s="23">
        <v>339</v>
      </c>
      <c r="I8" s="23">
        <v>339</v>
      </c>
      <c r="J8" s="23">
        <v>318</v>
      </c>
      <c r="K8" s="24">
        <v>678</v>
      </c>
      <c r="L8" s="25">
        <v>0.5</v>
      </c>
      <c r="M8" s="25">
        <v>0.51600000000000001</v>
      </c>
      <c r="N8" s="25">
        <v>0.51</v>
      </c>
      <c r="O8" s="25">
        <v>0.50800000000000001</v>
      </c>
      <c r="P8" s="25">
        <v>0.50600000000000001</v>
      </c>
    </row>
    <row r="9" spans="1:16" hidden="1" x14ac:dyDescent="0.25">
      <c r="A9" s="38" t="s">
        <v>5</v>
      </c>
      <c r="B9">
        <v>1</v>
      </c>
      <c r="C9">
        <v>0.5</v>
      </c>
      <c r="D9" s="38" t="s">
        <v>29</v>
      </c>
      <c r="E9">
        <v>60</v>
      </c>
      <c r="F9" s="2">
        <v>0.35</v>
      </c>
      <c r="G9" s="38"/>
      <c r="H9" s="23">
        <v>355</v>
      </c>
      <c r="I9" s="23">
        <v>323</v>
      </c>
      <c r="J9" s="23">
        <v>370</v>
      </c>
      <c r="K9" s="24">
        <v>678</v>
      </c>
      <c r="L9" s="25">
        <v>0.52400000000000002</v>
      </c>
      <c r="M9" s="25">
        <v>0.49</v>
      </c>
      <c r="N9" s="25">
        <v>0.502</v>
      </c>
      <c r="O9" s="25">
        <v>0.50600000000000001</v>
      </c>
      <c r="P9" s="25">
        <v>0.51</v>
      </c>
    </row>
    <row r="10" spans="1:16" hidden="1" x14ac:dyDescent="0.25">
      <c r="A10" s="38" t="s">
        <v>5</v>
      </c>
      <c r="B10">
        <v>1</v>
      </c>
      <c r="C10">
        <v>0.5</v>
      </c>
      <c r="D10" s="38" t="s">
        <v>6</v>
      </c>
      <c r="E10">
        <v>12</v>
      </c>
      <c r="F10" s="2">
        <v>0.92500000000000004</v>
      </c>
      <c r="G10" s="38"/>
      <c r="H10" s="23">
        <v>437</v>
      </c>
      <c r="I10" s="23">
        <v>241</v>
      </c>
      <c r="J10" s="23">
        <v>179</v>
      </c>
      <c r="K10" s="24">
        <v>678</v>
      </c>
      <c r="L10" s="25">
        <v>0.64500000000000002</v>
      </c>
      <c r="M10" s="48">
        <v>0.70899999999999996</v>
      </c>
      <c r="N10" s="25">
        <v>0.68300000000000005</v>
      </c>
      <c r="O10" s="25">
        <v>0.67500000000000004</v>
      </c>
      <c r="P10" s="25">
        <v>0.66800000000000004</v>
      </c>
    </row>
    <row r="11" spans="1:16" x14ac:dyDescent="0.25">
      <c r="A11" s="38" t="s">
        <v>5</v>
      </c>
      <c r="B11">
        <v>1</v>
      </c>
      <c r="C11">
        <v>0.5</v>
      </c>
      <c r="D11" s="38" t="s">
        <v>6</v>
      </c>
      <c r="E11">
        <v>60</v>
      </c>
      <c r="F11" s="2">
        <v>0.5</v>
      </c>
      <c r="G11" s="38"/>
      <c r="H11" s="23">
        <v>304</v>
      </c>
      <c r="I11" s="23">
        <v>374</v>
      </c>
      <c r="J11" s="23">
        <v>229</v>
      </c>
      <c r="K11" s="24">
        <v>678</v>
      </c>
      <c r="L11" s="48">
        <v>0.44800000000000001</v>
      </c>
      <c r="M11" s="25">
        <v>0.56999999999999995</v>
      </c>
      <c r="N11" s="25">
        <v>0.51600000000000001</v>
      </c>
      <c r="O11" s="48">
        <v>0.502</v>
      </c>
      <c r="P11" s="48">
        <v>0.48899999999999999</v>
      </c>
    </row>
    <row r="12" spans="1:16" hidden="1" x14ac:dyDescent="0.25">
      <c r="A12" s="38" t="s">
        <v>5</v>
      </c>
      <c r="B12">
        <v>1</v>
      </c>
      <c r="C12">
        <v>0.5</v>
      </c>
      <c r="D12" s="38" t="s">
        <v>7</v>
      </c>
      <c r="E12">
        <v>144</v>
      </c>
      <c r="F12" s="2">
        <v>0.05</v>
      </c>
      <c r="G12" s="38"/>
      <c r="H12" s="23">
        <v>270</v>
      </c>
      <c r="I12" s="23">
        <v>408</v>
      </c>
      <c r="J12" s="23">
        <v>784</v>
      </c>
      <c r="K12" s="24">
        <v>678</v>
      </c>
      <c r="L12" s="25">
        <v>0.39800000000000002</v>
      </c>
      <c r="M12" s="25">
        <v>0.25600000000000001</v>
      </c>
      <c r="N12" s="25">
        <v>0.29799999999999999</v>
      </c>
      <c r="O12" s="25">
        <v>0.312</v>
      </c>
      <c r="P12" s="25">
        <v>0.32700000000000001</v>
      </c>
    </row>
    <row r="13" spans="1:16" hidden="1" x14ac:dyDescent="0.25">
      <c r="A13" s="38" t="s">
        <v>5</v>
      </c>
      <c r="B13">
        <v>1</v>
      </c>
      <c r="C13">
        <v>0.5</v>
      </c>
      <c r="D13" s="38" t="s">
        <v>29</v>
      </c>
      <c r="E13">
        <v>144</v>
      </c>
      <c r="F13" s="2">
        <v>0.05</v>
      </c>
      <c r="G13" s="38"/>
      <c r="H13" s="23">
        <v>270</v>
      </c>
      <c r="I13" s="23">
        <v>408</v>
      </c>
      <c r="J13" s="23">
        <v>784</v>
      </c>
      <c r="K13" s="24">
        <v>678</v>
      </c>
      <c r="L13" s="25">
        <v>0.39800000000000002</v>
      </c>
      <c r="M13" s="25">
        <v>0.25600000000000001</v>
      </c>
      <c r="N13" s="25">
        <v>0.29799999999999999</v>
      </c>
      <c r="O13" s="25">
        <v>0.312</v>
      </c>
      <c r="P13" s="25">
        <v>0.32700000000000001</v>
      </c>
    </row>
    <row r="14" spans="1:16" hidden="1" x14ac:dyDescent="0.25">
      <c r="A14" s="38" t="s">
        <v>5</v>
      </c>
      <c r="B14">
        <v>1</v>
      </c>
      <c r="C14">
        <v>0.5</v>
      </c>
      <c r="D14" s="38" t="s">
        <v>6</v>
      </c>
      <c r="E14">
        <v>144</v>
      </c>
      <c r="F14" s="2">
        <v>0.45</v>
      </c>
      <c r="G14" s="38"/>
      <c r="H14" s="23">
        <v>133</v>
      </c>
      <c r="I14" s="23">
        <v>545</v>
      </c>
      <c r="J14" s="23">
        <v>115</v>
      </c>
      <c r="K14" s="24">
        <v>678</v>
      </c>
      <c r="L14" s="25">
        <v>0.19600000000000001</v>
      </c>
      <c r="M14" s="48">
        <v>0.53600000000000003</v>
      </c>
      <c r="N14" s="25">
        <v>0.32</v>
      </c>
      <c r="O14" s="25">
        <v>0.28699999999999998</v>
      </c>
      <c r="P14" s="25">
        <v>0.26100000000000001</v>
      </c>
    </row>
    <row r="15" spans="1:16" hidden="1" x14ac:dyDescent="0.25">
      <c r="A15" s="38" t="s">
        <v>5</v>
      </c>
      <c r="B15">
        <v>1</v>
      </c>
      <c r="C15">
        <v>0.5</v>
      </c>
      <c r="D15" s="38" t="s">
        <v>6</v>
      </c>
      <c r="E15">
        <v>180</v>
      </c>
      <c r="F15" s="2">
        <v>0.25</v>
      </c>
      <c r="G15" s="38"/>
      <c r="H15" s="23">
        <v>142</v>
      </c>
      <c r="I15" s="23">
        <v>536</v>
      </c>
      <c r="J15" s="23">
        <v>245</v>
      </c>
      <c r="K15" s="24">
        <v>678</v>
      </c>
      <c r="L15" s="25">
        <v>0.20899999999999999</v>
      </c>
      <c r="M15" s="48">
        <v>0.36699999999999999</v>
      </c>
      <c r="N15" s="25">
        <v>0.28399999999999997</v>
      </c>
      <c r="O15" s="25">
        <v>0.26700000000000002</v>
      </c>
      <c r="P15" s="25">
        <v>0.252</v>
      </c>
    </row>
    <row r="16" spans="1:16" hidden="1" x14ac:dyDescent="0.25">
      <c r="A16" s="38" t="s">
        <v>5</v>
      </c>
      <c r="B16">
        <v>1</v>
      </c>
      <c r="C16">
        <v>0.5</v>
      </c>
      <c r="D16" s="38" t="s">
        <v>7</v>
      </c>
      <c r="E16">
        <v>180</v>
      </c>
      <c r="F16" s="2">
        <v>0.25</v>
      </c>
      <c r="G16" s="38"/>
      <c r="H16" s="23">
        <v>142</v>
      </c>
      <c r="I16" s="23">
        <v>536</v>
      </c>
      <c r="J16" s="23">
        <v>245</v>
      </c>
      <c r="K16" s="24">
        <v>678</v>
      </c>
      <c r="L16" s="25">
        <v>0.20899999999999999</v>
      </c>
      <c r="M16" s="25">
        <v>0.36699999999999999</v>
      </c>
      <c r="N16" s="25">
        <v>0.28399999999999997</v>
      </c>
      <c r="O16" s="25">
        <v>0.26700000000000002</v>
      </c>
      <c r="P16" s="25">
        <v>0.252</v>
      </c>
    </row>
    <row r="17" spans="1:16" hidden="1" x14ac:dyDescent="0.25">
      <c r="A17" s="38" t="s">
        <v>5</v>
      </c>
      <c r="B17">
        <v>1</v>
      </c>
      <c r="C17">
        <v>0.5</v>
      </c>
      <c r="D17" s="38" t="s">
        <v>29</v>
      </c>
      <c r="E17">
        <v>180</v>
      </c>
      <c r="F17" s="2">
        <v>0.125</v>
      </c>
      <c r="G17" s="38"/>
      <c r="H17" s="23">
        <v>171</v>
      </c>
      <c r="I17" s="23">
        <v>507</v>
      </c>
      <c r="J17" s="23">
        <v>431</v>
      </c>
      <c r="K17" s="24">
        <v>678</v>
      </c>
      <c r="L17" s="25">
        <v>0.252</v>
      </c>
      <c r="M17" s="25">
        <v>0.28399999999999997</v>
      </c>
      <c r="N17" s="25">
        <v>0.27100000000000002</v>
      </c>
      <c r="O17" s="25">
        <v>0.26700000000000002</v>
      </c>
      <c r="P17" s="25">
        <v>0.26400000000000001</v>
      </c>
    </row>
    <row r="18" spans="1:16" hidden="1" x14ac:dyDescent="0.25">
      <c r="A18" s="38" t="s">
        <v>18</v>
      </c>
      <c r="B18">
        <v>1</v>
      </c>
      <c r="C18">
        <v>0.5</v>
      </c>
      <c r="D18" s="38" t="s">
        <v>6</v>
      </c>
      <c r="E18">
        <v>12</v>
      </c>
      <c r="F18" s="2">
        <v>0.8</v>
      </c>
      <c r="G18" s="38"/>
      <c r="H18" s="23">
        <v>408</v>
      </c>
      <c r="I18" s="23">
        <v>270</v>
      </c>
      <c r="J18" s="23">
        <v>84</v>
      </c>
      <c r="K18" s="24">
        <v>678</v>
      </c>
      <c r="L18" s="25">
        <v>0.60199999999999998</v>
      </c>
      <c r="M18" s="25">
        <v>0.82899999999999996</v>
      </c>
      <c r="N18" s="25">
        <v>0.72299999999999998</v>
      </c>
      <c r="O18" s="48">
        <v>0.69699999999999995</v>
      </c>
      <c r="P18" s="25">
        <v>0.67400000000000004</v>
      </c>
    </row>
    <row r="19" spans="1:16" hidden="1" x14ac:dyDescent="0.25">
      <c r="A19" s="38" t="s">
        <v>18</v>
      </c>
      <c r="B19">
        <v>1</v>
      </c>
      <c r="C19">
        <v>0.5</v>
      </c>
      <c r="D19" s="38" t="s">
        <v>7</v>
      </c>
      <c r="E19">
        <v>12</v>
      </c>
      <c r="F19" s="2">
        <v>0.8</v>
      </c>
      <c r="G19" s="38"/>
      <c r="H19" s="23">
        <v>408</v>
      </c>
      <c r="I19" s="23">
        <v>270</v>
      </c>
      <c r="J19" s="23">
        <v>84</v>
      </c>
      <c r="K19" s="24">
        <v>678</v>
      </c>
      <c r="L19" s="25">
        <v>0.60199999999999998</v>
      </c>
      <c r="M19" s="25">
        <v>0.82899999999999996</v>
      </c>
      <c r="N19" s="25">
        <v>0.72299999999999998</v>
      </c>
      <c r="O19" s="25">
        <v>0.69699999999999995</v>
      </c>
      <c r="P19" s="25">
        <v>0.67400000000000004</v>
      </c>
    </row>
    <row r="20" spans="1:16" hidden="1" x14ac:dyDescent="0.25">
      <c r="A20" s="38" t="s">
        <v>18</v>
      </c>
      <c r="B20">
        <v>1</v>
      </c>
      <c r="C20">
        <v>0.5</v>
      </c>
      <c r="D20" s="38" t="s">
        <v>29</v>
      </c>
      <c r="E20">
        <v>12</v>
      </c>
      <c r="F20" s="2">
        <v>0.8</v>
      </c>
      <c r="G20" s="38"/>
      <c r="H20" s="23">
        <v>408</v>
      </c>
      <c r="I20" s="23">
        <v>270</v>
      </c>
      <c r="J20" s="23">
        <v>84</v>
      </c>
      <c r="K20" s="24">
        <v>678</v>
      </c>
      <c r="L20" s="25">
        <v>0.60199999999999998</v>
      </c>
      <c r="M20" s="25">
        <v>0.82899999999999996</v>
      </c>
      <c r="N20" s="25">
        <v>0.72299999999999998</v>
      </c>
      <c r="O20" s="25">
        <v>0.69699999999999995</v>
      </c>
      <c r="P20" s="25">
        <v>0.67400000000000004</v>
      </c>
    </row>
    <row r="21" spans="1:16" x14ac:dyDescent="0.25">
      <c r="A21" s="38" t="s">
        <v>18</v>
      </c>
      <c r="B21">
        <v>1</v>
      </c>
      <c r="C21">
        <v>0.5</v>
      </c>
      <c r="D21" s="38" t="s">
        <v>6</v>
      </c>
      <c r="E21">
        <v>60</v>
      </c>
      <c r="F21" s="2">
        <v>0.57499999999999996</v>
      </c>
      <c r="G21" s="38"/>
      <c r="H21" s="23">
        <v>279</v>
      </c>
      <c r="I21" s="23">
        <v>399</v>
      </c>
      <c r="J21" s="23">
        <v>172</v>
      </c>
      <c r="K21" s="24">
        <v>678</v>
      </c>
      <c r="L21" s="48">
        <v>0.41199999999999998</v>
      </c>
      <c r="M21" s="25">
        <v>0.61899999999999999</v>
      </c>
      <c r="N21" s="25">
        <v>0.51700000000000002</v>
      </c>
      <c r="O21" s="48">
        <v>0.49399999999999999</v>
      </c>
      <c r="P21" s="48">
        <v>0.47299999999999998</v>
      </c>
    </row>
    <row r="22" spans="1:16" hidden="1" x14ac:dyDescent="0.25">
      <c r="A22" s="38" t="s">
        <v>18</v>
      </c>
      <c r="B22">
        <v>1</v>
      </c>
      <c r="C22">
        <v>0.5</v>
      </c>
      <c r="D22" s="38" t="s">
        <v>7</v>
      </c>
      <c r="E22">
        <v>60</v>
      </c>
      <c r="F22" s="2">
        <v>0.57499999999999996</v>
      </c>
      <c r="G22" s="38"/>
      <c r="H22" s="23">
        <v>279</v>
      </c>
      <c r="I22" s="23">
        <v>399</v>
      </c>
      <c r="J22" s="23">
        <v>172</v>
      </c>
      <c r="K22" s="24">
        <v>678</v>
      </c>
      <c r="L22" s="25">
        <v>0.41199999999999998</v>
      </c>
      <c r="M22" s="25">
        <v>0.61899999999999999</v>
      </c>
      <c r="N22" s="25">
        <v>0.51700000000000002</v>
      </c>
      <c r="O22" s="25">
        <v>0.49399999999999999</v>
      </c>
      <c r="P22" s="25">
        <v>0.47299999999999998</v>
      </c>
    </row>
    <row r="23" spans="1:16" hidden="1" x14ac:dyDescent="0.25">
      <c r="A23" s="38" t="s">
        <v>18</v>
      </c>
      <c r="B23">
        <v>1</v>
      </c>
      <c r="C23">
        <v>0.5</v>
      </c>
      <c r="D23" s="38" t="s">
        <v>29</v>
      </c>
      <c r="E23">
        <v>60</v>
      </c>
      <c r="F23" s="2">
        <v>0.35</v>
      </c>
      <c r="G23" s="38"/>
      <c r="H23" s="23">
        <v>360</v>
      </c>
      <c r="I23" s="23">
        <v>318</v>
      </c>
      <c r="J23" s="23">
        <v>440</v>
      </c>
      <c r="K23" s="24">
        <v>678</v>
      </c>
      <c r="L23" s="25">
        <v>0.53100000000000003</v>
      </c>
      <c r="M23" s="25">
        <v>0.45</v>
      </c>
      <c r="N23" s="25">
        <v>0.47799999999999998</v>
      </c>
      <c r="O23" s="25">
        <v>0.48699999999999999</v>
      </c>
      <c r="P23" s="25">
        <v>0.496</v>
      </c>
    </row>
    <row r="24" spans="1:16" hidden="1" x14ac:dyDescent="0.25">
      <c r="A24" s="38" t="s">
        <v>18</v>
      </c>
      <c r="B24">
        <v>1</v>
      </c>
      <c r="C24">
        <v>0.5</v>
      </c>
      <c r="D24" s="38" t="s">
        <v>6</v>
      </c>
      <c r="E24">
        <v>144</v>
      </c>
      <c r="F24" s="2">
        <v>0.67500000000000004</v>
      </c>
      <c r="G24" s="38"/>
      <c r="H24" s="44">
        <v>124</v>
      </c>
      <c r="I24" s="44">
        <v>554</v>
      </c>
      <c r="J24" s="43">
        <v>89</v>
      </c>
      <c r="K24" s="24">
        <v>678</v>
      </c>
      <c r="L24" s="42">
        <v>0.183</v>
      </c>
      <c r="M24" s="41">
        <v>0.58199999999999996</v>
      </c>
      <c r="N24" s="25">
        <v>0.314</v>
      </c>
      <c r="O24" s="42">
        <v>0.27800000000000002</v>
      </c>
      <c r="P24" s="42">
        <v>0.25</v>
      </c>
    </row>
    <row r="25" spans="1:16" hidden="1" x14ac:dyDescent="0.25">
      <c r="A25" s="38" t="s">
        <v>18</v>
      </c>
      <c r="B25">
        <v>1</v>
      </c>
      <c r="C25">
        <v>0.5</v>
      </c>
      <c r="D25" s="38" t="s">
        <v>7</v>
      </c>
      <c r="E25">
        <v>144</v>
      </c>
      <c r="F25" s="2">
        <v>0.05</v>
      </c>
      <c r="G25" s="38" t="s">
        <v>28</v>
      </c>
      <c r="H25" s="23">
        <v>281</v>
      </c>
      <c r="I25" s="23">
        <v>397</v>
      </c>
      <c r="J25" s="23">
        <v>820</v>
      </c>
      <c r="K25" s="24">
        <v>678</v>
      </c>
      <c r="L25" s="25">
        <v>0.41399999999999998</v>
      </c>
      <c r="M25" s="25">
        <v>0.255</v>
      </c>
      <c r="N25" s="25">
        <v>0.3</v>
      </c>
      <c r="O25" s="25">
        <v>0.316</v>
      </c>
      <c r="P25" s="25">
        <v>0.33300000000000002</v>
      </c>
    </row>
    <row r="26" spans="1:16" hidden="1" x14ac:dyDescent="0.25">
      <c r="A26" s="38" t="s">
        <v>18</v>
      </c>
      <c r="B26">
        <v>1</v>
      </c>
      <c r="C26">
        <v>0.5</v>
      </c>
      <c r="D26" s="38" t="s">
        <v>29</v>
      </c>
      <c r="E26">
        <v>144</v>
      </c>
      <c r="F26" s="2">
        <v>0.05</v>
      </c>
      <c r="G26" s="38" t="s">
        <v>28</v>
      </c>
      <c r="H26" s="23">
        <v>281</v>
      </c>
      <c r="I26" s="23">
        <v>397</v>
      </c>
      <c r="J26" s="23">
        <v>820</v>
      </c>
      <c r="K26" s="24">
        <v>678</v>
      </c>
      <c r="L26" s="25">
        <v>0.41399999999999998</v>
      </c>
      <c r="M26" s="25">
        <v>0.255</v>
      </c>
      <c r="N26" s="25">
        <v>0.3</v>
      </c>
      <c r="O26" s="25">
        <v>0.316</v>
      </c>
      <c r="P26" s="25">
        <v>0.33300000000000002</v>
      </c>
    </row>
    <row r="27" spans="1:16" hidden="1" x14ac:dyDescent="0.25">
      <c r="A27" s="38" t="s">
        <v>18</v>
      </c>
      <c r="B27">
        <v>1</v>
      </c>
      <c r="C27">
        <v>0.5</v>
      </c>
      <c r="D27" s="38" t="s">
        <v>6</v>
      </c>
      <c r="E27">
        <v>180</v>
      </c>
      <c r="F27" s="2">
        <v>0.42499999999999999</v>
      </c>
      <c r="G27" s="38"/>
      <c r="H27" s="23">
        <v>145</v>
      </c>
      <c r="I27" s="23">
        <v>533</v>
      </c>
      <c r="J27" s="23">
        <v>225</v>
      </c>
      <c r="K27" s="24">
        <v>678</v>
      </c>
      <c r="L27" s="25">
        <v>0.214</v>
      </c>
      <c r="M27" s="48">
        <v>0.39200000000000002</v>
      </c>
      <c r="N27" s="41">
        <v>0.29599999999999999</v>
      </c>
      <c r="O27" s="41">
        <v>0.27700000000000002</v>
      </c>
      <c r="P27" s="25">
        <v>0.26</v>
      </c>
    </row>
    <row r="28" spans="1:16" hidden="1" x14ac:dyDescent="0.25">
      <c r="A28" s="38" t="s">
        <v>18</v>
      </c>
      <c r="B28">
        <v>1</v>
      </c>
      <c r="C28">
        <v>0.5</v>
      </c>
      <c r="D28" s="38" t="s">
        <v>7</v>
      </c>
      <c r="E28">
        <v>180</v>
      </c>
      <c r="F28" s="2">
        <v>0.42499999999999999</v>
      </c>
      <c r="G28" s="38"/>
      <c r="H28" s="23">
        <v>145</v>
      </c>
      <c r="I28" s="23">
        <v>533</v>
      </c>
      <c r="J28" s="23">
        <v>225</v>
      </c>
      <c r="K28" s="24">
        <v>678</v>
      </c>
      <c r="L28" s="25">
        <v>0.214</v>
      </c>
      <c r="M28" s="25">
        <v>0.39200000000000002</v>
      </c>
      <c r="N28" s="25">
        <v>0.29599999999999999</v>
      </c>
      <c r="O28" s="25">
        <v>0.27700000000000002</v>
      </c>
      <c r="P28" s="25">
        <v>0.26</v>
      </c>
    </row>
    <row r="29" spans="1:16" hidden="1" x14ac:dyDescent="0.25">
      <c r="A29" s="38" t="s">
        <v>18</v>
      </c>
      <c r="B29">
        <v>1</v>
      </c>
      <c r="C29">
        <v>0.5</v>
      </c>
      <c r="D29" s="38" t="s">
        <v>29</v>
      </c>
      <c r="E29">
        <v>180</v>
      </c>
      <c r="F29" s="2">
        <v>0.125</v>
      </c>
      <c r="G29" s="38" t="s">
        <v>31</v>
      </c>
      <c r="H29" s="23">
        <v>175</v>
      </c>
      <c r="I29" s="23">
        <v>503</v>
      </c>
      <c r="J29" s="23">
        <v>453</v>
      </c>
      <c r="K29" s="24">
        <v>678</v>
      </c>
      <c r="L29" s="25">
        <v>0.25800000000000001</v>
      </c>
      <c r="M29" s="25">
        <v>0.27900000000000003</v>
      </c>
      <c r="N29" s="25">
        <v>0.27</v>
      </c>
      <c r="O29" s="25">
        <v>0.26800000000000002</v>
      </c>
      <c r="P29" s="25">
        <v>0.26600000000000001</v>
      </c>
    </row>
    <row r="30" spans="1:16" hidden="1" x14ac:dyDescent="0.25">
      <c r="A30" s="38" t="s">
        <v>19</v>
      </c>
      <c r="B30">
        <v>1</v>
      </c>
      <c r="C30">
        <v>0.5</v>
      </c>
      <c r="D30" s="38" t="s">
        <v>6</v>
      </c>
      <c r="E30">
        <v>12</v>
      </c>
      <c r="F30" s="2">
        <v>0.77500000000000002</v>
      </c>
      <c r="G30" s="38"/>
      <c r="H30" s="23">
        <v>409</v>
      </c>
      <c r="I30" s="23">
        <v>269</v>
      </c>
      <c r="J30" s="23">
        <v>85</v>
      </c>
      <c r="K30" s="24">
        <v>678</v>
      </c>
      <c r="L30" s="25">
        <v>0.60299999999999998</v>
      </c>
      <c r="M30" s="48">
        <v>0.82799999999999996</v>
      </c>
      <c r="N30" s="25">
        <v>0.72299999999999998</v>
      </c>
      <c r="O30" s="25">
        <v>0.69799999999999995</v>
      </c>
      <c r="P30" s="25">
        <v>0.67500000000000004</v>
      </c>
    </row>
    <row r="31" spans="1:16" hidden="1" x14ac:dyDescent="0.25">
      <c r="A31" s="38" t="s">
        <v>19</v>
      </c>
      <c r="B31">
        <v>1</v>
      </c>
      <c r="C31">
        <v>0.5</v>
      </c>
      <c r="D31" s="38" t="s">
        <v>7</v>
      </c>
      <c r="E31">
        <v>12</v>
      </c>
      <c r="F31" s="2">
        <v>0.77500000000000002</v>
      </c>
      <c r="G31" s="38"/>
      <c r="H31" s="23">
        <v>409</v>
      </c>
      <c r="I31" s="23">
        <v>269</v>
      </c>
      <c r="J31" s="23">
        <v>85</v>
      </c>
      <c r="K31" s="24">
        <v>678</v>
      </c>
      <c r="L31" s="25">
        <v>0.60299999999999998</v>
      </c>
      <c r="M31" s="25">
        <v>0.82799999999999996</v>
      </c>
      <c r="N31" s="25">
        <v>0.72299999999999998</v>
      </c>
      <c r="O31" s="25">
        <v>0.69799999999999995</v>
      </c>
      <c r="P31" s="25">
        <v>0.67500000000000004</v>
      </c>
    </row>
    <row r="32" spans="1:16" hidden="1" x14ac:dyDescent="0.25">
      <c r="A32" s="38" t="s">
        <v>19</v>
      </c>
      <c r="B32">
        <v>1</v>
      </c>
      <c r="C32">
        <v>0.5</v>
      </c>
      <c r="D32" s="38" t="s">
        <v>29</v>
      </c>
      <c r="E32">
        <v>12</v>
      </c>
      <c r="F32" s="2">
        <v>0.77500000000000002</v>
      </c>
      <c r="G32" s="38"/>
      <c r="H32" s="23">
        <v>409</v>
      </c>
      <c r="I32" s="23">
        <v>269</v>
      </c>
      <c r="J32" s="23">
        <v>85</v>
      </c>
      <c r="K32" s="24">
        <v>678</v>
      </c>
      <c r="L32" s="25">
        <v>0.60299999999999998</v>
      </c>
      <c r="M32" s="25">
        <v>0.82799999999999996</v>
      </c>
      <c r="N32" s="25">
        <v>0.72299999999999998</v>
      </c>
      <c r="O32" s="25">
        <v>0.69799999999999995</v>
      </c>
      <c r="P32" s="25">
        <v>0.67500000000000004</v>
      </c>
    </row>
    <row r="33" spans="1:16" x14ac:dyDescent="0.25">
      <c r="A33" s="38" t="s">
        <v>19</v>
      </c>
      <c r="B33">
        <v>1</v>
      </c>
      <c r="C33">
        <v>0.5</v>
      </c>
      <c r="D33" s="38" t="s">
        <v>6</v>
      </c>
      <c r="E33">
        <v>60</v>
      </c>
      <c r="F33" s="2">
        <v>0.65</v>
      </c>
      <c r="G33" s="38"/>
      <c r="H33" s="23">
        <v>269</v>
      </c>
      <c r="I33" s="23">
        <v>409</v>
      </c>
      <c r="J33" s="43">
        <v>164</v>
      </c>
      <c r="K33" s="24">
        <v>678</v>
      </c>
      <c r="L33" s="25">
        <v>0.39700000000000002</v>
      </c>
      <c r="M33" s="41">
        <v>0.621</v>
      </c>
      <c r="N33" s="25">
        <v>0.50900000000000001</v>
      </c>
      <c r="O33" s="42">
        <v>0.48399999999999999</v>
      </c>
      <c r="P33" s="51">
        <v>0.46200000000000002</v>
      </c>
    </row>
    <row r="34" spans="1:16" hidden="1" x14ac:dyDescent="0.25">
      <c r="A34" s="38" t="s">
        <v>19</v>
      </c>
      <c r="B34">
        <v>1</v>
      </c>
      <c r="C34">
        <v>0.5</v>
      </c>
      <c r="D34" s="38" t="s">
        <v>7</v>
      </c>
      <c r="E34">
        <v>60</v>
      </c>
      <c r="F34" s="2">
        <v>0.4</v>
      </c>
      <c r="G34" s="38"/>
      <c r="H34" s="23">
        <v>345</v>
      </c>
      <c r="I34" s="23">
        <v>333</v>
      </c>
      <c r="J34" s="23">
        <v>386</v>
      </c>
      <c r="K34" s="24">
        <v>678</v>
      </c>
      <c r="L34" s="25">
        <v>0.50900000000000001</v>
      </c>
      <c r="M34" s="25">
        <v>0.47199999999999998</v>
      </c>
      <c r="N34" s="25">
        <v>0.48599999999999999</v>
      </c>
      <c r="O34" s="25">
        <v>0.49</v>
      </c>
      <c r="P34" s="25">
        <v>0.49399999999999999</v>
      </c>
    </row>
    <row r="35" spans="1:16" hidden="1" x14ac:dyDescent="0.25">
      <c r="A35" s="38" t="s">
        <v>19</v>
      </c>
      <c r="B35">
        <v>1</v>
      </c>
      <c r="C35">
        <v>0.5</v>
      </c>
      <c r="D35" s="38" t="s">
        <v>29</v>
      </c>
      <c r="E35">
        <v>60</v>
      </c>
      <c r="F35" s="2">
        <v>0.35</v>
      </c>
      <c r="G35" s="38"/>
      <c r="H35" s="43">
        <v>373</v>
      </c>
      <c r="I35" s="43">
        <v>305</v>
      </c>
      <c r="J35" s="23">
        <v>484</v>
      </c>
      <c r="K35" s="24">
        <v>678</v>
      </c>
      <c r="L35" s="41">
        <v>0.55000000000000004</v>
      </c>
      <c r="M35" s="25">
        <v>0.435</v>
      </c>
      <c r="N35" s="42">
        <v>0.47399999999999998</v>
      </c>
      <c r="O35" s="25">
        <v>0.48599999999999999</v>
      </c>
      <c r="P35" s="25">
        <v>0.499</v>
      </c>
    </row>
    <row r="36" spans="1:16" hidden="1" x14ac:dyDescent="0.25">
      <c r="A36" s="38" t="s">
        <v>19</v>
      </c>
      <c r="B36">
        <v>1</v>
      </c>
      <c r="C36">
        <v>0.5</v>
      </c>
      <c r="D36" s="38" t="s">
        <v>6</v>
      </c>
      <c r="E36">
        <v>144</v>
      </c>
      <c r="F36" s="2">
        <v>0.05</v>
      </c>
      <c r="G36" s="38" t="s">
        <v>28</v>
      </c>
      <c r="H36" s="43">
        <v>231</v>
      </c>
      <c r="I36" s="43">
        <v>447</v>
      </c>
      <c r="J36" s="44">
        <v>622</v>
      </c>
      <c r="K36" s="24">
        <v>678</v>
      </c>
      <c r="L36" s="41">
        <v>0.34100000000000003</v>
      </c>
      <c r="M36" s="42">
        <v>0.27100000000000002</v>
      </c>
      <c r="N36" s="42">
        <v>0.29399999999999998</v>
      </c>
      <c r="O36" s="25">
        <v>0.30199999999999999</v>
      </c>
      <c r="P36" s="25">
        <v>0.31</v>
      </c>
    </row>
    <row r="37" spans="1:16" hidden="1" x14ac:dyDescent="0.25">
      <c r="A37" s="38" t="s">
        <v>19</v>
      </c>
      <c r="B37">
        <v>1</v>
      </c>
      <c r="C37">
        <v>0.5</v>
      </c>
      <c r="D37" s="38" t="s">
        <v>7</v>
      </c>
      <c r="E37">
        <v>144</v>
      </c>
      <c r="F37" s="2">
        <v>0.05</v>
      </c>
      <c r="G37" s="38" t="s">
        <v>28</v>
      </c>
      <c r="H37" s="23">
        <v>231</v>
      </c>
      <c r="I37" s="23">
        <v>447</v>
      </c>
      <c r="J37" s="23">
        <v>622</v>
      </c>
      <c r="K37" s="24">
        <v>678</v>
      </c>
      <c r="L37" s="25">
        <v>0.34100000000000003</v>
      </c>
      <c r="M37" s="25">
        <v>0.27100000000000002</v>
      </c>
      <c r="N37" s="25">
        <v>0.29399999999999998</v>
      </c>
      <c r="O37" s="25">
        <v>0.30199999999999999</v>
      </c>
      <c r="P37" s="25">
        <v>0.31</v>
      </c>
    </row>
    <row r="38" spans="1:16" hidden="1" x14ac:dyDescent="0.25">
      <c r="A38" s="38" t="s">
        <v>19</v>
      </c>
      <c r="B38">
        <v>1</v>
      </c>
      <c r="C38">
        <v>0.5</v>
      </c>
      <c r="D38" s="38" t="s">
        <v>29</v>
      </c>
      <c r="E38">
        <v>144</v>
      </c>
      <c r="F38" s="2">
        <v>0.05</v>
      </c>
      <c r="G38" s="38" t="s">
        <v>28</v>
      </c>
      <c r="H38" s="23">
        <v>231</v>
      </c>
      <c r="I38" s="23">
        <v>447</v>
      </c>
      <c r="J38" s="23">
        <v>622</v>
      </c>
      <c r="K38" s="24">
        <v>678</v>
      </c>
      <c r="L38" s="25">
        <v>0.34100000000000003</v>
      </c>
      <c r="M38" s="25">
        <v>0.27100000000000002</v>
      </c>
      <c r="N38" s="25">
        <v>0.29399999999999998</v>
      </c>
      <c r="O38" s="25">
        <v>0.30199999999999999</v>
      </c>
      <c r="P38" s="25">
        <v>0.31</v>
      </c>
    </row>
    <row r="39" spans="1:16" hidden="1" x14ac:dyDescent="0.25">
      <c r="A39" s="38" t="s">
        <v>19</v>
      </c>
      <c r="B39">
        <v>1</v>
      </c>
      <c r="C39">
        <v>0.5</v>
      </c>
      <c r="D39" s="38" t="s">
        <v>6</v>
      </c>
      <c r="E39">
        <v>180</v>
      </c>
      <c r="F39" s="2">
        <v>0.05</v>
      </c>
      <c r="G39" s="38" t="s">
        <v>12</v>
      </c>
      <c r="H39" s="23">
        <v>147</v>
      </c>
      <c r="I39" s="23">
        <v>531</v>
      </c>
      <c r="J39" s="23">
        <v>349</v>
      </c>
      <c r="K39" s="24">
        <v>678</v>
      </c>
      <c r="L39" s="25">
        <v>0.217</v>
      </c>
      <c r="M39" s="25">
        <v>0.29599999999999999</v>
      </c>
      <c r="N39" s="42">
        <v>0.25900000000000001</v>
      </c>
      <c r="O39" s="42">
        <v>0.25</v>
      </c>
      <c r="P39" s="42">
        <v>0.24199999999999999</v>
      </c>
    </row>
    <row r="40" spans="1:16" hidden="1" x14ac:dyDescent="0.25">
      <c r="A40" s="38" t="s">
        <v>19</v>
      </c>
      <c r="B40">
        <v>1</v>
      </c>
      <c r="C40">
        <v>0.5</v>
      </c>
      <c r="D40" s="38" t="s">
        <v>7</v>
      </c>
      <c r="E40">
        <v>180</v>
      </c>
      <c r="F40" s="2">
        <v>0.1</v>
      </c>
      <c r="G40" s="38" t="s">
        <v>31</v>
      </c>
      <c r="H40" s="23">
        <v>150</v>
      </c>
      <c r="I40" s="23">
        <v>528</v>
      </c>
      <c r="J40" s="23">
        <v>410</v>
      </c>
      <c r="K40" s="24">
        <v>678</v>
      </c>
      <c r="L40" s="25">
        <v>0.221</v>
      </c>
      <c r="M40" s="25">
        <v>0.26800000000000002</v>
      </c>
      <c r="N40" s="25">
        <v>0.248</v>
      </c>
      <c r="O40" s="25">
        <v>0.24199999999999999</v>
      </c>
      <c r="P40" s="25">
        <v>0.23699999999999999</v>
      </c>
    </row>
    <row r="41" spans="1:16" hidden="1" x14ac:dyDescent="0.25">
      <c r="A41" s="38" t="s">
        <v>19</v>
      </c>
      <c r="B41">
        <v>1</v>
      </c>
      <c r="C41">
        <v>0.5</v>
      </c>
      <c r="D41" s="38" t="s">
        <v>29</v>
      </c>
      <c r="E41">
        <v>180</v>
      </c>
      <c r="F41" s="2">
        <v>0.1</v>
      </c>
      <c r="G41" s="38" t="s">
        <v>31</v>
      </c>
      <c r="H41" s="23">
        <v>150</v>
      </c>
      <c r="I41" s="23">
        <v>528</v>
      </c>
      <c r="J41" s="23">
        <v>410</v>
      </c>
      <c r="K41" s="24">
        <v>678</v>
      </c>
      <c r="L41" s="25">
        <v>0.221</v>
      </c>
      <c r="M41" s="25">
        <v>0.26800000000000002</v>
      </c>
      <c r="N41" s="25">
        <v>0.248</v>
      </c>
      <c r="O41" s="25">
        <v>0.24199999999999999</v>
      </c>
      <c r="P41" s="25">
        <v>0.23699999999999999</v>
      </c>
    </row>
    <row r="42" spans="1:16" hidden="1" x14ac:dyDescent="0.25">
      <c r="A42" s="38" t="s">
        <v>3</v>
      </c>
      <c r="B42">
        <v>1</v>
      </c>
      <c r="C42">
        <v>0.5</v>
      </c>
      <c r="D42" s="38" t="s">
        <v>6</v>
      </c>
      <c r="E42">
        <v>12</v>
      </c>
      <c r="F42" s="2">
        <v>0.67500000000000004</v>
      </c>
      <c r="G42" s="38"/>
      <c r="H42" s="23">
        <v>448</v>
      </c>
      <c r="I42" s="23">
        <v>230</v>
      </c>
      <c r="J42" s="23">
        <v>191</v>
      </c>
      <c r="K42" s="24">
        <v>678</v>
      </c>
      <c r="L42" s="48">
        <v>0.66100000000000003</v>
      </c>
      <c r="M42" s="25">
        <v>0.70099999999999996</v>
      </c>
      <c r="N42" s="25">
        <v>0.68500000000000005</v>
      </c>
      <c r="O42" s="25">
        <v>0.68</v>
      </c>
      <c r="P42" s="25">
        <v>0.67600000000000005</v>
      </c>
    </row>
    <row r="43" spans="1:16" hidden="1" x14ac:dyDescent="0.25">
      <c r="A43" s="38" t="s">
        <v>3</v>
      </c>
      <c r="B43">
        <v>1</v>
      </c>
      <c r="C43">
        <v>0.5</v>
      </c>
      <c r="D43" s="38" t="s">
        <v>7</v>
      </c>
      <c r="E43">
        <v>12</v>
      </c>
      <c r="F43" s="2">
        <v>0.65</v>
      </c>
      <c r="G43" s="38"/>
      <c r="H43" s="23">
        <v>449</v>
      </c>
      <c r="I43" s="23">
        <v>229</v>
      </c>
      <c r="J43" s="23">
        <v>193</v>
      </c>
      <c r="K43" s="24">
        <v>678</v>
      </c>
      <c r="L43" s="25">
        <v>0.66200000000000003</v>
      </c>
      <c r="M43" s="25">
        <v>0.69899999999999995</v>
      </c>
      <c r="N43" s="25">
        <v>0.68400000000000005</v>
      </c>
      <c r="O43" s="25">
        <v>0.68</v>
      </c>
      <c r="P43" s="25">
        <v>0.67600000000000005</v>
      </c>
    </row>
    <row r="44" spans="1:16" hidden="1" x14ac:dyDescent="0.25">
      <c r="A44" s="38" t="s">
        <v>3</v>
      </c>
      <c r="B44">
        <v>1</v>
      </c>
      <c r="C44">
        <v>0.5</v>
      </c>
      <c r="D44" s="38" t="s">
        <v>29</v>
      </c>
      <c r="E44">
        <v>12</v>
      </c>
      <c r="F44" s="2">
        <v>0.32500000000000001</v>
      </c>
      <c r="G44" s="38"/>
      <c r="H44" s="23">
        <v>479</v>
      </c>
      <c r="I44" s="23">
        <v>199</v>
      </c>
      <c r="J44" s="23">
        <v>272</v>
      </c>
      <c r="K44" s="24">
        <v>678</v>
      </c>
      <c r="L44" s="25">
        <v>0.70599999999999996</v>
      </c>
      <c r="M44" s="25">
        <v>0.63800000000000001</v>
      </c>
      <c r="N44" s="25">
        <v>0.66300000000000003</v>
      </c>
      <c r="O44" s="25">
        <v>0.67</v>
      </c>
      <c r="P44" s="25">
        <v>0.67800000000000005</v>
      </c>
    </row>
    <row r="45" spans="1:16" x14ac:dyDescent="0.25">
      <c r="A45" s="38" t="s">
        <v>3</v>
      </c>
      <c r="B45">
        <v>1</v>
      </c>
      <c r="C45">
        <v>0.5</v>
      </c>
      <c r="D45" s="38" t="s">
        <v>6</v>
      </c>
      <c r="E45">
        <v>60</v>
      </c>
      <c r="F45" s="2">
        <v>0.4</v>
      </c>
      <c r="G45" s="38"/>
      <c r="H45" s="23">
        <v>299</v>
      </c>
      <c r="I45" s="23">
        <v>379</v>
      </c>
      <c r="J45" s="23">
        <v>193</v>
      </c>
      <c r="K45" s="24">
        <v>678</v>
      </c>
      <c r="L45" s="48">
        <v>0.441</v>
      </c>
      <c r="M45" s="25">
        <v>0.60799999999999998</v>
      </c>
      <c r="N45" s="41">
        <v>0.53</v>
      </c>
      <c r="O45" s="41">
        <v>0.51100000000000001</v>
      </c>
      <c r="P45" s="48">
        <v>0.49399999999999999</v>
      </c>
    </row>
    <row r="46" spans="1:16" hidden="1" x14ac:dyDescent="0.25">
      <c r="A46" s="38" t="s">
        <v>3</v>
      </c>
      <c r="B46">
        <v>1</v>
      </c>
      <c r="C46">
        <v>0.5</v>
      </c>
      <c r="D46" s="38" t="s">
        <v>7</v>
      </c>
      <c r="E46">
        <v>60</v>
      </c>
      <c r="F46" s="2">
        <v>0.25</v>
      </c>
      <c r="G46" s="38"/>
      <c r="H46" s="23">
        <v>356</v>
      </c>
      <c r="I46" s="23">
        <v>322</v>
      </c>
      <c r="J46" s="23">
        <v>356</v>
      </c>
      <c r="K46" s="24">
        <v>678</v>
      </c>
      <c r="L46" s="25">
        <v>0.52500000000000002</v>
      </c>
      <c r="M46" s="25">
        <v>0.5</v>
      </c>
      <c r="N46" s="25">
        <v>0.50900000000000001</v>
      </c>
      <c r="O46" s="41">
        <v>0.51200000000000001</v>
      </c>
      <c r="P46" s="25">
        <v>0.51500000000000001</v>
      </c>
    </row>
    <row r="47" spans="1:16" hidden="1" x14ac:dyDescent="0.25">
      <c r="A47" s="38" t="s">
        <v>3</v>
      </c>
      <c r="B47">
        <v>1</v>
      </c>
      <c r="C47">
        <v>0.5</v>
      </c>
      <c r="D47" s="38" t="s">
        <v>29</v>
      </c>
      <c r="E47">
        <v>60</v>
      </c>
      <c r="F47" s="2">
        <v>0.22500000000000001</v>
      </c>
      <c r="G47" s="38"/>
      <c r="H47" s="23">
        <v>372</v>
      </c>
      <c r="I47" s="23">
        <v>306</v>
      </c>
      <c r="J47" s="23">
        <v>409</v>
      </c>
      <c r="K47" s="24">
        <v>678</v>
      </c>
      <c r="L47" s="25">
        <v>0.54900000000000004</v>
      </c>
      <c r="M47" s="25">
        <v>0.47599999999999998</v>
      </c>
      <c r="N47" s="25">
        <v>0.502</v>
      </c>
      <c r="O47" s="25">
        <v>0.51</v>
      </c>
      <c r="P47" s="41">
        <v>0.51800000000000002</v>
      </c>
    </row>
    <row r="48" spans="1:16" hidden="1" x14ac:dyDescent="0.25">
      <c r="A48" s="38" t="s">
        <v>3</v>
      </c>
      <c r="B48">
        <v>1</v>
      </c>
      <c r="C48">
        <v>0.5</v>
      </c>
      <c r="D48" s="38" t="s">
        <v>6</v>
      </c>
      <c r="E48">
        <v>144</v>
      </c>
      <c r="F48" s="2">
        <v>0.17499999999999999</v>
      </c>
      <c r="G48" s="38"/>
      <c r="H48" s="23">
        <v>210</v>
      </c>
      <c r="I48" s="23">
        <v>468</v>
      </c>
      <c r="J48" s="23">
        <v>393</v>
      </c>
      <c r="K48" s="24">
        <v>678</v>
      </c>
      <c r="L48" s="48">
        <v>0.31</v>
      </c>
      <c r="M48" s="25">
        <v>0.34799999999999998</v>
      </c>
      <c r="N48" s="41">
        <v>0.33200000000000002</v>
      </c>
      <c r="O48" s="41">
        <v>0.32800000000000001</v>
      </c>
      <c r="P48" s="41">
        <v>0.32400000000000001</v>
      </c>
    </row>
    <row r="49" spans="1:16" hidden="1" x14ac:dyDescent="0.25">
      <c r="A49" s="38" t="s">
        <v>3</v>
      </c>
      <c r="B49">
        <v>1</v>
      </c>
      <c r="C49">
        <v>0.5</v>
      </c>
      <c r="D49" s="38" t="s">
        <v>7</v>
      </c>
      <c r="E49">
        <v>144</v>
      </c>
      <c r="F49" s="2">
        <v>0.17499999999999999</v>
      </c>
      <c r="G49" s="38"/>
      <c r="H49" s="23">
        <v>210</v>
      </c>
      <c r="I49" s="23">
        <v>468</v>
      </c>
      <c r="J49" s="23">
        <v>393</v>
      </c>
      <c r="K49" s="24">
        <v>678</v>
      </c>
      <c r="L49" s="25">
        <v>0.31</v>
      </c>
      <c r="M49" s="25">
        <v>0.34799999999999998</v>
      </c>
      <c r="N49" s="25">
        <v>0.33200000000000002</v>
      </c>
      <c r="O49" s="25">
        <v>0.32800000000000001</v>
      </c>
      <c r="P49" s="25">
        <v>0.32400000000000001</v>
      </c>
    </row>
    <row r="50" spans="1:16" hidden="1" x14ac:dyDescent="0.25">
      <c r="A50" s="38" t="s">
        <v>3</v>
      </c>
      <c r="B50">
        <v>1</v>
      </c>
      <c r="C50">
        <v>0.5</v>
      </c>
      <c r="D50" s="38" t="s">
        <v>29</v>
      </c>
      <c r="E50">
        <v>144</v>
      </c>
      <c r="F50" s="2">
        <v>0.125</v>
      </c>
      <c r="G50" s="38"/>
      <c r="H50" s="23">
        <v>257</v>
      </c>
      <c r="I50" s="23">
        <v>421</v>
      </c>
      <c r="J50" s="23">
        <v>694</v>
      </c>
      <c r="K50" s="24">
        <v>678</v>
      </c>
      <c r="L50" s="25">
        <v>0.379</v>
      </c>
      <c r="M50" s="25">
        <v>0.27</v>
      </c>
      <c r="N50" s="25">
        <v>0.30399999999999999</v>
      </c>
      <c r="O50" s="25">
        <v>0.316</v>
      </c>
      <c r="P50" s="25">
        <v>0.32800000000000001</v>
      </c>
    </row>
    <row r="51" spans="1:16" hidden="1" x14ac:dyDescent="0.25">
      <c r="A51" s="38" t="s">
        <v>3</v>
      </c>
      <c r="B51">
        <v>1</v>
      </c>
      <c r="C51">
        <v>0.5</v>
      </c>
      <c r="D51" s="38" t="s">
        <v>6</v>
      </c>
      <c r="E51">
        <v>180</v>
      </c>
      <c r="F51" s="2">
        <v>0.27500000000000002</v>
      </c>
      <c r="G51" s="38"/>
      <c r="H51" s="23">
        <v>148</v>
      </c>
      <c r="I51" s="23">
        <v>530</v>
      </c>
      <c r="J51" s="23">
        <v>245</v>
      </c>
      <c r="K51" s="24">
        <v>678</v>
      </c>
      <c r="L51" s="25">
        <v>0.218</v>
      </c>
      <c r="M51" s="48">
        <v>0.377</v>
      </c>
      <c r="N51" s="25">
        <v>0.29399999999999998</v>
      </c>
      <c r="O51" s="25">
        <v>0.27600000000000002</v>
      </c>
      <c r="P51" s="41">
        <v>0.26100000000000001</v>
      </c>
    </row>
    <row r="52" spans="1:16" hidden="1" x14ac:dyDescent="0.25">
      <c r="A52" s="38" t="s">
        <v>3</v>
      </c>
      <c r="B52">
        <v>1</v>
      </c>
      <c r="C52">
        <v>0.5</v>
      </c>
      <c r="D52" s="38" t="s">
        <v>7</v>
      </c>
      <c r="E52">
        <v>180</v>
      </c>
      <c r="F52" s="2">
        <v>0.17499999999999999</v>
      </c>
      <c r="G52" s="38" t="s">
        <v>20</v>
      </c>
      <c r="H52" s="23">
        <v>152</v>
      </c>
      <c r="I52" s="23">
        <v>526</v>
      </c>
      <c r="J52" s="23">
        <v>253</v>
      </c>
      <c r="K52" s="24">
        <v>678</v>
      </c>
      <c r="L52" s="25">
        <v>0.224</v>
      </c>
      <c r="M52" s="25">
        <v>0.375</v>
      </c>
      <c r="N52" s="25">
        <v>0.29699999999999999</v>
      </c>
      <c r="O52" s="25">
        <v>0.28100000000000003</v>
      </c>
      <c r="P52" s="25">
        <v>0.26600000000000001</v>
      </c>
    </row>
    <row r="53" spans="1:16" hidden="1" x14ac:dyDescent="0.25">
      <c r="A53" s="38" t="s">
        <v>3</v>
      </c>
      <c r="B53">
        <v>1</v>
      </c>
      <c r="C53">
        <v>0.5</v>
      </c>
      <c r="D53" s="38" t="s">
        <v>29</v>
      </c>
      <c r="E53">
        <v>180</v>
      </c>
      <c r="F53" s="2">
        <v>0.22500000000000001</v>
      </c>
      <c r="G53" s="38"/>
      <c r="H53" s="23">
        <v>161</v>
      </c>
      <c r="I53" s="23">
        <v>517</v>
      </c>
      <c r="J53" s="23">
        <v>346</v>
      </c>
      <c r="K53" s="24">
        <v>678</v>
      </c>
      <c r="L53" s="25">
        <v>0.23699999999999999</v>
      </c>
      <c r="M53" s="25">
        <v>0.318</v>
      </c>
      <c r="N53" s="25">
        <v>0.28100000000000003</v>
      </c>
      <c r="O53" s="25">
        <v>0.27200000000000002</v>
      </c>
      <c r="P53" s="25">
        <v>0.26300000000000001</v>
      </c>
    </row>
    <row r="54" spans="1:16" hidden="1" x14ac:dyDescent="0.25">
      <c r="A54" s="38" t="s">
        <v>25</v>
      </c>
      <c r="B54">
        <v>1</v>
      </c>
      <c r="C54">
        <v>0.5</v>
      </c>
      <c r="D54" s="38" t="s">
        <v>6</v>
      </c>
      <c r="E54">
        <v>12</v>
      </c>
      <c r="F54" s="2">
        <v>0.875</v>
      </c>
      <c r="G54" s="38"/>
      <c r="H54" s="23">
        <v>437</v>
      </c>
      <c r="I54" s="23">
        <v>241</v>
      </c>
      <c r="J54" s="23">
        <v>184</v>
      </c>
      <c r="K54" s="24">
        <v>678</v>
      </c>
      <c r="L54" s="25">
        <v>0.64500000000000002</v>
      </c>
      <c r="M54" s="25">
        <v>0.70399999999999996</v>
      </c>
      <c r="N54" s="25">
        <v>0.67900000000000005</v>
      </c>
      <c r="O54" s="25">
        <v>0.67300000000000004</v>
      </c>
      <c r="P54" s="25">
        <v>0.66600000000000004</v>
      </c>
    </row>
    <row r="55" spans="1:16" hidden="1" x14ac:dyDescent="0.25">
      <c r="A55" s="38" t="s">
        <v>25</v>
      </c>
      <c r="B55">
        <v>1</v>
      </c>
      <c r="C55">
        <v>0.5</v>
      </c>
      <c r="D55" s="38" t="s">
        <v>7</v>
      </c>
      <c r="E55">
        <v>12</v>
      </c>
      <c r="F55" s="2">
        <v>0.875</v>
      </c>
      <c r="G55" s="38"/>
      <c r="H55" s="23">
        <v>437</v>
      </c>
      <c r="I55" s="23">
        <v>241</v>
      </c>
      <c r="J55" s="23">
        <v>184</v>
      </c>
      <c r="K55" s="24">
        <v>678</v>
      </c>
      <c r="L55" s="25">
        <v>0.64500000000000002</v>
      </c>
      <c r="M55" s="25">
        <v>0.70399999999999996</v>
      </c>
      <c r="N55" s="25">
        <v>0.67900000000000005</v>
      </c>
      <c r="O55" s="25">
        <v>0.67300000000000004</v>
      </c>
      <c r="P55" s="25">
        <v>0.66600000000000004</v>
      </c>
    </row>
    <row r="56" spans="1:16" hidden="1" x14ac:dyDescent="0.25">
      <c r="A56" s="38" t="s">
        <v>25</v>
      </c>
      <c r="B56">
        <v>1</v>
      </c>
      <c r="C56">
        <v>0.5</v>
      </c>
      <c r="D56" s="38" t="s">
        <v>29</v>
      </c>
      <c r="E56">
        <v>12</v>
      </c>
      <c r="F56" s="2">
        <v>0.625</v>
      </c>
      <c r="G56" s="38"/>
      <c r="H56" s="23">
        <v>450</v>
      </c>
      <c r="I56" s="23">
        <v>228</v>
      </c>
      <c r="J56" s="23">
        <v>217</v>
      </c>
      <c r="K56" s="24">
        <v>678</v>
      </c>
      <c r="L56" s="25">
        <v>0.66400000000000003</v>
      </c>
      <c r="M56" s="25">
        <v>0.67500000000000004</v>
      </c>
      <c r="N56" s="25">
        <v>0.67</v>
      </c>
      <c r="O56" s="25">
        <v>0.66900000000000004</v>
      </c>
      <c r="P56" s="25">
        <v>0.66800000000000004</v>
      </c>
    </row>
    <row r="57" spans="1:16" x14ac:dyDescent="0.25">
      <c r="A57" s="38" t="s">
        <v>25</v>
      </c>
      <c r="B57">
        <v>1</v>
      </c>
      <c r="C57">
        <v>0.5</v>
      </c>
      <c r="D57" s="38" t="s">
        <v>6</v>
      </c>
      <c r="E57">
        <v>60</v>
      </c>
      <c r="F57" s="2">
        <v>0.52500000000000002</v>
      </c>
      <c r="G57" s="38"/>
      <c r="H57" s="23">
        <v>273</v>
      </c>
      <c r="I57" s="23">
        <v>405</v>
      </c>
      <c r="J57" s="23">
        <v>200</v>
      </c>
      <c r="K57" s="24">
        <v>678</v>
      </c>
      <c r="L57" s="25">
        <v>0.40300000000000002</v>
      </c>
      <c r="M57" s="25">
        <v>0.57699999999999996</v>
      </c>
      <c r="N57" s="25">
        <v>0.49399999999999999</v>
      </c>
      <c r="O57" s="25">
        <v>0.47399999999999998</v>
      </c>
      <c r="P57" s="25">
        <v>0.45700000000000002</v>
      </c>
    </row>
    <row r="58" spans="1:16" hidden="1" x14ac:dyDescent="0.25">
      <c r="A58" s="38" t="s">
        <v>25</v>
      </c>
      <c r="B58">
        <v>1</v>
      </c>
      <c r="C58">
        <v>0.5</v>
      </c>
      <c r="D58" s="38" t="s">
        <v>7</v>
      </c>
      <c r="E58">
        <v>60</v>
      </c>
      <c r="F58" s="2">
        <v>0.52500000000000002</v>
      </c>
      <c r="G58" s="38"/>
      <c r="H58" s="23">
        <v>273</v>
      </c>
      <c r="I58" s="23">
        <v>405</v>
      </c>
      <c r="J58" s="23">
        <v>200</v>
      </c>
      <c r="K58" s="24">
        <v>678</v>
      </c>
      <c r="L58" s="25">
        <v>0.40300000000000002</v>
      </c>
      <c r="M58" s="25">
        <v>0.57699999999999996</v>
      </c>
      <c r="N58" s="25">
        <v>0.49399999999999999</v>
      </c>
      <c r="O58" s="25">
        <v>0.47399999999999998</v>
      </c>
      <c r="P58" s="25">
        <v>0.45700000000000002</v>
      </c>
    </row>
    <row r="59" spans="1:16" hidden="1" x14ac:dyDescent="0.25">
      <c r="A59" s="38" t="s">
        <v>25</v>
      </c>
      <c r="B59">
        <v>1</v>
      </c>
      <c r="C59">
        <v>0.5</v>
      </c>
      <c r="D59" s="38" t="s">
        <v>29</v>
      </c>
      <c r="E59">
        <v>60</v>
      </c>
      <c r="F59" s="2">
        <v>0.375</v>
      </c>
      <c r="G59" s="38"/>
      <c r="H59" s="23">
        <v>324</v>
      </c>
      <c r="I59" s="23">
        <v>354</v>
      </c>
      <c r="J59" s="23">
        <v>428</v>
      </c>
      <c r="K59" s="24">
        <v>678</v>
      </c>
      <c r="L59" s="25">
        <v>0.47799999999999998</v>
      </c>
      <c r="M59" s="25">
        <v>0.43099999999999999</v>
      </c>
      <c r="N59" s="25">
        <v>0.44800000000000001</v>
      </c>
      <c r="O59" s="25">
        <v>0.45300000000000001</v>
      </c>
      <c r="P59" s="25">
        <v>0.45800000000000002</v>
      </c>
    </row>
    <row r="60" spans="1:16" hidden="1" x14ac:dyDescent="0.25">
      <c r="A60" s="38" t="s">
        <v>26</v>
      </c>
      <c r="B60">
        <v>1</v>
      </c>
      <c r="C60">
        <v>0.5</v>
      </c>
      <c r="D60" s="38" t="s">
        <v>6</v>
      </c>
      <c r="E60">
        <v>12</v>
      </c>
      <c r="F60" s="2"/>
      <c r="G60" s="38" t="s">
        <v>28</v>
      </c>
      <c r="H60" s="23">
        <v>375</v>
      </c>
      <c r="I60" s="23">
        <v>303</v>
      </c>
      <c r="J60" s="23">
        <v>299</v>
      </c>
      <c r="K60" s="24">
        <v>678</v>
      </c>
      <c r="L60" s="25">
        <v>0.55300000000000005</v>
      </c>
      <c r="M60" s="25">
        <v>0.55600000000000005</v>
      </c>
      <c r="N60" s="25">
        <v>0.55500000000000005</v>
      </c>
      <c r="O60" s="25">
        <v>0.55500000000000005</v>
      </c>
      <c r="P60" s="25">
        <v>0.55400000000000005</v>
      </c>
    </row>
    <row r="61" spans="1:16" hidden="1" x14ac:dyDescent="0.25">
      <c r="A61" s="38" t="s">
        <v>26</v>
      </c>
      <c r="B61">
        <v>1</v>
      </c>
      <c r="C61">
        <v>0.5</v>
      </c>
      <c r="D61" s="38" t="s">
        <v>7</v>
      </c>
      <c r="E61">
        <v>12</v>
      </c>
      <c r="F61" s="2"/>
      <c r="G61" s="38"/>
      <c r="H61" s="23">
        <v>473</v>
      </c>
      <c r="I61" s="23">
        <v>205</v>
      </c>
      <c r="J61" s="23">
        <v>494</v>
      </c>
      <c r="K61" s="24">
        <v>678</v>
      </c>
      <c r="L61" s="25">
        <v>0.69799999999999995</v>
      </c>
      <c r="M61" s="25">
        <v>0.48899999999999999</v>
      </c>
      <c r="N61" s="25">
        <v>0.55400000000000005</v>
      </c>
      <c r="O61" s="25">
        <v>0.57499999999999996</v>
      </c>
      <c r="P61" s="25">
        <v>0.59799999999999998</v>
      </c>
    </row>
    <row r="62" spans="1:16" hidden="1" x14ac:dyDescent="0.25">
      <c r="A62" s="38" t="s">
        <v>26</v>
      </c>
      <c r="B62">
        <v>1</v>
      </c>
      <c r="C62">
        <v>0.5</v>
      </c>
      <c r="D62" s="38" t="s">
        <v>29</v>
      </c>
      <c r="E62">
        <v>12</v>
      </c>
      <c r="F62" s="2"/>
      <c r="G62" s="38"/>
      <c r="H62" s="23">
        <v>473</v>
      </c>
      <c r="I62" s="23">
        <v>205</v>
      </c>
      <c r="J62" s="23">
        <v>494</v>
      </c>
      <c r="K62" s="24">
        <v>678</v>
      </c>
      <c r="L62" s="25">
        <v>0.69799999999999995</v>
      </c>
      <c r="M62" s="25">
        <v>0.48899999999999999</v>
      </c>
      <c r="N62" s="25">
        <v>0.55400000000000005</v>
      </c>
      <c r="O62" s="25">
        <v>0.57499999999999996</v>
      </c>
      <c r="P62" s="25">
        <v>0.59799999999999998</v>
      </c>
    </row>
    <row r="63" spans="1:16" x14ac:dyDescent="0.25">
      <c r="A63" s="38" t="s">
        <v>26</v>
      </c>
      <c r="B63">
        <v>1</v>
      </c>
      <c r="C63">
        <v>0.5</v>
      </c>
      <c r="D63" s="38" t="s">
        <v>6</v>
      </c>
      <c r="E63">
        <v>60</v>
      </c>
      <c r="F63" s="2"/>
      <c r="G63" s="38" t="s">
        <v>12</v>
      </c>
      <c r="H63" s="23">
        <v>263</v>
      </c>
      <c r="I63" s="23">
        <v>415</v>
      </c>
      <c r="J63" s="23">
        <v>245</v>
      </c>
      <c r="K63" s="24">
        <v>678</v>
      </c>
      <c r="L63" s="25">
        <v>0.38800000000000001</v>
      </c>
      <c r="M63" s="25">
        <v>0.51800000000000002</v>
      </c>
      <c r="N63" s="25">
        <v>0.45800000000000002</v>
      </c>
      <c r="O63" s="25">
        <v>0.44400000000000001</v>
      </c>
      <c r="P63" s="25">
        <v>0.43</v>
      </c>
    </row>
    <row r="64" spans="1:16" hidden="1" x14ac:dyDescent="0.25">
      <c r="A64" s="38" t="s">
        <v>26</v>
      </c>
      <c r="B64">
        <v>1</v>
      </c>
      <c r="C64">
        <v>0.5</v>
      </c>
      <c r="D64" s="38" t="s">
        <v>7</v>
      </c>
      <c r="E64">
        <v>60</v>
      </c>
      <c r="F64" s="2"/>
      <c r="G64" s="38" t="s">
        <v>28</v>
      </c>
      <c r="H64" s="23">
        <v>331</v>
      </c>
      <c r="I64" s="23">
        <v>347</v>
      </c>
      <c r="J64" s="23">
        <v>471</v>
      </c>
      <c r="K64" s="24">
        <v>678</v>
      </c>
      <c r="L64" s="25">
        <v>0.48799999999999999</v>
      </c>
      <c r="M64" s="25">
        <v>0.41299999999999998</v>
      </c>
      <c r="N64" s="25">
        <v>0.439</v>
      </c>
      <c r="O64" s="25">
        <v>0.44700000000000001</v>
      </c>
      <c r="P64" s="25">
        <v>0.45600000000000002</v>
      </c>
    </row>
    <row r="65" spans="1:16" hidden="1" x14ac:dyDescent="0.25">
      <c r="A65" s="38" t="s">
        <v>26</v>
      </c>
      <c r="B65">
        <v>1</v>
      </c>
      <c r="C65">
        <v>0.5</v>
      </c>
      <c r="D65" s="38" t="s">
        <v>29</v>
      </c>
      <c r="E65">
        <v>60</v>
      </c>
      <c r="F65" s="2"/>
      <c r="G65" s="38" t="s">
        <v>28</v>
      </c>
      <c r="H65" s="23">
        <v>331</v>
      </c>
      <c r="I65" s="23">
        <v>347</v>
      </c>
      <c r="J65" s="23">
        <v>471</v>
      </c>
      <c r="K65" s="24">
        <v>678</v>
      </c>
      <c r="L65" s="25">
        <v>0.48799999999999999</v>
      </c>
      <c r="M65" s="25">
        <v>0.41299999999999998</v>
      </c>
      <c r="N65" s="25">
        <v>0.439</v>
      </c>
      <c r="O65" s="25">
        <v>0.44700000000000001</v>
      </c>
      <c r="P65" s="25">
        <v>0.45600000000000002</v>
      </c>
    </row>
    <row r="66" spans="1:16" hidden="1" x14ac:dyDescent="0.25">
      <c r="A66" s="38" t="s">
        <v>26</v>
      </c>
      <c r="B66">
        <v>1</v>
      </c>
      <c r="C66">
        <v>0.5</v>
      </c>
      <c r="D66" s="38" t="s">
        <v>6</v>
      </c>
      <c r="E66">
        <v>144</v>
      </c>
      <c r="F66" s="2"/>
      <c r="G66" s="38" t="s">
        <v>28</v>
      </c>
      <c r="H66" s="23">
        <v>166</v>
      </c>
      <c r="I66" s="23">
        <v>512</v>
      </c>
      <c r="J66" s="23">
        <v>327</v>
      </c>
      <c r="K66" s="24">
        <v>678</v>
      </c>
      <c r="L66" s="25">
        <v>0.245</v>
      </c>
      <c r="M66" s="25">
        <v>0.33700000000000002</v>
      </c>
      <c r="N66" s="25">
        <v>0.29399999999999998</v>
      </c>
      <c r="O66" s="25">
        <v>0.28399999999999997</v>
      </c>
      <c r="P66" s="25">
        <v>0.27400000000000002</v>
      </c>
    </row>
    <row r="67" spans="1:16" hidden="1" x14ac:dyDescent="0.25">
      <c r="A67" s="38" t="s">
        <v>26</v>
      </c>
      <c r="B67">
        <v>1</v>
      </c>
      <c r="C67">
        <v>0.5</v>
      </c>
      <c r="D67" s="38" t="s">
        <v>7</v>
      </c>
      <c r="E67">
        <v>144</v>
      </c>
      <c r="F67" s="2"/>
      <c r="G67" s="38" t="s">
        <v>28</v>
      </c>
      <c r="H67" s="23">
        <v>166</v>
      </c>
      <c r="I67" s="23">
        <v>512</v>
      </c>
      <c r="J67" s="23">
        <v>327</v>
      </c>
      <c r="K67" s="24">
        <v>678</v>
      </c>
      <c r="L67" s="25">
        <v>0.245</v>
      </c>
      <c r="M67" s="25">
        <v>0.33700000000000002</v>
      </c>
      <c r="N67" s="25">
        <v>0.29399999999999998</v>
      </c>
      <c r="O67" s="25">
        <v>0.28399999999999997</v>
      </c>
      <c r="P67" s="25">
        <v>0.27400000000000002</v>
      </c>
    </row>
    <row r="68" spans="1:16" hidden="1" x14ac:dyDescent="0.25">
      <c r="A68" s="38" t="s">
        <v>26</v>
      </c>
      <c r="B68">
        <v>1</v>
      </c>
      <c r="C68">
        <v>0.5</v>
      </c>
      <c r="D68" s="38" t="s">
        <v>29</v>
      </c>
      <c r="E68">
        <v>144</v>
      </c>
      <c r="F68" s="2"/>
      <c r="G68" s="38" t="s">
        <v>20</v>
      </c>
      <c r="H68" s="23">
        <v>171</v>
      </c>
      <c r="I68" s="23">
        <v>507</v>
      </c>
      <c r="J68" s="23">
        <v>378</v>
      </c>
      <c r="K68" s="24">
        <v>678</v>
      </c>
      <c r="L68" s="25">
        <v>0.252</v>
      </c>
      <c r="M68" s="25">
        <v>0.311</v>
      </c>
      <c r="N68" s="25">
        <v>0.28499999999999998</v>
      </c>
      <c r="O68" s="25">
        <v>0.27900000000000003</v>
      </c>
      <c r="P68" s="25">
        <v>0.27200000000000002</v>
      </c>
    </row>
    <row r="69" spans="1:16" hidden="1" x14ac:dyDescent="0.25">
      <c r="A69" s="38" t="s">
        <v>23</v>
      </c>
      <c r="B69">
        <v>1</v>
      </c>
      <c r="C69">
        <v>0.5</v>
      </c>
      <c r="D69" s="38" t="s">
        <v>6</v>
      </c>
      <c r="E69">
        <v>12</v>
      </c>
      <c r="F69" s="2"/>
      <c r="G69" s="38" t="s">
        <v>28</v>
      </c>
      <c r="H69" s="23">
        <v>372</v>
      </c>
      <c r="I69" s="23">
        <v>306</v>
      </c>
      <c r="J69" s="23">
        <v>191</v>
      </c>
      <c r="K69" s="24">
        <v>678</v>
      </c>
      <c r="L69" s="25">
        <v>0.54900000000000004</v>
      </c>
      <c r="M69" s="25">
        <v>0.66100000000000003</v>
      </c>
      <c r="N69" s="25">
        <v>0.61199999999999999</v>
      </c>
      <c r="O69" s="25">
        <v>0.6</v>
      </c>
      <c r="P69" s="25">
        <v>0.58799999999999997</v>
      </c>
    </row>
    <row r="70" spans="1:16" hidden="1" x14ac:dyDescent="0.25">
      <c r="A70" s="38" t="s">
        <v>23</v>
      </c>
      <c r="B70">
        <v>1</v>
      </c>
      <c r="C70">
        <v>0.5</v>
      </c>
      <c r="D70" s="38" t="s">
        <v>7</v>
      </c>
      <c r="E70">
        <v>12</v>
      </c>
      <c r="F70" s="2"/>
      <c r="G70" s="38"/>
      <c r="H70" s="23">
        <v>466</v>
      </c>
      <c r="I70" s="23">
        <v>212</v>
      </c>
      <c r="J70" s="23">
        <v>367</v>
      </c>
      <c r="K70" s="24">
        <v>678</v>
      </c>
      <c r="L70" s="25">
        <v>0.68700000000000006</v>
      </c>
      <c r="M70" s="25">
        <v>0.55900000000000005</v>
      </c>
      <c r="N70" s="25">
        <v>0.60299999999999998</v>
      </c>
      <c r="O70" s="25">
        <v>0.61699999999999999</v>
      </c>
      <c r="P70" s="25">
        <v>0.63100000000000001</v>
      </c>
    </row>
    <row r="71" spans="1:16" hidden="1" x14ac:dyDescent="0.25">
      <c r="A71" s="38" t="s">
        <v>23</v>
      </c>
      <c r="B71">
        <v>1</v>
      </c>
      <c r="C71">
        <v>0.5</v>
      </c>
      <c r="D71" s="38" t="s">
        <v>29</v>
      </c>
      <c r="E71">
        <v>12</v>
      </c>
      <c r="F71" s="2"/>
      <c r="G71" s="38"/>
      <c r="H71" s="23">
        <v>466</v>
      </c>
      <c r="I71" s="23">
        <v>212</v>
      </c>
      <c r="J71" s="23">
        <v>367</v>
      </c>
      <c r="K71" s="24">
        <v>678</v>
      </c>
      <c r="L71" s="25">
        <v>0.68700000000000006</v>
      </c>
      <c r="M71" s="25">
        <v>0.55900000000000005</v>
      </c>
      <c r="N71" s="25">
        <v>0.60299999999999998</v>
      </c>
      <c r="O71" s="25">
        <v>0.61699999999999999</v>
      </c>
      <c r="P71" s="25">
        <v>0.63100000000000001</v>
      </c>
    </row>
    <row r="72" spans="1:16" x14ac:dyDescent="0.25">
      <c r="A72" s="38" t="s">
        <v>23</v>
      </c>
      <c r="B72">
        <v>1</v>
      </c>
      <c r="C72">
        <v>0.5</v>
      </c>
      <c r="D72" s="38" t="s">
        <v>6</v>
      </c>
      <c r="E72">
        <v>60</v>
      </c>
      <c r="F72" s="2"/>
      <c r="G72" s="38" t="s">
        <v>12</v>
      </c>
      <c r="H72" s="23">
        <v>248</v>
      </c>
      <c r="I72" s="23">
        <v>430</v>
      </c>
      <c r="J72" s="23">
        <v>187</v>
      </c>
      <c r="K72" s="24">
        <v>678</v>
      </c>
      <c r="L72" s="25">
        <v>0.36599999999999999</v>
      </c>
      <c r="M72" s="25">
        <v>0.56999999999999995</v>
      </c>
      <c r="N72" s="25">
        <v>0.46800000000000003</v>
      </c>
      <c r="O72" s="25">
        <v>0.44600000000000001</v>
      </c>
      <c r="P72" s="25">
        <v>0.42499999999999999</v>
      </c>
    </row>
    <row r="73" spans="1:16" hidden="1" x14ac:dyDescent="0.25">
      <c r="A73" s="38" t="s">
        <v>23</v>
      </c>
      <c r="B73">
        <v>1</v>
      </c>
      <c r="C73">
        <v>0.5</v>
      </c>
      <c r="D73" s="38" t="s">
        <v>7</v>
      </c>
      <c r="E73">
        <v>60</v>
      </c>
      <c r="F73" s="2"/>
      <c r="G73" s="38" t="s">
        <v>12</v>
      </c>
      <c r="H73" s="23">
        <v>248</v>
      </c>
      <c r="I73" s="23">
        <v>430</v>
      </c>
      <c r="J73" s="23">
        <v>187</v>
      </c>
      <c r="K73" s="24">
        <v>678</v>
      </c>
      <c r="L73" s="25">
        <v>0.36599999999999999</v>
      </c>
      <c r="M73" s="25">
        <v>0.56999999999999995</v>
      </c>
      <c r="N73" s="25">
        <v>0.46800000000000003</v>
      </c>
      <c r="O73" s="25">
        <v>0.44600000000000001</v>
      </c>
      <c r="P73" s="25">
        <v>0.42499999999999999</v>
      </c>
    </row>
    <row r="74" spans="1:16" hidden="1" x14ac:dyDescent="0.25">
      <c r="A74" s="38" t="s">
        <v>23</v>
      </c>
      <c r="B74">
        <v>1</v>
      </c>
      <c r="C74">
        <v>0.5</v>
      </c>
      <c r="D74" s="38" t="s">
        <v>29</v>
      </c>
      <c r="E74">
        <v>60</v>
      </c>
      <c r="F74" s="2"/>
      <c r="G74" s="38" t="s">
        <v>12</v>
      </c>
      <c r="H74" s="23">
        <v>248</v>
      </c>
      <c r="I74" s="23">
        <v>430</v>
      </c>
      <c r="J74" s="23">
        <v>187</v>
      </c>
      <c r="K74" s="24">
        <v>678</v>
      </c>
      <c r="L74" s="25">
        <v>0.36599999999999999</v>
      </c>
      <c r="M74" s="25">
        <v>0.56999999999999995</v>
      </c>
      <c r="N74" s="25">
        <v>0.46800000000000003</v>
      </c>
      <c r="O74" s="25">
        <v>0.44600000000000001</v>
      </c>
      <c r="P74" s="25">
        <v>0.42499999999999999</v>
      </c>
    </row>
    <row r="75" spans="1:16" hidden="1" x14ac:dyDescent="0.25">
      <c r="A75" s="38" t="s">
        <v>23</v>
      </c>
      <c r="B75">
        <v>1</v>
      </c>
      <c r="C75">
        <v>0.5</v>
      </c>
      <c r="D75" s="38" t="s">
        <v>6</v>
      </c>
      <c r="E75">
        <v>144</v>
      </c>
      <c r="F75" s="2"/>
      <c r="G75" s="38" t="s">
        <v>12</v>
      </c>
      <c r="H75" s="23">
        <v>116</v>
      </c>
      <c r="I75" s="23">
        <v>562</v>
      </c>
      <c r="J75" s="23">
        <v>128</v>
      </c>
      <c r="K75" s="24">
        <v>678</v>
      </c>
      <c r="L75" s="25">
        <v>0.17100000000000001</v>
      </c>
      <c r="M75" s="25">
        <v>0.47499999999999998</v>
      </c>
      <c r="N75" s="25">
        <v>0.28100000000000003</v>
      </c>
      <c r="O75" s="25">
        <v>0.252</v>
      </c>
      <c r="P75" s="25">
        <v>0.22800000000000001</v>
      </c>
    </row>
    <row r="76" spans="1:16" hidden="1" x14ac:dyDescent="0.25">
      <c r="A76" s="38" t="s">
        <v>23</v>
      </c>
      <c r="B76">
        <v>1</v>
      </c>
      <c r="C76">
        <v>0.5</v>
      </c>
      <c r="D76" s="38" t="s">
        <v>7</v>
      </c>
      <c r="E76">
        <v>144</v>
      </c>
      <c r="F76" s="2"/>
      <c r="G76" s="38" t="s">
        <v>28</v>
      </c>
      <c r="H76" s="23">
        <v>134</v>
      </c>
      <c r="I76" s="23">
        <v>544</v>
      </c>
      <c r="J76" s="23">
        <v>236</v>
      </c>
      <c r="K76" s="24">
        <v>678</v>
      </c>
      <c r="L76" s="25">
        <v>0.19800000000000001</v>
      </c>
      <c r="M76" s="25">
        <v>0.36199999999999999</v>
      </c>
      <c r="N76" s="25">
        <v>0.27300000000000002</v>
      </c>
      <c r="O76" s="25">
        <v>0.25600000000000001</v>
      </c>
      <c r="P76" s="25">
        <v>0.24</v>
      </c>
    </row>
    <row r="77" spans="1:16" hidden="1" x14ac:dyDescent="0.25">
      <c r="A77" s="38" t="s">
        <v>23</v>
      </c>
      <c r="B77">
        <v>1</v>
      </c>
      <c r="C77">
        <v>0.5</v>
      </c>
      <c r="D77" s="38" t="s">
        <v>29</v>
      </c>
      <c r="E77">
        <v>144</v>
      </c>
      <c r="F77" s="2"/>
      <c r="G77" s="38"/>
      <c r="H77" s="23">
        <v>226</v>
      </c>
      <c r="I77" s="23">
        <v>452</v>
      </c>
      <c r="J77" s="23">
        <v>945</v>
      </c>
      <c r="K77" s="24">
        <v>678</v>
      </c>
      <c r="L77" s="25">
        <v>0.33300000000000002</v>
      </c>
      <c r="M77" s="25">
        <v>0.193</v>
      </c>
      <c r="N77" s="25">
        <v>0.23100000000000001</v>
      </c>
      <c r="O77" s="25">
        <v>0.24399999999999999</v>
      </c>
      <c r="P77" s="25">
        <v>0.26</v>
      </c>
    </row>
    <row r="78" spans="1:16" hidden="1" x14ac:dyDescent="0.25">
      <c r="A78" s="38" t="s">
        <v>23</v>
      </c>
      <c r="B78">
        <v>1</v>
      </c>
      <c r="C78">
        <v>0.5</v>
      </c>
      <c r="D78" s="38" t="s">
        <v>6</v>
      </c>
      <c r="E78">
        <v>180</v>
      </c>
      <c r="F78" s="2"/>
      <c r="G78" s="38" t="s">
        <v>31</v>
      </c>
      <c r="H78" s="23">
        <v>132</v>
      </c>
      <c r="I78" s="23">
        <v>546</v>
      </c>
      <c r="J78" s="23">
        <v>338</v>
      </c>
      <c r="K78" s="24">
        <v>678</v>
      </c>
      <c r="L78" s="25">
        <v>0.19500000000000001</v>
      </c>
      <c r="M78" s="25">
        <v>0.28100000000000003</v>
      </c>
      <c r="N78" s="25">
        <v>0.23899999999999999</v>
      </c>
      <c r="O78" s="25">
        <v>0.23</v>
      </c>
      <c r="P78" s="25">
        <v>0.221</v>
      </c>
    </row>
    <row r="79" spans="1:16" hidden="1" x14ac:dyDescent="0.25">
      <c r="A79" s="38" t="s">
        <v>23</v>
      </c>
      <c r="B79">
        <v>1</v>
      </c>
      <c r="C79">
        <v>0.5</v>
      </c>
      <c r="D79" s="38" t="s">
        <v>7</v>
      </c>
      <c r="E79">
        <v>180</v>
      </c>
      <c r="F79" s="2"/>
      <c r="G79" s="38" t="s">
        <v>20</v>
      </c>
      <c r="H79" s="23">
        <v>141</v>
      </c>
      <c r="I79" s="23">
        <v>537</v>
      </c>
      <c r="J79" s="23">
        <v>405</v>
      </c>
      <c r="K79" s="24">
        <v>678</v>
      </c>
      <c r="L79" s="25">
        <v>0.20799999999999999</v>
      </c>
      <c r="M79" s="25">
        <v>0.25800000000000001</v>
      </c>
      <c r="N79" s="25">
        <v>0.23599999999999999</v>
      </c>
      <c r="O79" s="25">
        <v>0.23</v>
      </c>
      <c r="P79" s="25">
        <v>0.22500000000000001</v>
      </c>
    </row>
    <row r="80" spans="1:16" hidden="1" x14ac:dyDescent="0.25">
      <c r="A80" s="38" t="s">
        <v>23</v>
      </c>
      <c r="B80">
        <v>1</v>
      </c>
      <c r="C80">
        <v>0.5</v>
      </c>
      <c r="D80" s="38" t="s">
        <v>29</v>
      </c>
      <c r="E80">
        <v>180</v>
      </c>
      <c r="F80" s="2"/>
      <c r="G80" s="38" t="s">
        <v>20</v>
      </c>
      <c r="H80" s="23">
        <v>141</v>
      </c>
      <c r="I80" s="23">
        <v>537</v>
      </c>
      <c r="J80" s="23">
        <v>405</v>
      </c>
      <c r="K80" s="24">
        <v>678</v>
      </c>
      <c r="L80" s="25">
        <v>0.20799999999999999</v>
      </c>
      <c r="M80" s="25">
        <v>0.25800000000000001</v>
      </c>
      <c r="N80" s="25">
        <v>0.23599999999999999</v>
      </c>
      <c r="O80" s="25">
        <v>0.23</v>
      </c>
      <c r="P80" s="25">
        <v>0.22500000000000001</v>
      </c>
    </row>
    <row r="81" spans="1:16" hidden="1" x14ac:dyDescent="0.25">
      <c r="A81" s="38" t="s">
        <v>24</v>
      </c>
      <c r="B81">
        <v>1</v>
      </c>
      <c r="C81">
        <v>0.5</v>
      </c>
      <c r="D81" s="38" t="s">
        <v>6</v>
      </c>
      <c r="E81">
        <v>12</v>
      </c>
      <c r="F81" s="2">
        <v>0.8</v>
      </c>
      <c r="G81" s="38"/>
      <c r="H81" s="23">
        <v>451</v>
      </c>
      <c r="I81" s="23">
        <v>227</v>
      </c>
      <c r="J81" s="23">
        <v>187</v>
      </c>
      <c r="K81" s="24">
        <v>678</v>
      </c>
      <c r="L81" s="25">
        <v>0.66500000000000004</v>
      </c>
      <c r="M81" s="25">
        <v>0.70699999999999996</v>
      </c>
      <c r="N81" s="25">
        <v>0.69</v>
      </c>
      <c r="O81" s="25">
        <v>0.68500000000000005</v>
      </c>
      <c r="P81" s="25">
        <v>0.68100000000000005</v>
      </c>
    </row>
    <row r="82" spans="1:16" hidden="1" x14ac:dyDescent="0.25">
      <c r="A82" s="38" t="s">
        <v>24</v>
      </c>
      <c r="B82">
        <v>1</v>
      </c>
      <c r="C82">
        <v>0.5</v>
      </c>
      <c r="D82" s="38" t="s">
        <v>7</v>
      </c>
      <c r="E82">
        <v>12</v>
      </c>
      <c r="F82" s="2">
        <v>0.8</v>
      </c>
      <c r="G82" s="38"/>
      <c r="H82" s="23">
        <v>451</v>
      </c>
      <c r="I82" s="23">
        <v>227</v>
      </c>
      <c r="J82" s="23">
        <v>187</v>
      </c>
      <c r="K82" s="24">
        <v>678</v>
      </c>
      <c r="L82" s="25">
        <v>0.66500000000000004</v>
      </c>
      <c r="M82" s="25">
        <v>0.70699999999999996</v>
      </c>
      <c r="N82" s="25">
        <v>0.69</v>
      </c>
      <c r="O82" s="25">
        <v>0.68500000000000005</v>
      </c>
      <c r="P82" s="25">
        <v>0.68100000000000005</v>
      </c>
    </row>
    <row r="83" spans="1:16" hidden="1" x14ac:dyDescent="0.25">
      <c r="A83" s="38" t="s">
        <v>24</v>
      </c>
      <c r="B83">
        <v>1</v>
      </c>
      <c r="C83">
        <v>0.5</v>
      </c>
      <c r="D83" s="38" t="s">
        <v>29</v>
      </c>
      <c r="E83">
        <v>12</v>
      </c>
      <c r="F83" s="2">
        <v>0.8</v>
      </c>
      <c r="G83" s="38"/>
      <c r="H83" s="23">
        <v>451</v>
      </c>
      <c r="I83" s="23">
        <v>227</v>
      </c>
      <c r="J83" s="23">
        <v>187</v>
      </c>
      <c r="K83" s="24">
        <v>678</v>
      </c>
      <c r="L83" s="25">
        <v>0.66500000000000004</v>
      </c>
      <c r="M83" s="25">
        <v>0.70699999999999996</v>
      </c>
      <c r="N83" s="25">
        <v>0.69</v>
      </c>
      <c r="O83" s="25">
        <v>0.68500000000000005</v>
      </c>
      <c r="P83" s="25">
        <v>0.68100000000000005</v>
      </c>
    </row>
    <row r="84" spans="1:16" x14ac:dyDescent="0.25">
      <c r="A84" s="38" t="s">
        <v>24</v>
      </c>
      <c r="B84">
        <v>1</v>
      </c>
      <c r="C84">
        <v>0.5</v>
      </c>
      <c r="D84" s="38" t="s">
        <v>6</v>
      </c>
      <c r="E84">
        <v>60</v>
      </c>
      <c r="F84" s="2">
        <v>0.65</v>
      </c>
      <c r="G84" s="38"/>
      <c r="H84" s="23">
        <v>255</v>
      </c>
      <c r="I84" s="23">
        <v>423</v>
      </c>
      <c r="J84" s="23">
        <v>111</v>
      </c>
      <c r="K84" s="24">
        <v>678</v>
      </c>
      <c r="L84" s="25">
        <v>0.376</v>
      </c>
      <c r="M84" s="25">
        <v>0.69699999999999995</v>
      </c>
      <c r="N84" s="25">
        <v>0.52300000000000002</v>
      </c>
      <c r="O84" s="25">
        <v>0.48899999999999999</v>
      </c>
      <c r="P84" s="25">
        <v>0.45800000000000002</v>
      </c>
    </row>
    <row r="85" spans="1:16" hidden="1" x14ac:dyDescent="0.25">
      <c r="A85" s="38" t="s">
        <v>24</v>
      </c>
      <c r="B85">
        <v>1</v>
      </c>
      <c r="C85">
        <v>0.5</v>
      </c>
      <c r="D85" s="38" t="s">
        <v>7</v>
      </c>
      <c r="E85">
        <v>60</v>
      </c>
      <c r="F85" s="2">
        <v>0.4</v>
      </c>
      <c r="G85" s="38"/>
      <c r="H85" s="23">
        <v>305</v>
      </c>
      <c r="I85" s="23">
        <v>373</v>
      </c>
      <c r="J85" s="23">
        <v>233</v>
      </c>
      <c r="K85" s="24">
        <v>678</v>
      </c>
      <c r="L85" s="25">
        <v>0.45</v>
      </c>
      <c r="M85" s="25">
        <v>0.56699999999999995</v>
      </c>
      <c r="N85" s="25">
        <v>0.51500000000000001</v>
      </c>
      <c r="O85" s="25">
        <v>0.502</v>
      </c>
      <c r="P85" s="25">
        <v>0.48899999999999999</v>
      </c>
    </row>
    <row r="86" spans="1:16" hidden="1" x14ac:dyDescent="0.25">
      <c r="A86" s="38" t="s">
        <v>24</v>
      </c>
      <c r="B86">
        <v>1</v>
      </c>
      <c r="C86">
        <v>0.5</v>
      </c>
      <c r="D86" s="38" t="s">
        <v>29</v>
      </c>
      <c r="E86">
        <v>60</v>
      </c>
      <c r="F86" s="2">
        <v>0.22500000000000001</v>
      </c>
      <c r="G86" s="38"/>
      <c r="H86" s="23">
        <v>367</v>
      </c>
      <c r="I86" s="23">
        <v>311</v>
      </c>
      <c r="J86" s="23">
        <v>468</v>
      </c>
      <c r="K86" s="24">
        <v>678</v>
      </c>
      <c r="L86" s="25">
        <v>0.54100000000000004</v>
      </c>
      <c r="M86" s="25">
        <v>0.44</v>
      </c>
      <c r="N86" s="25">
        <v>0.47399999999999998</v>
      </c>
      <c r="O86" s="25">
        <v>0.48499999999999999</v>
      </c>
      <c r="P86" s="25">
        <v>0.496</v>
      </c>
    </row>
    <row r="87" spans="1:16" hidden="1" x14ac:dyDescent="0.25">
      <c r="A87" s="38" t="s">
        <v>24</v>
      </c>
      <c r="B87">
        <v>1</v>
      </c>
      <c r="C87">
        <v>0.5</v>
      </c>
      <c r="D87" s="38" t="s">
        <v>6</v>
      </c>
      <c r="E87">
        <v>144</v>
      </c>
      <c r="F87" s="2">
        <v>0.2</v>
      </c>
      <c r="G87" s="38"/>
      <c r="H87" s="23">
        <v>195</v>
      </c>
      <c r="I87" s="23">
        <v>483</v>
      </c>
      <c r="J87" s="23">
        <v>329</v>
      </c>
      <c r="K87" s="24">
        <v>678</v>
      </c>
      <c r="L87" s="25">
        <v>0.28799999999999998</v>
      </c>
      <c r="M87" s="25">
        <v>0.372</v>
      </c>
      <c r="N87" s="25">
        <v>0.33400000000000002</v>
      </c>
      <c r="O87" s="25">
        <v>0.32400000000000001</v>
      </c>
      <c r="P87" s="25">
        <v>0.316</v>
      </c>
    </row>
    <row r="88" spans="1:16" hidden="1" x14ac:dyDescent="0.25">
      <c r="A88" s="38" t="s">
        <v>24</v>
      </c>
      <c r="B88">
        <v>1</v>
      </c>
      <c r="C88">
        <v>0.5</v>
      </c>
      <c r="D88" s="38" t="s">
        <v>7</v>
      </c>
      <c r="E88">
        <v>144</v>
      </c>
      <c r="F88" s="2">
        <v>0.2</v>
      </c>
      <c r="G88" s="38"/>
      <c r="H88" s="23">
        <v>195</v>
      </c>
      <c r="I88" s="23">
        <v>483</v>
      </c>
      <c r="J88" s="23">
        <v>329</v>
      </c>
      <c r="K88" s="24">
        <v>678</v>
      </c>
      <c r="L88" s="25">
        <v>0.28799999999999998</v>
      </c>
      <c r="M88" s="25">
        <v>0.372</v>
      </c>
      <c r="N88" s="25">
        <v>0.33400000000000002</v>
      </c>
      <c r="O88" s="25">
        <v>0.32400000000000001</v>
      </c>
      <c r="P88" s="25">
        <v>0.316</v>
      </c>
    </row>
    <row r="89" spans="1:16" hidden="1" x14ac:dyDescent="0.25">
      <c r="A89" s="38" t="s">
        <v>24</v>
      </c>
      <c r="B89">
        <v>1</v>
      </c>
      <c r="C89">
        <v>0.5</v>
      </c>
      <c r="D89" s="38" t="s">
        <v>29</v>
      </c>
      <c r="E89">
        <v>144</v>
      </c>
      <c r="F89" s="2">
        <v>0.15</v>
      </c>
      <c r="G89" s="38"/>
      <c r="H89" s="23">
        <v>230</v>
      </c>
      <c r="I89" s="23">
        <v>448</v>
      </c>
      <c r="J89" s="23">
        <v>535</v>
      </c>
      <c r="K89" s="24">
        <v>678</v>
      </c>
      <c r="L89" s="25">
        <v>0.33900000000000002</v>
      </c>
      <c r="M89" s="25">
        <v>0.30099999999999999</v>
      </c>
      <c r="N89" s="25">
        <v>0.315</v>
      </c>
      <c r="O89" s="25">
        <v>0.31900000000000001</v>
      </c>
      <c r="P89" s="25">
        <v>0.32300000000000001</v>
      </c>
    </row>
    <row r="90" spans="1:16" hidden="1" x14ac:dyDescent="0.25">
      <c r="A90" s="38" t="s">
        <v>24</v>
      </c>
      <c r="B90">
        <v>1</v>
      </c>
      <c r="C90">
        <v>0.5</v>
      </c>
      <c r="D90" s="38" t="s">
        <v>6</v>
      </c>
      <c r="E90">
        <v>180</v>
      </c>
      <c r="F90" s="2">
        <v>0.17499999999999999</v>
      </c>
      <c r="G90" s="38" t="s">
        <v>28</v>
      </c>
      <c r="H90" s="23">
        <v>156</v>
      </c>
      <c r="I90" s="23">
        <v>522</v>
      </c>
      <c r="J90" s="23">
        <v>262</v>
      </c>
      <c r="K90" s="24">
        <v>678</v>
      </c>
      <c r="L90" s="25">
        <v>0.23</v>
      </c>
      <c r="M90" s="25">
        <v>0.373</v>
      </c>
      <c r="N90" s="25">
        <v>0.3</v>
      </c>
      <c r="O90" s="25">
        <v>0.28499999999999998</v>
      </c>
      <c r="P90" s="25">
        <v>0.27100000000000002</v>
      </c>
    </row>
    <row r="91" spans="1:16" hidden="1" x14ac:dyDescent="0.25">
      <c r="A91" s="38" t="s">
        <v>24</v>
      </c>
      <c r="B91">
        <v>1</v>
      </c>
      <c r="C91">
        <v>0.5</v>
      </c>
      <c r="D91" s="38" t="s">
        <v>7</v>
      </c>
      <c r="E91">
        <v>180</v>
      </c>
      <c r="F91" s="2">
        <v>0.17499999999999999</v>
      </c>
      <c r="G91" s="38" t="s">
        <v>20</v>
      </c>
      <c r="H91" s="23">
        <v>158</v>
      </c>
      <c r="I91" s="23">
        <v>520</v>
      </c>
      <c r="J91" s="23">
        <v>286</v>
      </c>
      <c r="K91" s="24">
        <v>678</v>
      </c>
      <c r="L91" s="25">
        <v>0.23300000000000001</v>
      </c>
      <c r="M91" s="25">
        <v>0.35599999999999998</v>
      </c>
      <c r="N91" s="25">
        <v>0.29499999999999998</v>
      </c>
      <c r="O91" s="25">
        <v>0.28199999999999997</v>
      </c>
      <c r="P91" s="25">
        <v>0.26900000000000002</v>
      </c>
    </row>
    <row r="92" spans="1:16" hidden="1" x14ac:dyDescent="0.25">
      <c r="A92" s="38" t="s">
        <v>24</v>
      </c>
      <c r="B92">
        <v>1</v>
      </c>
      <c r="C92">
        <v>0.5</v>
      </c>
      <c r="D92" s="38" t="s">
        <v>29</v>
      </c>
      <c r="E92">
        <v>180</v>
      </c>
      <c r="F92" s="2">
        <v>0.17499999999999999</v>
      </c>
      <c r="G92" s="38" t="s">
        <v>20</v>
      </c>
      <c r="H92" s="23">
        <v>158</v>
      </c>
      <c r="I92" s="23">
        <v>520</v>
      </c>
      <c r="J92" s="23">
        <v>286</v>
      </c>
      <c r="K92" s="24">
        <v>678</v>
      </c>
      <c r="L92" s="25">
        <v>0.23300000000000001</v>
      </c>
      <c r="M92" s="25">
        <v>0.35599999999999998</v>
      </c>
      <c r="N92" s="25">
        <v>0.29499999999999998</v>
      </c>
      <c r="O92" s="25">
        <v>0.28199999999999997</v>
      </c>
      <c r="P92" s="25">
        <v>0.26900000000000002</v>
      </c>
    </row>
    <row r="95" spans="1:16" x14ac:dyDescent="0.25">
      <c r="A95" s="40" t="s">
        <v>34</v>
      </c>
    </row>
    <row r="96" spans="1:16" x14ac:dyDescent="0.25">
      <c r="A96" s="39" t="s">
        <v>35</v>
      </c>
    </row>
    <row r="97" spans="1:1" x14ac:dyDescent="0.25">
      <c r="A97" s="50" t="s">
        <v>36</v>
      </c>
    </row>
    <row r="98" spans="1:1" x14ac:dyDescent="0.25">
      <c r="A98" s="46" t="s">
        <v>33</v>
      </c>
    </row>
  </sheetData>
  <conditionalFormatting sqref="P2:P92">
    <cfRule type="expression" dxfId="11" priority="7">
      <formula>P2=MIN(P$2:P$2)</formula>
    </cfRule>
    <cfRule type="expression" dxfId="10" priority="8">
      <formula>P2=MAX(P$2:P$2)</formula>
    </cfRule>
  </conditionalFormatting>
  <conditionalFormatting sqref="H2:H92 L2:O92">
    <cfRule type="expression" dxfId="9" priority="9">
      <formula>H2=MIN(H$2:H$84)</formula>
    </cfRule>
    <cfRule type="expression" dxfId="8" priority="10">
      <formula>H2=MAX(H$2:H$84)</formula>
    </cfRule>
  </conditionalFormatting>
  <conditionalFormatting sqref="I2:J92">
    <cfRule type="expression" dxfId="7" priority="11">
      <formula>I2=MAX(I$2:I$84)</formula>
    </cfRule>
    <cfRule type="expression" dxfId="6" priority="12">
      <formula>I2=MIN(I$2:I$84)</formula>
    </cfRule>
  </conditionalFormatting>
  <conditionalFormatting sqref="P54:P92">
    <cfRule type="expression" dxfId="5" priority="1">
      <formula>P54=MIN(P$2:P$2)</formula>
    </cfRule>
    <cfRule type="expression" dxfId="4" priority="2">
      <formula>P54=MAX(P$2:P$2)</formula>
    </cfRule>
  </conditionalFormatting>
  <conditionalFormatting sqref="H54:H92 L54:O92">
    <cfRule type="expression" dxfId="3" priority="3">
      <formula>H54=MIN(H$2:H$84)</formula>
    </cfRule>
    <cfRule type="expression" dxfId="2" priority="4">
      <formula>H54=MAX(H$2:H$84)</formula>
    </cfRule>
  </conditionalFormatting>
  <conditionalFormatting sqref="I54:J92">
    <cfRule type="expression" dxfId="1" priority="5">
      <formula>I54=MAX(I$2:I$84)</formula>
    </cfRule>
    <cfRule type="expression" dxfId="0" priority="6">
      <formula>I54=MIN(I$2:I$84)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G A A B Q S w M E F A A C A A g A l W D c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V Y N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D c V i w l n U d j A w A A l l A A A B M A H A B G b 3 J t d W x h c y 9 T Z W N 0 a W 9 u M S 5 t I K I Y A C i g F A A A A A A A A A A A A A A A A A A A A A A A A A A A A O 2 b U V P a Q B D H 3 5 n h O 9 z E l z C T p g T F 2 n Z 4 s A j V 6 Y y 1 B a c P 4 j B H c u r V 5 M 6 5 u 2 g Z x + / e C 0 F E i S M K F z E u L 8 B u 2 F x 2 f / 8 l Y Y M k v q K c o U 7 6 7 H 0 t l 8 o l e Y Y F C Z A 8 p 2 H Y H w z 7 v q C K C I p R A 4 V E l U t I P z o 8 F j 7 R l q a 8 d H e 4 H 0 e E K b t N Q + I 2 O V P 6 j b S t 1 p e e j y U O / p L e d 6 p 2 4 0 G v 1 d 7 u 9 E e B e 4 L I O F S y l 7 6 b 2 Z n r y 0 u r 4 h z t k J B G i a l h O Z a D m j y M I y Y b m w 5 q M Z 8 H l J 0 2 v F q 9 5 q B f M V e k o 4 Y h a d y 9 d P c 5 I 8 c V J 1 3 0 m n U g e K R 9 A d o l O C B C W v o I u n i g N x x 7 x n Y 7 P T 4 H H Y 3 t 2 2 H Y 8 X G I h W w o E U + H b J 5 h d q o j d o c X 5 C 5 c V 2 A m T 7 i I 0 g U n T m l n 7 N + 5 v r b 0 Y e 0 x t b n h J l v d O O j a E k T v K 9 R 2 p S 2 I x d G A i J H j Q n u o 1 J X K 8 J 1 U 3 a 0 s s 5 d p d G s P z D e V c o m y z K O a p m L N m u X C r l W s V Y L D q x a a j u 7 B r K 2 9 n 2 H L 2 O 4 1 y E r M j P f J Z V L 4 + 0 t a B L p 1 g M 4 k d K M K K v J P L c z c I 7 V / i 4 1 u Y 8 W Y W y 8 y c / j i Q n D s n 8 0 4 t H m A B z S k a p i F j g 5 I p U 6 + T 2 6 9 A V a L t 8 4 C Y V w H j A H j t 4 / x 5 o p h v P E u M f 7 Z B r K X T f a n F S O 7 S A 0 a Q M 4 R 5 K 1 i g H w o C W p T I R X 6 z a 8 Q l k s H e j 6 e H 1 0 G c L 0 k r u f E + n M x s I b + X F S O 5 + 3 P X h V I B p I L Q b I H J A P J h S D Z 8 D j t i r K A X / W 9 3 v k p 6 V f d O q A N a O e F t u G h H R A N R O d M t O G R 4 K R Z 6 5 x p u o F s I D s v s g 1 P C c d k r 0 P T B r T z R t v w 5 H C C N j R t I D t f s g 1 P D u H a E d B + L b Q N z x L h T B v I f i W y D Y 8 T x 2 T X o W k D 2 n n / M 8 T w f H G C t s 7 Z j + 8 t I B v I z o t s w / P G / T 8 H c L Z 9 D + + I B y Q E t v N g 2 / A E E t g G t p / F d n 0 G 7 k n u 9 5 g k I k l n V 6 c I f S M 6 4 Q R N k L m r x n Y Q p H W w H 9 T L Q V b 2 R x 1 E 9 J f p K K 6 b O i c + e 2 R s 6 0 r a R 1 M 5 P 9 a x C P t w 2 N H Y I u u j j u B V p g p 4 T 5 F P r P t p j R o e p S Y a D T W h i k a k L 5 J 8 y S V o t k j / 2 0 6 z M a s I f R 6 a g f H c C r 9 N + m x g 0 D 5 o P 9 W + 4 a E z 6 P 5 F l 1 n P a w g g f Z D + C 6 R v e C o P 0 g f p g / R X U / r 5 3 L U A U j c s 9 f c p 6 L l 1 v s D P V i t / 8 w M I B A S y s E A K / 0 X 4 H 1 B L A Q I t A B Q A A g A I A J V g 3 F a F K m F Z p g A A A P k A A A A S A A A A A A A A A A A A A A A A A A A A A A B D b 2 5 m a W c v U G F j a 2 F n Z S 5 4 b W x Q S w E C L Q A U A A I A C A C V Y N x W D 8 r p q 6 Q A A A D p A A A A E w A A A A A A A A A A A A A A A A D y A A A A W 0 N v b n R l b n R f V H l w Z X N d L n h t b F B L A Q I t A B Q A A g A I A J V g 3 F Y s J Z 1 H Y w M A A J Z Q A A A T A A A A A A A A A A A A A A A A A O M B A A B G b 3 J t d W x h c y 9 T Z W N 0 a W 9 u M S 5 t U E s F B g A A A A A D A A M A w g A A A J M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P A Q A A A A A A u o 8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D c 6 M D c 6 N T M u O T Y 3 N j g x M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v Q 2 h h b m d l Z C B U e X B l L n s s M H 0 m c X V v d D s s J n F 1 b 3 Q 7 U 2 V j d G l v b j E v c 2 t p b G x f Y n l f Y 3 J p d G V y a W E v Q 2 h h b m d l Z C B U e X B l L n t y Z W N h b G w s M X 0 m c X V v d D s s J n F 1 b 3 Q 7 U 2 V j d G l v b j E v c 2 t p b G x f Y n l f Y 3 J p d G V y a W E v Q 2 h h b m d l Z C B U e X B l L n t w c m V j a X N p b 2 4 s M n 0 m c X V v d D s s J n F 1 b 3 Q 7 U 2 V j d G l v b j E v c 2 t p b G x f Y n l f Y 3 J p d G V y a W E v Q 2 h h b m d l Z C B U e X B l L n t m M C 4 4 L D N 9 J n F 1 b 3 Q 7 L C Z x d W 9 0 O 1 N l Y 3 R p b 2 4 x L 3 N r a W x s X 2 J 5 X 2 N y a X R l c m l h L 0 N o Y W 5 n Z W Q g V H l w Z S 5 7 Z j E s N H 0 m c X V v d D s s J n F 1 b 3 Q 7 U 2 V j d G l v b j E v c 2 t p b G x f Y n l f Y 3 J p d G V y a W E v Q 2 h h b m d l Z C B U e X B l L n t m M S 4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r a W x s X 2 J 5 X 2 N y a X R l c m l h L 0 N o Y W 5 n Z W Q g V H l w Z S 5 7 L D B 9 J n F 1 b 3 Q 7 L C Z x d W 9 0 O 1 N l Y 3 R p b 2 4 x L 3 N r a W x s X 2 J 5 X 2 N y a X R l c m l h L 0 N o Y W 5 n Z W Q g V H l w Z S 5 7 c m V j Y W x s L D F 9 J n F 1 b 3 Q 7 L C Z x d W 9 0 O 1 N l Y 3 R p b 2 4 x L 3 N r a W x s X 2 J 5 X 2 N y a X R l c m l h L 0 N o Y W 5 n Z W Q g V H l w Z S 5 7 c H J l Y 2 l z a W 9 u L D J 9 J n F 1 b 3 Q 7 L C Z x d W 9 0 O 1 N l Y 3 R p b 2 4 x L 3 N r a W x s X 2 J 5 X 2 N y a X R l c m l h L 0 N o Y W 5 n Z W Q g V H l w Z S 5 7 Z j A u O C w z f S Z x d W 9 0 O y w m c X V v d D t T Z W N 0 a W 9 u M S 9 z a 2 l s b F 9 i e V 9 j c m l 0 Z X J p Y S 9 D a G F u Z 2 V k I F R 5 c G U u e 2 Y x L D R 9 J n F 1 b 3 Q 7 L C Z x d W 9 0 O 1 N l Y 3 R p b 2 4 x L 3 N r a W x s X 2 J 5 X 2 N y a X R l c m l h L 0 N o Y W 5 n Z W Q g V H l w Z S 5 7 Z j E u M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z O j A 3 O j A 0 L j Y w N T Q z M z Z a I i A v P j x F b n R y e S B U e X B l P S J G a W x s Q 2 9 s d W 1 u V H l w Z X M i I F Z h b H V l P S J z Q X d N R E F 3 V U Z C U V V G Q X c 9 P S I g L z 4 8 R W 5 0 c n k g V H l w Z T 0 i R m l s b E N v b H V t b k 5 h b W V z I i B W Y W x 1 Z T 0 i c 1 s m c X V v d D t D b 2 x 1 b W 4 x J n F 1 b 3 Q 7 L C Z x d W 9 0 O 1 R Q J n F 1 b 3 Q 7 L C Z x d W 9 0 O 0 Z O J n F 1 b 3 Q 7 L C Z x d W 9 0 O 0 Z Q J n F 1 b 3 Q 7 L C Z x d W 9 0 O 3 J l Y 2 F s b C Z x d W 9 0 O y w m c X V v d D t w c m V j a X N p b 2 4 m c X V v d D s s J n F 1 b 3 Q 7 Z j A u O C Z x d W 9 0 O y w m c X V v d D t m M S Z x d W 9 0 O y w m c X V v d D t m M S 4 y J n F 1 b 3 Q 7 L C Z x d W 9 0 O 2 5 v X 2 V 2 Z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i k v Q 2 h h b m d l Z C B U e X B l L n s s M H 0 m c X V v d D s s J n F 1 b 3 Q 7 U 2 V j d G l v b j E v c 2 t p b G x f Y n l f Y 3 J p d G V y a W E g K D I p L 0 N o Y W 5 n Z W Q g V H l w Z S 5 7 V F A s M X 0 m c X V v d D s s J n F 1 b 3 Q 7 U 2 V j d G l v b j E v c 2 t p b G x f Y n l f Y 3 J p d G V y a W E g K D I p L 0 N o Y W 5 n Z W Q g V H l w Z S 5 7 R k 4 s M n 0 m c X V v d D s s J n F 1 b 3 Q 7 U 2 V j d G l v b j E v c 2 t p b G x f Y n l f Y 3 J p d G V y a W E g K D I p L 0 N o Y W 5 n Z W Q g V H l w Z S 5 7 R l A s M 3 0 m c X V v d D s s J n F 1 b 3 Q 7 U 2 V j d G l v b j E v c 2 t p b G x f Y n l f Y 3 J p d G V y a W E g K D I p L 0 N o Y W 5 n Z W Q g V H l w Z S 5 7 c m V j Y W x s L D R 9 J n F 1 b 3 Q 7 L C Z x d W 9 0 O 1 N l Y 3 R p b 2 4 x L 3 N r a W x s X 2 J 5 X 2 N y a X R l c m l h I C g y K S 9 D a G F u Z 2 V k I F R 5 c G U u e 3 B y Z W N p c 2 l v b i w 1 f S Z x d W 9 0 O y w m c X V v d D t T Z W N 0 a W 9 u M S 9 z a 2 l s b F 9 i e V 9 j c m l 0 Z X J p Y S A o M i k v Q 2 h h b m d l Z C B U e X B l L n t m M C 4 4 L D Z 9 J n F 1 b 3 Q 7 L C Z x d W 9 0 O 1 N l Y 3 R p b 2 4 x L 3 N r a W x s X 2 J 5 X 2 N y a X R l c m l h I C g y K S 9 D a G F u Z 2 V k I F R 5 c G U u e 2 Y x L D d 9 J n F 1 b 3 Q 7 L C Z x d W 9 0 O 1 N l Y 3 R p b 2 4 x L 3 N r a W x s X 2 J 5 X 2 N y a X R l c m l h I C g y K S 9 D a G F u Z 2 V k I F R 5 c G U u e 2 Y x L j I s O H 0 m c X V v d D s s J n F 1 b 3 Q 7 U 2 V j d G l v b j E v c 2 t p b G x f Y n l f Y 3 J p d G V y a W E g K D I p L 0 N o Y W 5 n Z W Q g V H l w Z S 5 7 b m 9 f Z X Z l b n R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a 2 l s b F 9 i e V 9 j c m l 0 Z X J p Y S A o M i k v Q 2 h h b m d l Z C B U e X B l L n s s M H 0 m c X V v d D s s J n F 1 b 3 Q 7 U 2 V j d G l v b j E v c 2 t p b G x f Y n l f Y 3 J p d G V y a W E g K D I p L 0 N o Y W 5 n Z W Q g V H l w Z S 5 7 V F A s M X 0 m c X V v d D s s J n F 1 b 3 Q 7 U 2 V j d G l v b j E v c 2 t p b G x f Y n l f Y 3 J p d G V y a W E g K D I p L 0 N o Y W 5 n Z W Q g V H l w Z S 5 7 R k 4 s M n 0 m c X V v d D s s J n F 1 b 3 Q 7 U 2 V j d G l v b j E v c 2 t p b G x f Y n l f Y 3 J p d G V y a W E g K D I p L 0 N o Y W 5 n Z W Q g V H l w Z S 5 7 R l A s M 3 0 m c X V v d D s s J n F 1 b 3 Q 7 U 2 V j d G l v b j E v c 2 t p b G x f Y n l f Y 3 J p d G V y a W E g K D I p L 0 N o Y W 5 n Z W Q g V H l w Z S 5 7 c m V j Y W x s L D R 9 J n F 1 b 3 Q 7 L C Z x d W 9 0 O 1 N l Y 3 R p b 2 4 x L 3 N r a W x s X 2 J 5 X 2 N y a X R l c m l h I C g y K S 9 D a G F u Z 2 V k I F R 5 c G U u e 3 B y Z W N p c 2 l v b i w 1 f S Z x d W 9 0 O y w m c X V v d D t T Z W N 0 a W 9 u M S 9 z a 2 l s b F 9 i e V 9 j c m l 0 Z X J p Y S A o M i k v Q 2 h h b m d l Z C B U e X B l L n t m M C 4 4 L D Z 9 J n F 1 b 3 Q 7 L C Z x d W 9 0 O 1 N l Y 3 R p b 2 4 x L 3 N r a W x s X 2 J 5 X 2 N y a X R l c m l h I C g y K S 9 D a G F u Z 2 V k I F R 5 c G U u e 2 Y x L D d 9 J n F 1 b 3 Q 7 L C Z x d W 9 0 O 1 N l Y 3 R p b 2 4 x L 3 N r a W x s X 2 J 5 X 2 N y a X R l c m l h I C g y K S 9 D a G F u Z 2 V k I F R 5 c G U u e 2 Y x L j I s O H 0 m c X V v d D s s J n F 1 b 3 Q 7 U 2 V j d G l v b j E v c 2 t p b G x f Y n l f Y 3 J p d G V y a W E g K D I p L 0 N o Y W 5 n Z W Q g V H l w Z S 5 7 b m 9 f Z X Z l b n R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E 6 M D M 6 N D M u N j Y 1 M z k 5 N V o i I C 8 + P E V u d H J 5 I F R 5 c G U 9 I k Z p b G x D b 2 x 1 b W 5 U e X B l c y I g V m F s d W U 9 I n N C Z 0 1 E Q X d N R k J R V U Z C U T 0 9 I i A v P j x F b n R y e S B U e X B l P S J G a W x s Q 2 9 s d W 1 u T m F t Z X M i I F Z h b H V l P S J z W y Z x d W 9 0 O 0 N v b H V t b j E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z K S 9 D a G F u Z 2 V k I F R 5 c G U u e y w w f S Z x d W 9 0 O y w m c X V v d D t T Z W N 0 a W 9 u M S 9 z a 2 l s b F 9 i e V 9 j c m l 0 Z X J p Y S A o M y k v Q 2 h h b m d l Z C B U e X B l L n t U U C w x f S Z x d W 9 0 O y w m c X V v d D t T Z W N 0 a W 9 u M S 9 z a 2 l s b F 9 i e V 9 j c m l 0 Z X J p Y S A o M y k v Q 2 h h b m d l Z C B U e X B l L n t G T i w y f S Z x d W 9 0 O y w m c X V v d D t T Z W N 0 a W 9 u M S 9 z a 2 l s b F 9 i e V 9 j c m l 0 Z X J p Y S A o M y k v Q 2 h h b m d l Z C B U e X B l L n t G U C w z f S Z x d W 9 0 O y w m c X V v d D t T Z W N 0 a W 9 u M S 9 z a 2 l s b F 9 i e V 9 j c m l 0 Z X J p Y S A o M y k v Q 2 h h b m d l Z C B U e X B l L n t u b 1 9 l d m V u d H M s N H 0 m c X V v d D s s J n F 1 b 3 Q 7 U 2 V j d G l v b j E v c 2 t p b G x f Y n l f Y 3 J p d G V y a W E g K D M p L 0 N o Y W 5 n Z W Q g V H l w Z S 5 7 c m V j Y W x s L D V 9 J n F 1 b 3 Q 7 L C Z x d W 9 0 O 1 N l Y 3 R p b 2 4 x L 3 N r a W x s X 2 J 5 X 2 N y a X R l c m l h I C g z K S 9 D a G F u Z 2 V k I F R 5 c G U u e 3 B y Z W N p c 2 l v b i w 2 f S Z x d W 9 0 O y w m c X V v d D t T Z W N 0 a W 9 u M S 9 z a 2 l s b F 9 i e V 9 j c m l 0 Z X J p Y S A o M y k v Q 2 h h b m d l Z C B U e X B l L n t m M C 4 4 L D d 9 J n F 1 b 3 Q 7 L C Z x d W 9 0 O 1 N l Y 3 R p b 2 4 x L 3 N r a W x s X 2 J 5 X 2 N y a X R l c m l h I C g z K S 9 D a G F u Z 2 V k I F R 5 c G U u e 2 Y x L D h 9 J n F 1 b 3 Q 7 L C Z x d W 9 0 O 1 N l Y 3 R p b 2 4 x L 3 N r a W x s X 2 J 5 X 2 N y a X R l c m l h I C g z K S 9 D a G F u Z 2 V k I F R 5 c G U u e 2 Y x L j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r a W x s X 2 J 5 X 2 N y a X R l c m l h I C g z K S 9 D a G F u Z 2 V k I F R 5 c G U u e y w w f S Z x d W 9 0 O y w m c X V v d D t T Z W N 0 a W 9 u M S 9 z a 2 l s b F 9 i e V 9 j c m l 0 Z X J p Y S A o M y k v Q 2 h h b m d l Z C B U e X B l L n t U U C w x f S Z x d W 9 0 O y w m c X V v d D t T Z W N 0 a W 9 u M S 9 z a 2 l s b F 9 i e V 9 j c m l 0 Z X J p Y S A o M y k v Q 2 h h b m d l Z C B U e X B l L n t G T i w y f S Z x d W 9 0 O y w m c X V v d D t T Z W N 0 a W 9 u M S 9 z a 2 l s b F 9 i e V 9 j c m l 0 Z X J p Y S A o M y k v Q 2 h h b m d l Z C B U e X B l L n t G U C w z f S Z x d W 9 0 O y w m c X V v d D t T Z W N 0 a W 9 u M S 9 z a 2 l s b F 9 i e V 9 j c m l 0 Z X J p Y S A o M y k v Q 2 h h b m d l Z C B U e X B l L n t u b 1 9 l d m V u d H M s N H 0 m c X V v d D s s J n F 1 b 3 Q 7 U 2 V j d G l v b j E v c 2 t p b G x f Y n l f Y 3 J p d G V y a W E g K D M p L 0 N o Y W 5 n Z W Q g V H l w Z S 5 7 c m V j Y W x s L D V 9 J n F 1 b 3 Q 7 L C Z x d W 9 0 O 1 N l Y 3 R p b 2 4 x L 3 N r a W x s X 2 J 5 X 2 N y a X R l c m l h I C g z K S 9 D a G F u Z 2 V k I F R 5 c G U u e 3 B y Z W N p c 2 l v b i w 2 f S Z x d W 9 0 O y w m c X V v d D t T Z W N 0 a W 9 u M S 9 z a 2 l s b F 9 i e V 9 j c m l 0 Z X J p Y S A o M y k v Q 2 h h b m d l Z C B U e X B l L n t m M C 4 4 L D d 9 J n F 1 b 3 Q 7 L C Z x d W 9 0 O 1 N l Y 3 R p b 2 4 x L 3 N r a W x s X 2 J 5 X 2 N y a X R l c m l h I C g z K S 9 D a G F u Z 2 V k I F R 5 c G U u e 2 Y x L D h 9 J n F 1 b 3 Q 7 L C Z x d W 9 0 O 1 N l Y 3 R p b 2 4 x L 3 N r a W x s X 2 J 5 X 2 N y a X R l c m l h I C g z K S 9 D a G F u Z 2 V k I F R 5 c G U u e 2 Y x L j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w O D o x O C 4 1 N D Y 3 M j g z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0 N v b H V t b j E m c X V v d D s s J n F 1 b 3 Q 7 Y X B w c m 9 h Y 2 g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0 K S 9 D a G F u Z 2 V k I F R 5 c G U u e y w w f S Z x d W 9 0 O y w m c X V v d D t T Z W N 0 a W 9 u M S 9 z a 2 l s b F 9 i e V 9 j c m l 0 Z X J p Y S A o N C k v Q 2 h h b m d l Z C B U e X B l L n t h c H B y b 2 F j a C w x f S Z x d W 9 0 O y w m c X V v d D t T Z W N 0 a W 9 u M S 9 z a 2 l s b F 9 i e V 9 j c m l 0 Z X J p Y S A o N C k v Q 2 h h b m d l Z C B U e X B l L n t w c m 9 i Y W J p b G l 0 e S w y f S Z x d W 9 0 O y w m c X V v d D t T Z W N 0 a W 9 u M S 9 z a 2 l s b F 9 i e V 9 j c m l 0 Z X J p Y S A o N C k v Q 2 h h b m d l Z C B U e X B l L n t w Z X J z a X N 0 Z W 5 j Z S w z f S Z x d W 9 0 O y w m c X V v d D t T Z W N 0 a W 9 u M S 9 z a 2 l s b F 9 i e V 9 j c m l 0 Z X J p Y S A o N C k v Q 2 h h b m d l Z C B U e X B l L n t U U C w 0 f S Z x d W 9 0 O y w m c X V v d D t T Z W N 0 a W 9 u M S 9 z a 2 l s b F 9 i e V 9 j c m l 0 Z X J p Y S A o N C k v Q 2 h h b m d l Z C B U e X B l L n t G T i w 1 f S Z x d W 9 0 O y w m c X V v d D t T Z W N 0 a W 9 u M S 9 z a 2 l s b F 9 i e V 9 j c m l 0 Z X J p Y S A o N C k v Q 2 h h b m d l Z C B U e X B l L n t G U C w 2 f S Z x d W 9 0 O y w m c X V v d D t T Z W N 0 a W 9 u M S 9 z a 2 l s b F 9 i e V 9 j c m l 0 Z X J p Y S A o N C k v Q 2 h h b m d l Z C B U e X B l L n t u b 1 9 l d m V u d H M s N 3 0 m c X V v d D s s J n F 1 b 3 Q 7 U 2 V j d G l v b j E v c 2 t p b G x f Y n l f Y 3 J p d G V y a W E g K D Q p L 0 N o Y W 5 n Z W Q g V H l w Z S 5 7 c m V j Y W x s L D h 9 J n F 1 b 3 Q 7 L C Z x d W 9 0 O 1 N l Y 3 R p b 2 4 x L 3 N r a W x s X 2 J 5 X 2 N y a X R l c m l h I C g 0 K S 9 D a G F u Z 2 V k I F R 5 c G U u e 3 B y Z W N p c 2 l v b i w 5 f S Z x d W 9 0 O y w m c X V v d D t T Z W N 0 a W 9 u M S 9 z a 2 l s b F 9 i e V 9 j c m l 0 Z X J p Y S A o N C k v Q 2 h h b m d l Z C B U e X B l L n t m M C 4 4 L D E w f S Z x d W 9 0 O y w m c X V v d D t T Z W N 0 a W 9 u M S 9 z a 2 l s b F 9 i e V 9 j c m l 0 Z X J p Y S A o N C k v Q 2 h h b m d l Z C B U e X B l L n t m M S w x M X 0 m c X V v d D s s J n F 1 b 3 Q 7 U 2 V j d G l v b j E v c 2 t p b G x f Y n l f Y 3 J p d G V y a W E g K D Q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0 K S 9 D a G F u Z 2 V k I F R 5 c G U u e y w w f S Z x d W 9 0 O y w m c X V v d D t T Z W N 0 a W 9 u M S 9 z a 2 l s b F 9 i e V 9 j c m l 0 Z X J p Y S A o N C k v Q 2 h h b m d l Z C B U e X B l L n t h c H B y b 2 F j a C w x f S Z x d W 9 0 O y w m c X V v d D t T Z W N 0 a W 9 u M S 9 z a 2 l s b F 9 i e V 9 j c m l 0 Z X J p Y S A o N C k v Q 2 h h b m d l Z C B U e X B l L n t w c m 9 i Y W J p b G l 0 e S w y f S Z x d W 9 0 O y w m c X V v d D t T Z W N 0 a W 9 u M S 9 z a 2 l s b F 9 i e V 9 j c m l 0 Z X J p Y S A o N C k v Q 2 h h b m d l Z C B U e X B l L n t w Z X J z a X N 0 Z W 5 j Z S w z f S Z x d W 9 0 O y w m c X V v d D t T Z W N 0 a W 9 u M S 9 z a 2 l s b F 9 i e V 9 j c m l 0 Z X J p Y S A o N C k v Q 2 h h b m d l Z C B U e X B l L n t U U C w 0 f S Z x d W 9 0 O y w m c X V v d D t T Z W N 0 a W 9 u M S 9 z a 2 l s b F 9 i e V 9 j c m l 0 Z X J p Y S A o N C k v Q 2 h h b m d l Z C B U e X B l L n t G T i w 1 f S Z x d W 9 0 O y w m c X V v d D t T Z W N 0 a W 9 u M S 9 z a 2 l s b F 9 i e V 9 j c m l 0 Z X J p Y S A o N C k v Q 2 h h b m d l Z C B U e X B l L n t G U C w 2 f S Z x d W 9 0 O y w m c X V v d D t T Z W N 0 a W 9 u M S 9 z a 2 l s b F 9 i e V 9 j c m l 0 Z X J p Y S A o N C k v Q 2 h h b m d l Z C B U e X B l L n t u b 1 9 l d m V u d H M s N 3 0 m c X V v d D s s J n F 1 b 3 Q 7 U 2 V j d G l v b j E v c 2 t p b G x f Y n l f Y 3 J p d G V y a W E g K D Q p L 0 N o Y W 5 n Z W Q g V H l w Z S 5 7 c m V j Y W x s L D h 9 J n F 1 b 3 Q 7 L C Z x d W 9 0 O 1 N l Y 3 R p b 2 4 x L 3 N r a W x s X 2 J 5 X 2 N y a X R l c m l h I C g 0 K S 9 D a G F u Z 2 V k I F R 5 c G U u e 3 B y Z W N p c 2 l v b i w 5 f S Z x d W 9 0 O y w m c X V v d D t T Z W N 0 a W 9 u M S 9 z a 2 l s b F 9 i e V 9 j c m l 0 Z X J p Y S A o N C k v Q 2 h h b m d l Z C B U e X B l L n t m M C 4 4 L D E w f S Z x d W 9 0 O y w m c X V v d D t T Z W N 0 a W 9 u M S 9 z a 2 l s b F 9 i e V 9 j c m l 0 Z X J p Y S A o N C k v Q 2 h h b m d l Z C B U e X B l L n t m M S w x M X 0 m c X V v d D s s J n F 1 b 3 Q 7 U 2 V j d G l v b j E v c 2 t p b G x f Y n l f Y 3 J p d G V y a W E g K D Q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x M T o 0 M i 4 4 M T k y M j c 4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0 N v b H V t b j E m c X V v d D s s J n F 1 b 3 Q 7 Y X B w c m 9 h Y 2 g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1 K S 9 D a G F u Z 2 V k I F R 5 c G U u e y w w f S Z x d W 9 0 O y w m c X V v d D t T Z W N 0 a W 9 u M S 9 z a 2 l s b F 9 i e V 9 j c m l 0 Z X J p Y S A o N S k v Q 2 h h b m d l Z C B U e X B l L n t h c H B y b 2 F j a C w x f S Z x d W 9 0 O y w m c X V v d D t T Z W N 0 a W 9 u M S 9 z a 2 l s b F 9 i e V 9 j c m l 0 Z X J p Y S A o N S k v Q 2 h h b m d l Z C B U e X B l L n t w c m 9 i Y W J p b G l 0 e S w y f S Z x d W 9 0 O y w m c X V v d D t T Z W N 0 a W 9 u M S 9 z a 2 l s b F 9 i e V 9 j c m l 0 Z X J p Y S A o N S k v Q 2 h h b m d l Z C B U e X B l L n t w Z X J z a X N 0 Z W 5 j Z S w z f S Z x d W 9 0 O y w m c X V v d D t T Z W N 0 a W 9 u M S 9 z a 2 l s b F 9 i e V 9 j c m l 0 Z X J p Y S A o N S k v Q 2 h h b m d l Z C B U e X B l L n t U U C w 0 f S Z x d W 9 0 O y w m c X V v d D t T Z W N 0 a W 9 u M S 9 z a 2 l s b F 9 i e V 9 j c m l 0 Z X J p Y S A o N S k v Q 2 h h b m d l Z C B U e X B l L n t G T i w 1 f S Z x d W 9 0 O y w m c X V v d D t T Z W N 0 a W 9 u M S 9 z a 2 l s b F 9 i e V 9 j c m l 0 Z X J p Y S A o N S k v Q 2 h h b m d l Z C B U e X B l L n t G U C w 2 f S Z x d W 9 0 O y w m c X V v d D t T Z W N 0 a W 9 u M S 9 z a 2 l s b F 9 i e V 9 j c m l 0 Z X J p Y S A o N S k v Q 2 h h b m d l Z C B U e X B l L n t u b 1 9 l d m V u d H M s N 3 0 m c X V v d D s s J n F 1 b 3 Q 7 U 2 V j d G l v b j E v c 2 t p b G x f Y n l f Y 3 J p d G V y a W E g K D U p L 0 N o Y W 5 n Z W Q g V H l w Z S 5 7 c m V j Y W x s L D h 9 J n F 1 b 3 Q 7 L C Z x d W 9 0 O 1 N l Y 3 R p b 2 4 x L 3 N r a W x s X 2 J 5 X 2 N y a X R l c m l h I C g 1 K S 9 D a G F u Z 2 V k I F R 5 c G U u e 3 B y Z W N p c 2 l v b i w 5 f S Z x d W 9 0 O y w m c X V v d D t T Z W N 0 a W 9 u M S 9 z a 2 l s b F 9 i e V 9 j c m l 0 Z X J p Y S A o N S k v Q 2 h h b m d l Z C B U e X B l L n t m M C 4 4 L D E w f S Z x d W 9 0 O y w m c X V v d D t T Z W N 0 a W 9 u M S 9 z a 2 l s b F 9 i e V 9 j c m l 0 Z X J p Y S A o N S k v Q 2 h h b m d l Z C B U e X B l L n t m M S w x M X 0 m c X V v d D s s J n F 1 b 3 Q 7 U 2 V j d G l v b j E v c 2 t p b G x f Y n l f Y 3 J p d G V y a W E g K D U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1 K S 9 D a G F u Z 2 V k I F R 5 c G U u e y w w f S Z x d W 9 0 O y w m c X V v d D t T Z W N 0 a W 9 u M S 9 z a 2 l s b F 9 i e V 9 j c m l 0 Z X J p Y S A o N S k v Q 2 h h b m d l Z C B U e X B l L n t h c H B y b 2 F j a C w x f S Z x d W 9 0 O y w m c X V v d D t T Z W N 0 a W 9 u M S 9 z a 2 l s b F 9 i e V 9 j c m l 0 Z X J p Y S A o N S k v Q 2 h h b m d l Z C B U e X B l L n t w c m 9 i Y W J p b G l 0 e S w y f S Z x d W 9 0 O y w m c X V v d D t T Z W N 0 a W 9 u M S 9 z a 2 l s b F 9 i e V 9 j c m l 0 Z X J p Y S A o N S k v Q 2 h h b m d l Z C B U e X B l L n t w Z X J z a X N 0 Z W 5 j Z S w z f S Z x d W 9 0 O y w m c X V v d D t T Z W N 0 a W 9 u M S 9 z a 2 l s b F 9 i e V 9 j c m l 0 Z X J p Y S A o N S k v Q 2 h h b m d l Z C B U e X B l L n t U U C w 0 f S Z x d W 9 0 O y w m c X V v d D t T Z W N 0 a W 9 u M S 9 z a 2 l s b F 9 i e V 9 j c m l 0 Z X J p Y S A o N S k v Q 2 h h b m d l Z C B U e X B l L n t G T i w 1 f S Z x d W 9 0 O y w m c X V v d D t T Z W N 0 a W 9 u M S 9 z a 2 l s b F 9 i e V 9 j c m l 0 Z X J p Y S A o N S k v Q 2 h h b m d l Z C B U e X B l L n t G U C w 2 f S Z x d W 9 0 O y w m c X V v d D t T Z W N 0 a W 9 u M S 9 z a 2 l s b F 9 i e V 9 j c m l 0 Z X J p Y S A o N S k v Q 2 h h b m d l Z C B U e X B l L n t u b 1 9 l d m V u d H M s N 3 0 m c X V v d D s s J n F 1 b 3 Q 7 U 2 V j d G l v b j E v c 2 t p b G x f Y n l f Y 3 J p d G V y a W E g K D U p L 0 N o Y W 5 n Z W Q g V H l w Z S 5 7 c m V j Y W x s L D h 9 J n F 1 b 3 Q 7 L C Z x d W 9 0 O 1 N l Y 3 R p b 2 4 x L 3 N r a W x s X 2 J 5 X 2 N y a X R l c m l h I C g 1 K S 9 D a G F u Z 2 V k I F R 5 c G U u e 3 B y Z W N p c 2 l v b i w 5 f S Z x d W 9 0 O y w m c X V v d D t T Z W N 0 a W 9 u M S 9 z a 2 l s b F 9 i e V 9 j c m l 0 Z X J p Y S A o N S k v Q 2 h h b m d l Z C B U e X B l L n t m M C 4 4 L D E w f S Z x d W 9 0 O y w m c X V v d D t T Z W N 0 a W 9 u M S 9 z a 2 l s b F 9 i e V 9 j c m l 0 Z X J p Y S A o N S k v Q 2 h h b m d l Z C B U e X B l L n t m M S w x M X 0 m c X V v d D s s J n F 1 b 3 Q 7 U 2 V j d G l v b j E v c 2 t p b G x f Y n l f Y 3 J p d G V y a W E g K D U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E 6 N D Y 6 N T Q u N z c y N z A 1 N F o i I C 8 + P E V u d H J 5 I F R 5 c G U 9 I k Z p b G x D b 2 x 1 b W 5 U e X B l c y I g V m F s d W U 9 I n N C Z 1 l H Q l F r R E F 3 T U R C U V V G Q l F V P S I g L z 4 8 R W 5 0 c n k g V H l w Z T 0 i R m l s b E N v b H V t b k 5 h b W V z I i B W Y W x 1 Z T 0 i c 1 s m c X V v d D t D b 2 x 1 b W 4 x J n F 1 b 3 Q 7 L C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N i k v Q 2 h h b m d l Z C B U e X B l L n s s M H 0 m c X V v d D s s J n F 1 b 3 Q 7 U 2 V j d G l v b j E v c 2 t p b G x f Y n l f Y 3 J p d G V y a W E g K D Y p L 0 N o Y W 5 n Z W Q g V H l w Z S 5 7 Y X B w c m 9 h Y 2 g s M X 0 m c X V v d D s s J n F 1 b 3 Q 7 U 2 V j d G l v b j E v c 2 t p b G x f Y n l f Y 3 J p d G V y a W E g K D Y p L 0 N o Y W 5 n Z W Q g V H l w Z S 5 7 T 0 Y s M n 0 m c X V v d D s s J n F 1 b 3 Q 7 U 2 V j d G l v b j E v c 2 t p b G x f Y n l f Y 3 J p d G V y a W E g K D Y p L 0 N o Y W 5 n Z W Q g V H l w Z S 5 7 c H J v Y m F i a W x p d H k s M 3 0 m c X V v d D s s J n F 1 b 3 Q 7 U 2 V j d G l v b j E v c 2 t p b G x f Y n l f Y 3 J p d G V y a W E g K D Y p L 0 N o Y W 5 n Z W Q g V H l w Z S 5 7 c G V y c 2 l z d G V u Y 2 U s N H 0 m c X V v d D s s J n F 1 b 3 Q 7 U 2 V j d G l v b j E v c 2 t p b G x f Y n l f Y 3 J p d G V y a W E g K D Y p L 0 N o Y W 5 n Z W Q g V H l w Z S 5 7 V F A s N X 0 m c X V v d D s s J n F 1 b 3 Q 7 U 2 V j d G l v b j E v c 2 t p b G x f Y n l f Y 3 J p d G V y a W E g K D Y p L 0 N o Y W 5 n Z W Q g V H l w Z S 5 7 R k 4 s N n 0 m c X V v d D s s J n F 1 b 3 Q 7 U 2 V j d G l v b j E v c 2 t p b G x f Y n l f Y 3 J p d G V y a W E g K D Y p L 0 N o Y W 5 n Z W Q g V H l w Z S 5 7 R l A s N 3 0 m c X V v d D s s J n F 1 b 3 Q 7 U 2 V j d G l v b j E v c 2 t p b G x f Y n l f Y 3 J p d G V y a W E g K D Y p L 0 N o Y W 5 n Z W Q g V H l w Z S 5 7 b m 9 f Z X Z l b n R z L D h 9 J n F 1 b 3 Q 7 L C Z x d W 9 0 O 1 N l Y 3 R p b 2 4 x L 3 N r a W x s X 2 J 5 X 2 N y a X R l c m l h I C g 2 K S 9 D a G F u Z 2 V k I F R 5 c G U u e 3 J l Y 2 F s b C w 5 f S Z x d W 9 0 O y w m c X V v d D t T Z W N 0 a W 9 u M S 9 z a 2 l s b F 9 i e V 9 j c m l 0 Z X J p Y S A o N i k v Q 2 h h b m d l Z C B U e X B l L n t w c m V j a X N p b 2 4 s M T B 9 J n F 1 b 3 Q 7 L C Z x d W 9 0 O 1 N l Y 3 R p b 2 4 x L 3 N r a W x s X 2 J 5 X 2 N y a X R l c m l h I C g 2 K S 9 D a G F u Z 2 V k I F R 5 c G U u e 2 Y w L j g s M T F 9 J n F 1 b 3 Q 7 L C Z x d W 9 0 O 1 N l Y 3 R p b 2 4 x L 3 N r a W x s X 2 J 5 X 2 N y a X R l c m l h I C g 2 K S 9 D a G F u Z 2 V k I F R 5 c G U u e 2 Y x L D E y f S Z x d W 9 0 O y w m c X V v d D t T Z W N 0 a W 9 u M S 9 z a 2 l s b F 9 i e V 9 j c m l 0 Z X J p Y S A o N i k v Q 2 h h b m d l Z C B U e X B l L n t m M S 4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t p b G x f Y n l f Y 3 J p d G V y a W E g K D Y p L 0 N o Y W 5 n Z W Q g V H l w Z S 5 7 L D B 9 J n F 1 b 3 Q 7 L C Z x d W 9 0 O 1 N l Y 3 R p b 2 4 x L 3 N r a W x s X 2 J 5 X 2 N y a X R l c m l h I C g 2 K S 9 D a G F u Z 2 V k I F R 5 c G U u e 2 F w c H J v Y W N o L D F 9 J n F 1 b 3 Q 7 L C Z x d W 9 0 O 1 N l Y 3 R p b 2 4 x L 3 N r a W x s X 2 J 5 X 2 N y a X R l c m l h I C g 2 K S 9 D a G F u Z 2 V k I F R 5 c G U u e 0 9 G L D J 9 J n F 1 b 3 Q 7 L C Z x d W 9 0 O 1 N l Y 3 R p b 2 4 x L 3 N r a W x s X 2 J 5 X 2 N y a X R l c m l h I C g 2 K S 9 D a G F u Z 2 V k I F R 5 c G U u e 3 B y b 2 J h Y m l s a X R 5 L D N 9 J n F 1 b 3 Q 7 L C Z x d W 9 0 O 1 N l Y 3 R p b 2 4 x L 3 N r a W x s X 2 J 5 X 2 N y a X R l c m l h I C g 2 K S 9 D a G F u Z 2 V k I F R 5 c G U u e 3 B l c n N p c 3 R l b m N l L D R 9 J n F 1 b 3 Q 7 L C Z x d W 9 0 O 1 N l Y 3 R p b 2 4 x L 3 N r a W x s X 2 J 5 X 2 N y a X R l c m l h I C g 2 K S 9 D a G F u Z 2 V k I F R 5 c G U u e 1 R Q L D V 9 J n F 1 b 3 Q 7 L C Z x d W 9 0 O 1 N l Y 3 R p b 2 4 x L 3 N r a W x s X 2 J 5 X 2 N y a X R l c m l h I C g 2 K S 9 D a G F u Z 2 V k I F R 5 c G U u e 0 Z O L D Z 9 J n F 1 b 3 Q 7 L C Z x d W 9 0 O 1 N l Y 3 R p b 2 4 x L 3 N r a W x s X 2 J 5 X 2 N y a X R l c m l h I C g 2 K S 9 D a G F u Z 2 V k I F R 5 c G U u e 0 Z Q L D d 9 J n F 1 b 3 Q 7 L C Z x d W 9 0 O 1 N l Y 3 R p b 2 4 x L 3 N r a W x s X 2 J 5 X 2 N y a X R l c m l h I C g 2 K S 9 D a G F u Z 2 V k I F R 5 c G U u e 2 5 v X 2 V 2 Z W 5 0 c y w 4 f S Z x d W 9 0 O y w m c X V v d D t T Z W N 0 a W 9 u M S 9 z a 2 l s b F 9 i e V 9 j c m l 0 Z X J p Y S A o N i k v Q 2 h h b m d l Z C B U e X B l L n t y Z W N h b G w s O X 0 m c X V v d D s s J n F 1 b 3 Q 7 U 2 V j d G l v b j E v c 2 t p b G x f Y n l f Y 3 J p d G V y a W E g K D Y p L 0 N o Y W 5 n Z W Q g V H l w Z S 5 7 c H J l Y 2 l z a W 9 u L D E w f S Z x d W 9 0 O y w m c X V v d D t T Z W N 0 a W 9 u M S 9 z a 2 l s b F 9 i e V 9 j c m l 0 Z X J p Y S A o N i k v Q 2 h h b m d l Z C B U e X B l L n t m M C 4 4 L D E x f S Z x d W 9 0 O y w m c X V v d D t T Z W N 0 a W 9 u M S 9 z a 2 l s b F 9 i e V 9 j c m l 0 Z X J p Y S A o N i k v Q 2 h h b m d l Z C B U e X B l L n t m M S w x M n 0 m c X V v d D s s J n F 1 b 3 Q 7 U 2 V j d G l v b j E v c 2 t p b G x f Y n l f Y 3 J p d G V y a W E g K D Y p L 0 N o Y W 5 n Z W Q g V H l w Z S 5 7 Z j E u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E 6 N D c 6 M z c u N D E z N D M 0 N V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c p L 0 N o Y W 5 n Z W Q g V H l w Z S 5 7 Y X B w c m 9 h Y 2 g s M H 0 m c X V v d D s s J n F 1 b 3 Q 7 U 2 V j d G l v b j E v c 2 t p b G x f Y n l f Y 3 J p d G V y a W E g K D c p L 0 N o Y W 5 n Z W Q g V H l w Z S 5 7 T 0 Y s M X 0 m c X V v d D s s J n F 1 b 3 Q 7 U 2 V j d G l v b j E v c 2 t p b G x f Y n l f Y 3 J p d G V y a W E g K D c p L 0 N o Y W 5 n Z W Q g V H l w Z S 5 7 c H J v Y m F i a W x p d H k s M n 0 m c X V v d D s s J n F 1 b 3 Q 7 U 2 V j d G l v b j E v c 2 t p b G x f Y n l f Y 3 J p d G V y a W E g K D c p L 0 N o Y W 5 n Z W Q g V H l w Z S 5 7 c G V y c 2 l z d G V u Y 2 U s M 3 0 m c X V v d D s s J n F 1 b 3 Q 7 U 2 V j d G l v b j E v c 2 t p b G x f Y n l f Y 3 J p d G V y a W E g K D c p L 0 N o Y W 5 n Z W Q g V H l w Z S 5 7 V F A s N H 0 m c X V v d D s s J n F 1 b 3 Q 7 U 2 V j d G l v b j E v c 2 t p b G x f Y n l f Y 3 J p d G V y a W E g K D c p L 0 N o Y W 5 n Z W Q g V H l w Z S 5 7 R k 4 s N X 0 m c X V v d D s s J n F 1 b 3 Q 7 U 2 V j d G l v b j E v c 2 t p b G x f Y n l f Y 3 J p d G V y a W E g K D c p L 0 N o Y W 5 n Z W Q g V H l w Z S 5 7 R l A s N n 0 m c X V v d D s s J n F 1 b 3 Q 7 U 2 V j d G l v b j E v c 2 t p b G x f Y n l f Y 3 J p d G V y a W E g K D c p L 0 N o Y W 5 n Z W Q g V H l w Z S 5 7 b m 9 f Z X Z l b n R z L D d 9 J n F 1 b 3 Q 7 L C Z x d W 9 0 O 1 N l Y 3 R p b 2 4 x L 3 N r a W x s X 2 J 5 X 2 N y a X R l c m l h I C g 3 K S 9 D a G F u Z 2 V k I F R 5 c G U u e 3 J l Y 2 F s b C w 4 f S Z x d W 9 0 O y w m c X V v d D t T Z W N 0 a W 9 u M S 9 z a 2 l s b F 9 i e V 9 j c m l 0 Z X J p Y S A o N y k v Q 2 h h b m d l Z C B U e X B l L n t w c m V j a X N p b 2 4 s O X 0 m c X V v d D s s J n F 1 b 3 Q 7 U 2 V j d G l v b j E v c 2 t p b G x f Y n l f Y 3 J p d G V y a W E g K D c p L 0 N o Y W 5 n Z W Q g V H l w Z S 5 7 Z j A u O C w x M H 0 m c X V v d D s s J n F 1 b 3 Q 7 U 2 V j d G l v b j E v c 2 t p b G x f Y n l f Y 3 J p d G V y a W E g K D c p L 0 N o Y W 5 n Z W Q g V H l w Z S 5 7 Z j E s M T F 9 J n F 1 b 3 Q 7 L C Z x d W 9 0 O 1 N l Y 3 R p b 2 4 x L 3 N r a W x s X 2 J 5 X 2 N y a X R l c m l h I C g 3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N y k v Q 2 h h b m d l Z C B U e X B l L n t h c H B y b 2 F j a C w w f S Z x d W 9 0 O y w m c X V v d D t T Z W N 0 a W 9 u M S 9 z a 2 l s b F 9 i e V 9 j c m l 0 Z X J p Y S A o N y k v Q 2 h h b m d l Z C B U e X B l L n t P R i w x f S Z x d W 9 0 O y w m c X V v d D t T Z W N 0 a W 9 u M S 9 z a 2 l s b F 9 i e V 9 j c m l 0 Z X J p Y S A o N y k v Q 2 h h b m d l Z C B U e X B l L n t w c m 9 i Y W J p b G l 0 e S w y f S Z x d W 9 0 O y w m c X V v d D t T Z W N 0 a W 9 u M S 9 z a 2 l s b F 9 i e V 9 j c m l 0 Z X J p Y S A o N y k v Q 2 h h b m d l Z C B U e X B l L n t w Z X J z a X N 0 Z W 5 j Z S w z f S Z x d W 9 0 O y w m c X V v d D t T Z W N 0 a W 9 u M S 9 z a 2 l s b F 9 i e V 9 j c m l 0 Z X J p Y S A o N y k v Q 2 h h b m d l Z C B U e X B l L n t U U C w 0 f S Z x d W 9 0 O y w m c X V v d D t T Z W N 0 a W 9 u M S 9 z a 2 l s b F 9 i e V 9 j c m l 0 Z X J p Y S A o N y k v Q 2 h h b m d l Z C B U e X B l L n t G T i w 1 f S Z x d W 9 0 O y w m c X V v d D t T Z W N 0 a W 9 u M S 9 z a 2 l s b F 9 i e V 9 j c m l 0 Z X J p Y S A o N y k v Q 2 h h b m d l Z C B U e X B l L n t G U C w 2 f S Z x d W 9 0 O y w m c X V v d D t T Z W N 0 a W 9 u M S 9 z a 2 l s b F 9 i e V 9 j c m l 0 Z X J p Y S A o N y k v Q 2 h h b m d l Z C B U e X B l L n t u b 1 9 l d m V u d H M s N 3 0 m c X V v d D s s J n F 1 b 3 Q 7 U 2 V j d G l v b j E v c 2 t p b G x f Y n l f Y 3 J p d G V y a W E g K D c p L 0 N o Y W 5 n Z W Q g V H l w Z S 5 7 c m V j Y W x s L D h 9 J n F 1 b 3 Q 7 L C Z x d W 9 0 O 1 N l Y 3 R p b 2 4 x L 3 N r a W x s X 2 J 5 X 2 N y a X R l c m l h I C g 3 K S 9 D a G F u Z 2 V k I F R 5 c G U u e 3 B y Z W N p c 2 l v b i w 5 f S Z x d W 9 0 O y w m c X V v d D t T Z W N 0 a W 9 u M S 9 z a 2 l s b F 9 i e V 9 j c m l 0 Z X J p Y S A o N y k v Q 2 h h b m d l Z C B U e X B l L n t m M C 4 4 L D E w f S Z x d W 9 0 O y w m c X V v d D t T Z W N 0 a W 9 u M S 9 z a 2 l s b F 9 i e V 9 j c m l 0 Z X J p Y S A o N y k v Q 2 h h b m d l Z C B U e X B l L n t m M S w x M X 0 m c X V v d D s s J n F 1 b 3 Q 7 U 2 V j d G l v b j E v c 2 t p b G x f Y n l f Y 3 J p d G V y a W E g K D c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E 6 N T A 6 M j E u N T A y N D I 1 M l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g p L 0 N o Y W 5 n Z S B U e X B l L n t h c H B y b 2 F j a C w w f S Z x d W 9 0 O y w m c X V v d D t T Z W N 0 a W 9 u M S 9 z a 2 l s b F 9 i e V 9 j c m l 0 Z X J p Y S A o O C k v Q 2 h h b m d l I F R 5 c G U u e 0 9 G L D F 9 J n F 1 b 3 Q 7 L C Z x d W 9 0 O 1 N l Y 3 R p b 2 4 x L 3 N r a W x s X 2 J 5 X 2 N y a X R l c m l h I C g 4 K S 9 D a G F u Z 2 U g V H l w Z S 5 7 c H J v Y m F i a W x p d H k s M n 0 m c X V v d D s s J n F 1 b 3 Q 7 U 2 V j d G l v b j E v c 2 t p b G x f Y n l f Y 3 J p d G V y a W E g K D g p L 0 N o Y W 5 n Z S B U e X B l L n t w Z X J z a X N 0 Z W 5 j Z S w z f S Z x d W 9 0 O y w m c X V v d D t T Z W N 0 a W 9 u M S 9 z a 2 l s b F 9 i e V 9 j c m l 0 Z X J p Y S A o O C k v Q 2 h h b m d l I F R 5 c G U u e 1 R Q L D R 9 J n F 1 b 3 Q 7 L C Z x d W 9 0 O 1 N l Y 3 R p b 2 4 x L 3 N r a W x s X 2 J 5 X 2 N y a X R l c m l h I C g 4 K S 9 D a G F u Z 2 U g V H l w Z S 5 7 R k 4 s N X 0 m c X V v d D s s J n F 1 b 3 Q 7 U 2 V j d G l v b j E v c 2 t p b G x f Y n l f Y 3 J p d G V y a W E g K D g p L 0 N o Y W 5 n Z S B U e X B l L n t G U C w 2 f S Z x d W 9 0 O y w m c X V v d D t T Z W N 0 a W 9 u M S 9 z a 2 l s b F 9 i e V 9 j c m l 0 Z X J p Y S A o O C k v Q 2 h h b m d l I F R 5 c G U u e 2 5 v X 2 V 2 Z W 5 0 c y w 3 f S Z x d W 9 0 O y w m c X V v d D t T Z W N 0 a W 9 u M S 9 z a 2 l s b F 9 i e V 9 j c m l 0 Z X J p Y S A o O C k v Q 2 h h b m d l I F R 5 c G U u e 3 J l Y 2 F s b C w 4 f S Z x d W 9 0 O y w m c X V v d D t T Z W N 0 a W 9 u M S 9 z a 2 l s b F 9 i e V 9 j c m l 0 Z X J p Y S A o O C k v Q 2 h h b m d l I F R 5 c G U u e 3 B y Z W N p c 2 l v b i w 5 f S Z x d W 9 0 O y w m c X V v d D t T Z W N 0 a W 9 u M S 9 z a 2 l s b F 9 i e V 9 j c m l 0 Z X J p Y S A o O C k v Q 2 h h b m d l I F R 5 c G U u e 2 Y w L j g s M T B 9 J n F 1 b 3 Q 7 L C Z x d W 9 0 O 1 N l Y 3 R p b 2 4 x L 3 N r a W x s X 2 J 5 X 2 N y a X R l c m l h I C g 4 K S 9 D a G F u Z 2 U g V H l w Z S 5 7 Z j E s M T F 9 J n F 1 b 3 Q 7 L C Z x d W 9 0 O 1 N l Y 3 R p b 2 4 x L 3 N r a W x s X 2 J 5 X 2 N y a X R l c m l h I C g 4 K S 9 D a G F u Z 2 U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4 K S 9 D a G F u Z 2 U g V H l w Z S 5 7 Y X B w c m 9 h Y 2 g s M H 0 m c X V v d D s s J n F 1 b 3 Q 7 U 2 V j d G l v b j E v c 2 t p b G x f Y n l f Y 3 J p d G V y a W E g K D g p L 0 N o Y W 5 n Z S B U e X B l L n t P R i w x f S Z x d W 9 0 O y w m c X V v d D t T Z W N 0 a W 9 u M S 9 z a 2 l s b F 9 i e V 9 j c m l 0 Z X J p Y S A o O C k v Q 2 h h b m d l I F R 5 c G U u e 3 B y b 2 J h Y m l s a X R 5 L D J 9 J n F 1 b 3 Q 7 L C Z x d W 9 0 O 1 N l Y 3 R p b 2 4 x L 3 N r a W x s X 2 J 5 X 2 N y a X R l c m l h I C g 4 K S 9 D a G F u Z 2 U g V H l w Z S 5 7 c G V y c 2 l z d G V u Y 2 U s M 3 0 m c X V v d D s s J n F 1 b 3 Q 7 U 2 V j d G l v b j E v c 2 t p b G x f Y n l f Y 3 J p d G V y a W E g K D g p L 0 N o Y W 5 n Z S B U e X B l L n t U U C w 0 f S Z x d W 9 0 O y w m c X V v d D t T Z W N 0 a W 9 u M S 9 z a 2 l s b F 9 i e V 9 j c m l 0 Z X J p Y S A o O C k v Q 2 h h b m d l I F R 5 c G U u e 0 Z O L D V 9 J n F 1 b 3 Q 7 L C Z x d W 9 0 O 1 N l Y 3 R p b 2 4 x L 3 N r a W x s X 2 J 5 X 2 N y a X R l c m l h I C g 4 K S 9 D a G F u Z 2 U g V H l w Z S 5 7 R l A s N n 0 m c X V v d D s s J n F 1 b 3 Q 7 U 2 V j d G l v b j E v c 2 t p b G x f Y n l f Y 3 J p d G V y a W E g K D g p L 0 N o Y W 5 n Z S B U e X B l L n t u b 1 9 l d m V u d H M s N 3 0 m c X V v d D s s J n F 1 b 3 Q 7 U 2 V j d G l v b j E v c 2 t p b G x f Y n l f Y 3 J p d G V y a W E g K D g p L 0 N o Y W 5 n Z S B U e X B l L n t y Z W N h b G w s O H 0 m c X V v d D s s J n F 1 b 3 Q 7 U 2 V j d G l v b j E v c 2 t p b G x f Y n l f Y 3 J p d G V y a W E g K D g p L 0 N o Y W 5 n Z S B U e X B l L n t w c m V j a X N p b 2 4 s O X 0 m c X V v d D s s J n F 1 b 3 Q 7 U 2 V j d G l v b j E v c 2 t p b G x f Y n l f Y 3 J p d G V y a W E g K D g p L 0 N o Y W 5 n Z S B U e X B l L n t m M C 4 4 L D E w f S Z x d W 9 0 O y w m c X V v d D t T Z W N 0 a W 9 u M S 9 z a 2 l s b F 9 i e V 9 j c m l 0 Z X J p Y S A o O C k v Q 2 h h b m d l I F R 5 c G U u e 2 Y x L D E x f S Z x d W 9 0 O y w m c X V v d D t T Z W N 0 a W 9 u M S 9 z a 2 l s b F 9 i e V 9 j c m l 0 Z X J p Y S A o O C k v Q 2 h h b m d l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4 K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g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j o 1 N j o z M S 4 y O D g 2 M T c y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O S k v Q 2 h h b m d l Z C B U e X B l L n t h c H B y b 2 F j a C w w f S Z x d W 9 0 O y w m c X V v d D t T Z W N 0 a W 9 u M S 9 z a 2 l s b F 9 i e V 9 j c m l 0 Z X J p Y S A o O S k v Q 2 h h b m d l Z C B U e X B l L n t P R i w x f S Z x d W 9 0 O y w m c X V v d D t T Z W N 0 a W 9 u M S 9 z a 2 l s b F 9 i e V 9 j c m l 0 Z X J p Y S A o O S k v Q 2 h h b m d l Z C B U e X B l L n t w c m 9 i Y W J p b G l 0 e S w y f S Z x d W 9 0 O y w m c X V v d D t T Z W N 0 a W 9 u M S 9 z a 2 l s b F 9 i e V 9 j c m l 0 Z X J p Y S A o O S k v Q 2 h h b m d l Z C B U e X B l L n t w Z X J z a X N 0 Z W 5 j Z S w z f S Z x d W 9 0 O y w m c X V v d D t T Z W N 0 a W 9 u M S 9 z a 2 l s b F 9 i e V 9 j c m l 0 Z X J p Y S A o O S k v Q 2 h h b m d l Z C B U e X B l L n t U U C w 0 f S Z x d W 9 0 O y w m c X V v d D t T Z W N 0 a W 9 u M S 9 z a 2 l s b F 9 i e V 9 j c m l 0 Z X J p Y S A o O S k v Q 2 h h b m d l Z C B U e X B l L n t G T i w 1 f S Z x d W 9 0 O y w m c X V v d D t T Z W N 0 a W 9 u M S 9 z a 2 l s b F 9 i e V 9 j c m l 0 Z X J p Y S A o O S k v Q 2 h h b m d l Z C B U e X B l L n t G U C w 2 f S Z x d W 9 0 O y w m c X V v d D t T Z W N 0 a W 9 u M S 9 z a 2 l s b F 9 i e V 9 j c m l 0 Z X J p Y S A o O S k v Q 2 h h b m d l Z C B U e X B l L n t u b 1 9 l d m V u d H M s N 3 0 m c X V v d D s s J n F 1 b 3 Q 7 U 2 V j d G l v b j E v c 2 t p b G x f Y n l f Y 3 J p d G V y a W E g K D k p L 0 N o Y W 5 n Z W Q g V H l w Z S 5 7 c m V j Y W x s L D h 9 J n F 1 b 3 Q 7 L C Z x d W 9 0 O 1 N l Y 3 R p b 2 4 x L 3 N r a W x s X 2 J 5 X 2 N y a X R l c m l h I C g 5 K S 9 D a G F u Z 2 V k I F R 5 c G U u e 3 B y Z W N p c 2 l v b i w 5 f S Z x d W 9 0 O y w m c X V v d D t T Z W N 0 a W 9 u M S 9 z a 2 l s b F 9 i e V 9 j c m l 0 Z X J p Y S A o O S k v Q 2 h h b m d l Z C B U e X B l L n t m M C 4 4 L D E w f S Z x d W 9 0 O y w m c X V v d D t T Z W N 0 a W 9 u M S 9 z a 2 l s b F 9 i e V 9 j c m l 0 Z X J p Y S A o O S k v Q 2 h h b m d l Z C B U e X B l L n t m M S w x M X 0 m c X V v d D s s J n F 1 b 3 Q 7 U 2 V j d G l v b j E v c 2 t p b G x f Y n l f Y 3 J p d G V y a W E g K D k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5 K S 9 D a G F u Z 2 V k I F R 5 c G U u e 2 F w c H J v Y W N o L D B 9 J n F 1 b 3 Q 7 L C Z x d W 9 0 O 1 N l Y 3 R p b 2 4 x L 3 N r a W x s X 2 J 5 X 2 N y a X R l c m l h I C g 5 K S 9 D a G F u Z 2 V k I F R 5 c G U u e 0 9 G L D F 9 J n F 1 b 3 Q 7 L C Z x d W 9 0 O 1 N l Y 3 R p b 2 4 x L 3 N r a W x s X 2 J 5 X 2 N y a X R l c m l h I C g 5 K S 9 D a G F u Z 2 V k I F R 5 c G U u e 3 B y b 2 J h Y m l s a X R 5 L D J 9 J n F 1 b 3 Q 7 L C Z x d W 9 0 O 1 N l Y 3 R p b 2 4 x L 3 N r a W x s X 2 J 5 X 2 N y a X R l c m l h I C g 5 K S 9 D a G F u Z 2 V k I F R 5 c G U u e 3 B l c n N p c 3 R l b m N l L D N 9 J n F 1 b 3 Q 7 L C Z x d W 9 0 O 1 N l Y 3 R p b 2 4 x L 3 N r a W x s X 2 J 5 X 2 N y a X R l c m l h I C g 5 K S 9 D a G F u Z 2 V k I F R 5 c G U u e 1 R Q L D R 9 J n F 1 b 3 Q 7 L C Z x d W 9 0 O 1 N l Y 3 R p b 2 4 x L 3 N r a W x s X 2 J 5 X 2 N y a X R l c m l h I C g 5 K S 9 D a G F u Z 2 V k I F R 5 c G U u e 0 Z O L D V 9 J n F 1 b 3 Q 7 L C Z x d W 9 0 O 1 N l Y 3 R p b 2 4 x L 3 N r a W x s X 2 J 5 X 2 N y a X R l c m l h I C g 5 K S 9 D a G F u Z 2 V k I F R 5 c G U u e 0 Z Q L D Z 9 J n F 1 b 3 Q 7 L C Z x d W 9 0 O 1 N l Y 3 R p b 2 4 x L 3 N r a W x s X 2 J 5 X 2 N y a X R l c m l h I C g 5 K S 9 D a G F u Z 2 V k I F R 5 c G U u e 2 5 v X 2 V 2 Z W 5 0 c y w 3 f S Z x d W 9 0 O y w m c X V v d D t T Z W N 0 a W 9 u M S 9 z a 2 l s b F 9 i e V 9 j c m l 0 Z X J p Y S A o O S k v Q 2 h h b m d l Z C B U e X B l L n t y Z W N h b G w s O H 0 m c X V v d D s s J n F 1 b 3 Q 7 U 2 V j d G l v b j E v c 2 t p b G x f Y n l f Y 3 J p d G V y a W E g K D k p L 0 N o Y W 5 n Z W Q g V H l w Z S 5 7 c H J l Y 2 l z a W 9 u L D l 9 J n F 1 b 3 Q 7 L C Z x d W 9 0 O 1 N l Y 3 R p b 2 4 x L 3 N r a W x s X 2 J 5 X 2 N y a X R l c m l h I C g 5 K S 9 D a G F u Z 2 V k I F R 5 c G U u e 2 Y w L j g s M T B 9 J n F 1 b 3 Q 7 L C Z x d W 9 0 O 1 N l Y 3 R p b 2 4 x L 3 N r a W x s X 2 J 5 X 2 N y a X R l c m l h I C g 5 K S 9 D a G F u Z 2 V k I F R 5 c G U u e 2 Y x L D E x f S Z x d W 9 0 O y w m c X V v d D t T Z W N 0 a W 9 u M S 9 z a 2 l s b F 9 i e V 9 j c m l 0 Z X J p Y S A o O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M 6 M D k 6 M T c u N z c y N T c 0 O F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w K S 9 D a G F u Z 2 V k I F R 5 c G U u e 2 F w c H J v Y W N o L D B 9 J n F 1 b 3 Q 7 L C Z x d W 9 0 O 1 N l Y 3 R p b 2 4 x L 3 N r a W x s X 2 J 5 X 2 N y a X R l c m l h I C g x M C k v Q 2 h h b m d l Z C B U e X B l L n t P R i w x f S Z x d W 9 0 O y w m c X V v d D t T Z W N 0 a W 9 u M S 9 z a 2 l s b F 9 i e V 9 j c m l 0 Z X J p Y S A o M T A p L 0 N o Y W 5 n Z W Q g V H l w Z S 5 7 c H J v Y m F i a W x p d H k s M n 0 m c X V v d D s s J n F 1 b 3 Q 7 U 2 V j d G l v b j E v c 2 t p b G x f Y n l f Y 3 J p d G V y a W E g K D E w K S 9 D a G F u Z 2 V k I F R 5 c G U u e 3 B l c n N p c 3 R l b m N l L D N 9 J n F 1 b 3 Q 7 L C Z x d W 9 0 O 1 N l Y 3 R p b 2 4 x L 3 N r a W x s X 2 J 5 X 2 N y a X R l c m l h I C g x M C k v Q 2 h h b m d l Z C B U e X B l L n t U U C w 0 f S Z x d W 9 0 O y w m c X V v d D t T Z W N 0 a W 9 u M S 9 z a 2 l s b F 9 i e V 9 j c m l 0 Z X J p Y S A o M T A p L 0 N o Y W 5 n Z W Q g V H l w Z S 5 7 R k 4 s N X 0 m c X V v d D s s J n F 1 b 3 Q 7 U 2 V j d G l v b j E v c 2 t p b G x f Y n l f Y 3 J p d G V y a W E g K D E w K S 9 D a G F u Z 2 V k I F R 5 c G U u e 0 Z Q L D Z 9 J n F 1 b 3 Q 7 L C Z x d W 9 0 O 1 N l Y 3 R p b 2 4 x L 3 N r a W x s X 2 J 5 X 2 N y a X R l c m l h I C g x M C k v Q 2 h h b m d l Z C B U e X B l L n t u b 1 9 l d m V u d H M s N 3 0 m c X V v d D s s J n F 1 b 3 Q 7 U 2 V j d G l v b j E v c 2 t p b G x f Y n l f Y 3 J p d G V y a W E g K D E w K S 9 D a G F u Z 2 V k I F R 5 c G U u e 3 J l Y 2 F s b C w 4 f S Z x d W 9 0 O y w m c X V v d D t T Z W N 0 a W 9 u M S 9 z a 2 l s b F 9 i e V 9 j c m l 0 Z X J p Y S A o M T A p L 0 N o Y W 5 n Z W Q g V H l w Z S 5 7 c H J l Y 2 l z a W 9 u L D l 9 J n F 1 b 3 Q 7 L C Z x d W 9 0 O 1 N l Y 3 R p b 2 4 x L 3 N r a W x s X 2 J 5 X 2 N y a X R l c m l h I C g x M C k v Q 2 h h b m d l Z C B U e X B l L n t m M C 4 4 L D E w f S Z x d W 9 0 O y w m c X V v d D t T Z W N 0 a W 9 u M S 9 z a 2 l s b F 9 i e V 9 j c m l 0 Z X J p Y S A o M T A p L 0 N o Y W 5 n Z W Q g V H l w Z S 5 7 Z j E s M T F 9 J n F 1 b 3 Q 7 L C Z x d W 9 0 O 1 N l Y 3 R p b 2 4 x L 3 N r a W x s X 2 J 5 X 2 N y a X R l c m l h I C g x M C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w K S 9 D a G F u Z 2 V k I F R 5 c G U u e 2 F w c H J v Y W N o L D B 9 J n F 1 b 3 Q 7 L C Z x d W 9 0 O 1 N l Y 3 R p b 2 4 x L 3 N r a W x s X 2 J 5 X 2 N y a X R l c m l h I C g x M C k v Q 2 h h b m d l Z C B U e X B l L n t P R i w x f S Z x d W 9 0 O y w m c X V v d D t T Z W N 0 a W 9 u M S 9 z a 2 l s b F 9 i e V 9 j c m l 0 Z X J p Y S A o M T A p L 0 N o Y W 5 n Z W Q g V H l w Z S 5 7 c H J v Y m F i a W x p d H k s M n 0 m c X V v d D s s J n F 1 b 3 Q 7 U 2 V j d G l v b j E v c 2 t p b G x f Y n l f Y 3 J p d G V y a W E g K D E w K S 9 D a G F u Z 2 V k I F R 5 c G U u e 3 B l c n N p c 3 R l b m N l L D N 9 J n F 1 b 3 Q 7 L C Z x d W 9 0 O 1 N l Y 3 R p b 2 4 x L 3 N r a W x s X 2 J 5 X 2 N y a X R l c m l h I C g x M C k v Q 2 h h b m d l Z C B U e X B l L n t U U C w 0 f S Z x d W 9 0 O y w m c X V v d D t T Z W N 0 a W 9 u M S 9 z a 2 l s b F 9 i e V 9 j c m l 0 Z X J p Y S A o M T A p L 0 N o Y W 5 n Z W Q g V H l w Z S 5 7 R k 4 s N X 0 m c X V v d D s s J n F 1 b 3 Q 7 U 2 V j d G l v b j E v c 2 t p b G x f Y n l f Y 3 J p d G V y a W E g K D E w K S 9 D a G F u Z 2 V k I F R 5 c G U u e 0 Z Q L D Z 9 J n F 1 b 3 Q 7 L C Z x d W 9 0 O 1 N l Y 3 R p b 2 4 x L 3 N r a W x s X 2 J 5 X 2 N y a X R l c m l h I C g x M C k v Q 2 h h b m d l Z C B U e X B l L n t u b 1 9 l d m V u d H M s N 3 0 m c X V v d D s s J n F 1 b 3 Q 7 U 2 V j d G l v b j E v c 2 t p b G x f Y n l f Y 3 J p d G V y a W E g K D E w K S 9 D a G F u Z 2 V k I F R 5 c G U u e 3 J l Y 2 F s b C w 4 f S Z x d W 9 0 O y w m c X V v d D t T Z W N 0 a W 9 u M S 9 z a 2 l s b F 9 i e V 9 j c m l 0 Z X J p Y S A o M T A p L 0 N o Y W 5 n Z W Q g V H l w Z S 5 7 c H J l Y 2 l z a W 9 u L D l 9 J n F 1 b 3 Q 7 L C Z x d W 9 0 O 1 N l Y 3 R p b 2 4 x L 3 N r a W x s X 2 J 5 X 2 N y a X R l c m l h I C g x M C k v Q 2 h h b m d l Z C B U e X B l L n t m M C 4 4 L D E w f S Z x d W 9 0 O y w m c X V v d D t T Z W N 0 a W 9 u M S 9 z a 2 l s b F 9 i e V 9 j c m l 0 Z X J p Y S A o M T A p L 0 N o Y W 5 n Z W Q g V H l w Z S 5 7 Z j E s M T F 9 J n F 1 b 3 Q 7 L C Z x d W 9 0 O 1 N l Y 3 R p b 2 4 x L 3 N r a W x s X 2 J 5 X 2 N y a X R l c m l h I C g x M C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B U M T M 6 M j M 6 M T Q u O D E y O T U y M 1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x K S 9 D a G F u Z 2 V k I F R 5 c G U u e 2 F w c H J v Y W N o L D B 9 J n F 1 b 3 Q 7 L C Z x d W 9 0 O 1 N l Y 3 R p b 2 4 x L 3 N r a W x s X 2 J 5 X 2 N y a X R l c m l h I C g x M S k v Q 2 h h b m d l Z C B U e X B l L n t P R i w x f S Z x d W 9 0 O y w m c X V v d D t T Z W N 0 a W 9 u M S 9 z a 2 l s b F 9 i e V 9 j c m l 0 Z X J p Y S A o M T E p L 0 N o Y W 5 n Z W Q g V H l w Z S 5 7 c H J v Y m F i a W x p d H k s M n 0 m c X V v d D s s J n F 1 b 3 Q 7 U 2 V j d G l v b j E v c 2 t p b G x f Y n l f Y 3 J p d G V y a W E g K D E x K S 9 D a G F u Z 2 V k I F R 5 c G U u e 3 B l c n N p c 3 R l b m N l L D N 9 J n F 1 b 3 Q 7 L C Z x d W 9 0 O 1 N l Y 3 R p b 2 4 x L 3 N r a W x s X 2 J 5 X 2 N y a X R l c m l h I C g x M S k v Q 2 h h b m d l Z C B U e X B l L n t U U C w 0 f S Z x d W 9 0 O y w m c X V v d D t T Z W N 0 a W 9 u M S 9 z a 2 l s b F 9 i e V 9 j c m l 0 Z X J p Y S A o M T E p L 0 N o Y W 5 n Z W Q g V H l w Z S 5 7 R k 4 s N X 0 m c X V v d D s s J n F 1 b 3 Q 7 U 2 V j d G l v b j E v c 2 t p b G x f Y n l f Y 3 J p d G V y a W E g K D E x K S 9 D a G F u Z 2 V k I F R 5 c G U u e 0 Z Q L D Z 9 J n F 1 b 3 Q 7 L C Z x d W 9 0 O 1 N l Y 3 R p b 2 4 x L 3 N r a W x s X 2 J 5 X 2 N y a X R l c m l h I C g x M S k v Q 2 h h b m d l Z C B U e X B l L n t u b 1 9 l d m V u d H M s N 3 0 m c X V v d D s s J n F 1 b 3 Q 7 U 2 V j d G l v b j E v c 2 t p b G x f Y n l f Y 3 J p d G V y a W E g K D E x K S 9 D a G F u Z 2 V k I F R 5 c G U u e 3 J l Y 2 F s b C w 4 f S Z x d W 9 0 O y w m c X V v d D t T Z W N 0 a W 9 u M S 9 z a 2 l s b F 9 i e V 9 j c m l 0 Z X J p Y S A o M T E p L 0 N o Y W 5 n Z W Q g V H l w Z S 5 7 c H J l Y 2 l z a W 9 u L D l 9 J n F 1 b 3 Q 7 L C Z x d W 9 0 O 1 N l Y 3 R p b 2 4 x L 3 N r a W x s X 2 J 5 X 2 N y a X R l c m l h I C g x M S k v Q 2 h h b m d l Z C B U e X B l L n t m M C 4 4 L D E w f S Z x d W 9 0 O y w m c X V v d D t T Z W N 0 a W 9 u M S 9 z a 2 l s b F 9 i e V 9 j c m l 0 Z X J p Y S A o M T E p L 0 N o Y W 5 n Z W Q g V H l w Z S 5 7 Z j E s M T F 9 J n F 1 b 3 Q 7 L C Z x d W 9 0 O 1 N l Y 3 R p b 2 4 x L 3 N r a W x s X 2 J 5 X 2 N y a X R l c m l h I C g x M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x K S 9 D a G F u Z 2 V k I F R 5 c G U u e 2 F w c H J v Y W N o L D B 9 J n F 1 b 3 Q 7 L C Z x d W 9 0 O 1 N l Y 3 R p b 2 4 x L 3 N r a W x s X 2 J 5 X 2 N y a X R l c m l h I C g x M S k v Q 2 h h b m d l Z C B U e X B l L n t P R i w x f S Z x d W 9 0 O y w m c X V v d D t T Z W N 0 a W 9 u M S 9 z a 2 l s b F 9 i e V 9 j c m l 0 Z X J p Y S A o M T E p L 0 N o Y W 5 n Z W Q g V H l w Z S 5 7 c H J v Y m F i a W x p d H k s M n 0 m c X V v d D s s J n F 1 b 3 Q 7 U 2 V j d G l v b j E v c 2 t p b G x f Y n l f Y 3 J p d G V y a W E g K D E x K S 9 D a G F u Z 2 V k I F R 5 c G U u e 3 B l c n N p c 3 R l b m N l L D N 9 J n F 1 b 3 Q 7 L C Z x d W 9 0 O 1 N l Y 3 R p b 2 4 x L 3 N r a W x s X 2 J 5 X 2 N y a X R l c m l h I C g x M S k v Q 2 h h b m d l Z C B U e X B l L n t U U C w 0 f S Z x d W 9 0 O y w m c X V v d D t T Z W N 0 a W 9 u M S 9 z a 2 l s b F 9 i e V 9 j c m l 0 Z X J p Y S A o M T E p L 0 N o Y W 5 n Z W Q g V H l w Z S 5 7 R k 4 s N X 0 m c X V v d D s s J n F 1 b 3 Q 7 U 2 V j d G l v b j E v c 2 t p b G x f Y n l f Y 3 J p d G V y a W E g K D E x K S 9 D a G F u Z 2 V k I F R 5 c G U u e 0 Z Q L D Z 9 J n F 1 b 3 Q 7 L C Z x d W 9 0 O 1 N l Y 3 R p b 2 4 x L 3 N r a W x s X 2 J 5 X 2 N y a X R l c m l h I C g x M S k v Q 2 h h b m d l Z C B U e X B l L n t u b 1 9 l d m V u d H M s N 3 0 m c X V v d D s s J n F 1 b 3 Q 7 U 2 V j d G l v b j E v c 2 t p b G x f Y n l f Y 3 J p d G V y a W E g K D E x K S 9 D a G F u Z 2 V k I F R 5 c G U u e 3 J l Y 2 F s b C w 4 f S Z x d W 9 0 O y w m c X V v d D t T Z W N 0 a W 9 u M S 9 z a 2 l s b F 9 i e V 9 j c m l 0 Z X J p Y S A o M T E p L 0 N o Y W 5 n Z W Q g V H l w Z S 5 7 c H J l Y 2 l z a W 9 u L D l 9 J n F 1 b 3 Q 7 L C Z x d W 9 0 O 1 N l Y 3 R p b 2 4 x L 3 N r a W x s X 2 J 5 X 2 N y a X R l c m l h I C g x M S k v Q 2 h h b m d l Z C B U e X B l L n t m M C 4 4 L D E w f S Z x d W 9 0 O y w m c X V v d D t T Z W N 0 a W 9 u M S 9 z a 2 l s b F 9 i e V 9 j c m l 0 Z X J p Y S A o M T E p L 0 N o Y W 5 n Z W Q g V H l w Z S 5 7 Z j E s M T F 9 J n F 1 b 3 Q 7 L C Z x d W 9 0 O 1 N l Y 3 R p b 2 4 x L 3 N r a W x s X 2 J 5 X 2 N y a X R l c m l h I C g x M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w N j o y N j o z M S 4 0 O D c 5 M z U w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I p L 0 N o Y W 5 n Z W Q g V H l w Z S 5 7 Y X B w c m 9 h Y 2 g s M H 0 m c X V v d D s s J n F 1 b 3 Q 7 U 2 V j d G l v b j E v c 2 t p b G x f Y n l f Y 3 J p d G V y a W E g K D E y K S 9 D a G F u Z 2 V k I F R 5 c G U u e 0 9 G L D F 9 J n F 1 b 3 Q 7 L C Z x d W 9 0 O 1 N l Y 3 R p b 2 4 x L 3 N r a W x s X 2 J 5 X 2 N y a X R l c m l h I C g x M i k v Q 2 h h b m d l Z C B U e X B l L n t w c m 9 i Y W J p b G l 0 e S w y f S Z x d W 9 0 O y w m c X V v d D t T Z W N 0 a W 9 u M S 9 z a 2 l s b F 9 i e V 9 j c m l 0 Z X J p Y S A o M T I p L 0 N o Y W 5 n Z W Q g V H l w Z S 5 7 c G V y c 2 l z d G V u Y 2 U s M 3 0 m c X V v d D s s J n F 1 b 3 Q 7 U 2 V j d G l v b j E v c 2 t p b G x f Y n l f Y 3 J p d G V y a W E g K D E y K S 9 D a G F u Z 2 V k I F R 5 c G U u e 1 R Q L D R 9 J n F 1 b 3 Q 7 L C Z x d W 9 0 O 1 N l Y 3 R p b 2 4 x L 3 N r a W x s X 2 J 5 X 2 N y a X R l c m l h I C g x M i k v Q 2 h h b m d l Z C B U e X B l L n t G T i w 1 f S Z x d W 9 0 O y w m c X V v d D t T Z W N 0 a W 9 u M S 9 z a 2 l s b F 9 i e V 9 j c m l 0 Z X J p Y S A o M T I p L 0 N o Y W 5 n Z W Q g V H l w Z S 5 7 R l A s N n 0 m c X V v d D s s J n F 1 b 3 Q 7 U 2 V j d G l v b j E v c 2 t p b G x f Y n l f Y 3 J p d G V y a W E g K D E y K S 9 D a G F u Z 2 V k I F R 5 c G U u e 2 5 v X 2 V 2 Z W 5 0 c y w 3 f S Z x d W 9 0 O y w m c X V v d D t T Z W N 0 a W 9 u M S 9 z a 2 l s b F 9 i e V 9 j c m l 0 Z X J p Y S A o M T I p L 0 N o Y W 5 n Z W Q g V H l w Z S 5 7 c m V j Y W x s L D h 9 J n F 1 b 3 Q 7 L C Z x d W 9 0 O 1 N l Y 3 R p b 2 4 x L 3 N r a W x s X 2 J 5 X 2 N y a X R l c m l h I C g x M i k v Q 2 h h b m d l Z C B U e X B l L n t w c m V j a X N p b 2 4 s O X 0 m c X V v d D s s J n F 1 b 3 Q 7 U 2 V j d G l v b j E v c 2 t p b G x f Y n l f Y 3 J p d G V y a W E g K D E y K S 9 D a G F u Z 2 V k I F R 5 c G U u e 2 Y w L j g s M T B 9 J n F 1 b 3 Q 7 L C Z x d W 9 0 O 1 N l Y 3 R p b 2 4 x L 3 N r a W x s X 2 J 5 X 2 N y a X R l c m l h I C g x M i k v Q 2 h h b m d l Z C B U e X B l L n t m M S w x M X 0 m c X V v d D s s J n F 1 b 3 Q 7 U 2 V j d G l v b j E v c 2 t p b G x f Y n l f Y 3 J p d G V y a W E g K D E y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I p L 0 N o Y W 5 n Z W Q g V H l w Z S 5 7 Y X B w c m 9 h Y 2 g s M H 0 m c X V v d D s s J n F 1 b 3 Q 7 U 2 V j d G l v b j E v c 2 t p b G x f Y n l f Y 3 J p d G V y a W E g K D E y K S 9 D a G F u Z 2 V k I F R 5 c G U u e 0 9 G L D F 9 J n F 1 b 3 Q 7 L C Z x d W 9 0 O 1 N l Y 3 R p b 2 4 x L 3 N r a W x s X 2 J 5 X 2 N y a X R l c m l h I C g x M i k v Q 2 h h b m d l Z C B U e X B l L n t w c m 9 i Y W J p b G l 0 e S w y f S Z x d W 9 0 O y w m c X V v d D t T Z W N 0 a W 9 u M S 9 z a 2 l s b F 9 i e V 9 j c m l 0 Z X J p Y S A o M T I p L 0 N o Y W 5 n Z W Q g V H l w Z S 5 7 c G V y c 2 l z d G V u Y 2 U s M 3 0 m c X V v d D s s J n F 1 b 3 Q 7 U 2 V j d G l v b j E v c 2 t p b G x f Y n l f Y 3 J p d G V y a W E g K D E y K S 9 D a G F u Z 2 V k I F R 5 c G U u e 1 R Q L D R 9 J n F 1 b 3 Q 7 L C Z x d W 9 0 O 1 N l Y 3 R p b 2 4 x L 3 N r a W x s X 2 J 5 X 2 N y a X R l c m l h I C g x M i k v Q 2 h h b m d l Z C B U e X B l L n t G T i w 1 f S Z x d W 9 0 O y w m c X V v d D t T Z W N 0 a W 9 u M S 9 z a 2 l s b F 9 i e V 9 j c m l 0 Z X J p Y S A o M T I p L 0 N o Y W 5 n Z W Q g V H l w Z S 5 7 R l A s N n 0 m c X V v d D s s J n F 1 b 3 Q 7 U 2 V j d G l v b j E v c 2 t p b G x f Y n l f Y 3 J p d G V y a W E g K D E y K S 9 D a G F u Z 2 V k I F R 5 c G U u e 2 5 v X 2 V 2 Z W 5 0 c y w 3 f S Z x d W 9 0 O y w m c X V v d D t T Z W N 0 a W 9 u M S 9 z a 2 l s b F 9 i e V 9 j c m l 0 Z X J p Y S A o M T I p L 0 N o Y W 5 n Z W Q g V H l w Z S 5 7 c m V j Y W x s L D h 9 J n F 1 b 3 Q 7 L C Z x d W 9 0 O 1 N l Y 3 R p b 2 4 x L 3 N r a W x s X 2 J 5 X 2 N y a X R l c m l h I C g x M i k v Q 2 h h b m d l Z C B U e X B l L n t w c m V j a X N p b 2 4 s O X 0 m c X V v d D s s J n F 1 b 3 Q 7 U 2 V j d G l v b j E v c 2 t p b G x f Y n l f Y 3 J p d G V y a W E g K D E y K S 9 D a G F u Z 2 V k I F R 5 c G U u e 2 Y w L j g s M T B 9 J n F 1 b 3 Q 7 L C Z x d W 9 0 O 1 N l Y 3 R p b 2 4 x L 3 N r a W x s X 2 J 5 X 2 N y a X R l c m l h I C g x M i k v Q 2 h h b m d l Z C B U e X B l L n t m M S w x M X 0 m c X V v d D s s J n F 1 b 3 Q 7 U 2 V j d G l v b j E v c 2 t p b G x f Y n l f Y 3 J p d G V y a W E g K D E y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w N j o y O D o x N i 4 x N T I 1 M j k w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M p L 0 N o Y W 5 n Z W Q g V H l w Z S 5 7 Y X B w c m 9 h Y 2 g s M H 0 m c X V v d D s s J n F 1 b 3 Q 7 U 2 V j d G l v b j E v c 2 t p b G x f Y n l f Y 3 J p d G V y a W E g K D E z K S 9 D a G F u Z 2 V k I F R 5 c G U u e 0 9 G L D F 9 J n F 1 b 3 Q 7 L C Z x d W 9 0 O 1 N l Y 3 R p b 2 4 x L 3 N r a W x s X 2 J 5 X 2 N y a X R l c m l h I C g x M y k v Q 2 h h b m d l Z C B U e X B l L n t w c m 9 i Y W J p b G l 0 e S w y f S Z x d W 9 0 O y w m c X V v d D t T Z W N 0 a W 9 u M S 9 z a 2 l s b F 9 i e V 9 j c m l 0 Z X J p Y S A o M T M p L 0 N o Y W 5 n Z W Q g V H l w Z S 5 7 c G V y c 2 l z d G V u Y 2 U s M 3 0 m c X V v d D s s J n F 1 b 3 Q 7 U 2 V j d G l v b j E v c 2 t p b G x f Y n l f Y 3 J p d G V y a W E g K D E z K S 9 D a G F u Z 2 V k I F R 5 c G U u e 1 R Q L D R 9 J n F 1 b 3 Q 7 L C Z x d W 9 0 O 1 N l Y 3 R p b 2 4 x L 3 N r a W x s X 2 J 5 X 2 N y a X R l c m l h I C g x M y k v Q 2 h h b m d l Z C B U e X B l L n t G T i w 1 f S Z x d W 9 0 O y w m c X V v d D t T Z W N 0 a W 9 u M S 9 z a 2 l s b F 9 i e V 9 j c m l 0 Z X J p Y S A o M T M p L 0 N o Y W 5 n Z W Q g V H l w Z S 5 7 R l A s N n 0 m c X V v d D s s J n F 1 b 3 Q 7 U 2 V j d G l v b j E v c 2 t p b G x f Y n l f Y 3 J p d G V y a W E g K D E z K S 9 D a G F u Z 2 V k I F R 5 c G U u e 2 5 v X 2 V 2 Z W 5 0 c y w 3 f S Z x d W 9 0 O y w m c X V v d D t T Z W N 0 a W 9 u M S 9 z a 2 l s b F 9 i e V 9 j c m l 0 Z X J p Y S A o M T M p L 0 N o Y W 5 n Z W Q g V H l w Z S 5 7 c m V j Y W x s L D h 9 J n F 1 b 3 Q 7 L C Z x d W 9 0 O 1 N l Y 3 R p b 2 4 x L 3 N r a W x s X 2 J 5 X 2 N y a X R l c m l h I C g x M y k v Q 2 h h b m d l Z C B U e X B l L n t w c m V j a X N p b 2 4 s O X 0 m c X V v d D s s J n F 1 b 3 Q 7 U 2 V j d G l v b j E v c 2 t p b G x f Y n l f Y 3 J p d G V y a W E g K D E z K S 9 D a G F u Z 2 V k I F R 5 c G U u e 2 Y w L j g s M T B 9 J n F 1 b 3 Q 7 L C Z x d W 9 0 O 1 N l Y 3 R p b 2 4 x L 3 N r a W x s X 2 J 5 X 2 N y a X R l c m l h I C g x M y k v Q 2 h h b m d l Z C B U e X B l L n t m M S w x M X 0 m c X V v d D s s J n F 1 b 3 Q 7 U 2 V j d G l v b j E v c 2 t p b G x f Y n l f Y 3 J p d G V y a W E g K D E z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M p L 0 N o Y W 5 n Z W Q g V H l w Z S 5 7 Y X B w c m 9 h Y 2 g s M H 0 m c X V v d D s s J n F 1 b 3 Q 7 U 2 V j d G l v b j E v c 2 t p b G x f Y n l f Y 3 J p d G V y a W E g K D E z K S 9 D a G F u Z 2 V k I F R 5 c G U u e 0 9 G L D F 9 J n F 1 b 3 Q 7 L C Z x d W 9 0 O 1 N l Y 3 R p b 2 4 x L 3 N r a W x s X 2 J 5 X 2 N y a X R l c m l h I C g x M y k v Q 2 h h b m d l Z C B U e X B l L n t w c m 9 i Y W J p b G l 0 e S w y f S Z x d W 9 0 O y w m c X V v d D t T Z W N 0 a W 9 u M S 9 z a 2 l s b F 9 i e V 9 j c m l 0 Z X J p Y S A o M T M p L 0 N o Y W 5 n Z W Q g V H l w Z S 5 7 c G V y c 2 l z d G V u Y 2 U s M 3 0 m c X V v d D s s J n F 1 b 3 Q 7 U 2 V j d G l v b j E v c 2 t p b G x f Y n l f Y 3 J p d G V y a W E g K D E z K S 9 D a G F u Z 2 V k I F R 5 c G U u e 1 R Q L D R 9 J n F 1 b 3 Q 7 L C Z x d W 9 0 O 1 N l Y 3 R p b 2 4 x L 3 N r a W x s X 2 J 5 X 2 N y a X R l c m l h I C g x M y k v Q 2 h h b m d l Z C B U e X B l L n t G T i w 1 f S Z x d W 9 0 O y w m c X V v d D t T Z W N 0 a W 9 u M S 9 z a 2 l s b F 9 i e V 9 j c m l 0 Z X J p Y S A o M T M p L 0 N o Y W 5 n Z W Q g V H l w Z S 5 7 R l A s N n 0 m c X V v d D s s J n F 1 b 3 Q 7 U 2 V j d G l v b j E v c 2 t p b G x f Y n l f Y 3 J p d G V y a W E g K D E z K S 9 D a G F u Z 2 V k I F R 5 c G U u e 2 5 v X 2 V 2 Z W 5 0 c y w 3 f S Z x d W 9 0 O y w m c X V v d D t T Z W N 0 a W 9 u M S 9 z a 2 l s b F 9 i e V 9 j c m l 0 Z X J p Y S A o M T M p L 0 N o Y W 5 n Z W Q g V H l w Z S 5 7 c m V j Y W x s L D h 9 J n F 1 b 3 Q 7 L C Z x d W 9 0 O 1 N l Y 3 R p b 2 4 x L 3 N r a W x s X 2 J 5 X 2 N y a X R l c m l h I C g x M y k v Q 2 h h b m d l Z C B U e X B l L n t w c m V j a X N p b 2 4 s O X 0 m c X V v d D s s J n F 1 b 3 Q 7 U 2 V j d G l v b j E v c 2 t p b G x f Y n l f Y 3 J p d G V y a W E g K D E z K S 9 D a G F u Z 2 V k I F R 5 c G U u e 2 Y w L j g s M T B 9 J n F 1 b 3 Q 7 L C Z x d W 9 0 O 1 N l Y 3 R p b 2 4 x L 3 N r a W x s X 2 J 5 X 2 N y a X R l c m l h I C g x M y k v Q 2 h h b m d l Z C B U e X B l L n t m M S w x M X 0 m c X V v d D s s J n F 1 b 3 Q 7 U 2 V j d G l v b j E v c 2 t p b G x f Y n l f Y 3 J p d G V y a W E g K D E z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A 5 O j Q y O j E x L j k 0 N j c z M j F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N C k v Q 2 h h b m d l Z C B U e X B l L n t h c H B y b 2 F j a C w w f S Z x d W 9 0 O y w m c X V v d D t T Z W N 0 a W 9 u M S 9 z a 2 l s b F 9 i e V 9 j c m l 0 Z X J p Y S A o M T Q p L 0 N o Y W 5 n Z W Q g V H l w Z S 5 7 T 0 Y s M X 0 m c X V v d D s s J n F 1 b 3 Q 7 U 2 V j d G l v b j E v c 2 t p b G x f Y n l f Y 3 J p d G V y a W E g K D E 0 K S 9 D a G F u Z 2 V k I F R 5 c G U u e 3 B y b 2 J h Y m l s a X R 5 L D J 9 J n F 1 b 3 Q 7 L C Z x d W 9 0 O 1 N l Y 3 R p b 2 4 x L 3 N r a W x s X 2 J 5 X 2 N y a X R l c m l h I C g x N C k v Q 2 h h b m d l Z C B U e X B l L n t w Z X J z a X N 0 Z W 5 j Z S w z f S Z x d W 9 0 O y w m c X V v d D t T Z W N 0 a W 9 u M S 9 z a 2 l s b F 9 i e V 9 j c m l 0 Z X J p Y S A o M T Q p L 0 N o Y W 5 n Z W Q g V H l w Z S 5 7 V F A s N H 0 m c X V v d D s s J n F 1 b 3 Q 7 U 2 V j d G l v b j E v c 2 t p b G x f Y n l f Y 3 J p d G V y a W E g K D E 0 K S 9 D a G F u Z 2 V k I F R 5 c G U u e 0 Z O L D V 9 J n F 1 b 3 Q 7 L C Z x d W 9 0 O 1 N l Y 3 R p b 2 4 x L 3 N r a W x s X 2 J 5 X 2 N y a X R l c m l h I C g x N C k v Q 2 h h b m d l Z C B U e X B l L n t G U C w 2 f S Z x d W 9 0 O y w m c X V v d D t T Z W N 0 a W 9 u M S 9 z a 2 l s b F 9 i e V 9 j c m l 0 Z X J p Y S A o M T Q p L 0 N o Y W 5 n Z W Q g V H l w Z S 5 7 b m 9 f Z X Z l b n R z L D d 9 J n F 1 b 3 Q 7 L C Z x d W 9 0 O 1 N l Y 3 R p b 2 4 x L 3 N r a W x s X 2 J 5 X 2 N y a X R l c m l h I C g x N C k v Q 2 h h b m d l Z C B U e X B l L n t y Z W N h b G w s O H 0 m c X V v d D s s J n F 1 b 3 Q 7 U 2 V j d G l v b j E v c 2 t p b G x f Y n l f Y 3 J p d G V y a W E g K D E 0 K S 9 D a G F u Z 2 V k I F R 5 c G U u e 3 B y Z W N p c 2 l v b i w 5 f S Z x d W 9 0 O y w m c X V v d D t T Z W N 0 a W 9 u M S 9 z a 2 l s b F 9 i e V 9 j c m l 0 Z X J p Y S A o M T Q p L 0 N o Y W 5 n Z W Q g V H l w Z S 5 7 Z j A u O C w x M H 0 m c X V v d D s s J n F 1 b 3 Q 7 U 2 V j d G l v b j E v c 2 t p b G x f Y n l f Y 3 J p d G V y a W E g K D E 0 K S 9 D a G F u Z 2 V k I F R 5 c G U u e 2 Y x L D E x f S Z x d W 9 0 O y w m c X V v d D t T Z W N 0 a W 9 u M S 9 z a 2 l s b F 9 i e V 9 j c m l 0 Z X J p Y S A o M T Q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N C k v Q 2 h h b m d l Z C B U e X B l L n t h c H B y b 2 F j a C w w f S Z x d W 9 0 O y w m c X V v d D t T Z W N 0 a W 9 u M S 9 z a 2 l s b F 9 i e V 9 j c m l 0 Z X J p Y S A o M T Q p L 0 N o Y W 5 n Z W Q g V H l w Z S 5 7 T 0 Y s M X 0 m c X V v d D s s J n F 1 b 3 Q 7 U 2 V j d G l v b j E v c 2 t p b G x f Y n l f Y 3 J p d G V y a W E g K D E 0 K S 9 D a G F u Z 2 V k I F R 5 c G U u e 3 B y b 2 J h Y m l s a X R 5 L D J 9 J n F 1 b 3 Q 7 L C Z x d W 9 0 O 1 N l Y 3 R p b 2 4 x L 3 N r a W x s X 2 J 5 X 2 N y a X R l c m l h I C g x N C k v Q 2 h h b m d l Z C B U e X B l L n t w Z X J z a X N 0 Z W 5 j Z S w z f S Z x d W 9 0 O y w m c X V v d D t T Z W N 0 a W 9 u M S 9 z a 2 l s b F 9 i e V 9 j c m l 0 Z X J p Y S A o M T Q p L 0 N o Y W 5 n Z W Q g V H l w Z S 5 7 V F A s N H 0 m c X V v d D s s J n F 1 b 3 Q 7 U 2 V j d G l v b j E v c 2 t p b G x f Y n l f Y 3 J p d G V y a W E g K D E 0 K S 9 D a G F u Z 2 V k I F R 5 c G U u e 0 Z O L D V 9 J n F 1 b 3 Q 7 L C Z x d W 9 0 O 1 N l Y 3 R p b 2 4 x L 3 N r a W x s X 2 J 5 X 2 N y a X R l c m l h I C g x N C k v Q 2 h h b m d l Z C B U e X B l L n t G U C w 2 f S Z x d W 9 0 O y w m c X V v d D t T Z W N 0 a W 9 u M S 9 z a 2 l s b F 9 i e V 9 j c m l 0 Z X J p Y S A o M T Q p L 0 N o Y W 5 n Z W Q g V H l w Z S 5 7 b m 9 f Z X Z l b n R z L D d 9 J n F 1 b 3 Q 7 L C Z x d W 9 0 O 1 N l Y 3 R p b 2 4 x L 3 N r a W x s X 2 J 5 X 2 N y a X R l c m l h I C g x N C k v Q 2 h h b m d l Z C B U e X B l L n t y Z W N h b G w s O H 0 m c X V v d D s s J n F 1 b 3 Q 7 U 2 V j d G l v b j E v c 2 t p b G x f Y n l f Y 3 J p d G V y a W E g K D E 0 K S 9 D a G F u Z 2 V k I F R 5 c G U u e 3 B y Z W N p c 2 l v b i w 5 f S Z x d W 9 0 O y w m c X V v d D t T Z W N 0 a W 9 u M S 9 z a 2 l s b F 9 i e V 9 j c m l 0 Z X J p Y S A o M T Q p L 0 N o Y W 5 n Z W Q g V H l w Z S 5 7 Z j A u O C w x M H 0 m c X V v d D s s J n F 1 b 3 Q 7 U 2 V j d G l v b j E v c 2 t p b G x f Y n l f Y 3 J p d G V y a W E g K D E 0 K S 9 D a G F u Z 2 V k I F R 5 c G U u e 2 Y x L D E x f S Z x d W 9 0 O y w m c X V v d D t T Z W N 0 a W 9 u M S 9 z a 2 l s b F 9 i e V 9 j c m l 0 Z X J p Y S A o M T Q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A 6 M j Y 6 N D Y u O D E 0 M z c 0 O V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1 K S 9 D a G F u Z 2 V k I F R 5 c G U u e 2 F w c H J v Y W N o L D B 9 J n F 1 b 3 Q 7 L C Z x d W 9 0 O 1 N l Y 3 R p b 2 4 x L 3 N r a W x s X 2 J 5 X 2 N y a X R l c m l h I C g x N S k v Q 2 h h b m d l Z C B U e X B l L n t P R i w x f S Z x d W 9 0 O y w m c X V v d D t T Z W N 0 a W 9 u M S 9 z a 2 l s b F 9 i e V 9 j c m l 0 Z X J p Y S A o M T U p L 0 N o Y W 5 n Z W Q g V H l w Z S 5 7 c H J v Y m F i a W x p d H k s M n 0 m c X V v d D s s J n F 1 b 3 Q 7 U 2 V j d G l v b j E v c 2 t p b G x f Y n l f Y 3 J p d G V y a W E g K D E 1 K S 9 D a G F u Z 2 V k I F R 5 c G U u e 3 B l c n N p c 3 R l b m N l L D N 9 J n F 1 b 3 Q 7 L C Z x d W 9 0 O 1 N l Y 3 R p b 2 4 x L 3 N r a W x s X 2 J 5 X 2 N y a X R l c m l h I C g x N S k v Q 2 h h b m d l Z C B U e X B l L n t U U C w 0 f S Z x d W 9 0 O y w m c X V v d D t T Z W N 0 a W 9 u M S 9 z a 2 l s b F 9 i e V 9 j c m l 0 Z X J p Y S A o M T U p L 0 N o Y W 5 n Z W Q g V H l w Z S 5 7 R k 4 s N X 0 m c X V v d D s s J n F 1 b 3 Q 7 U 2 V j d G l v b j E v c 2 t p b G x f Y n l f Y 3 J p d G V y a W E g K D E 1 K S 9 D a G F u Z 2 V k I F R 5 c G U u e 0 Z Q L D Z 9 J n F 1 b 3 Q 7 L C Z x d W 9 0 O 1 N l Y 3 R p b 2 4 x L 3 N r a W x s X 2 J 5 X 2 N y a X R l c m l h I C g x N S k v Q 2 h h b m d l Z C B U e X B l L n t u b 1 9 l d m V u d H M s N 3 0 m c X V v d D s s J n F 1 b 3 Q 7 U 2 V j d G l v b j E v c 2 t p b G x f Y n l f Y 3 J p d G V y a W E g K D E 1 K S 9 D a G F u Z 2 V k I F R 5 c G U u e 3 J l Y 2 F s b C w 4 f S Z x d W 9 0 O y w m c X V v d D t T Z W N 0 a W 9 u M S 9 z a 2 l s b F 9 i e V 9 j c m l 0 Z X J p Y S A o M T U p L 0 N o Y W 5 n Z W Q g V H l w Z S 5 7 c H J l Y 2 l z a W 9 u L D l 9 J n F 1 b 3 Q 7 L C Z x d W 9 0 O 1 N l Y 3 R p b 2 4 x L 3 N r a W x s X 2 J 5 X 2 N y a X R l c m l h I C g x N S k v Q 2 h h b m d l Z C B U e X B l L n t m M C 4 4 L D E w f S Z x d W 9 0 O y w m c X V v d D t T Z W N 0 a W 9 u M S 9 z a 2 l s b F 9 i e V 9 j c m l 0 Z X J p Y S A o M T U p L 0 N o Y W 5 n Z W Q g V H l w Z S 5 7 Z j E s M T F 9 J n F 1 b 3 Q 7 L C Z x d W 9 0 O 1 N l Y 3 R p b 2 4 x L 3 N r a W x s X 2 J 5 X 2 N y a X R l c m l h I C g x N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1 K S 9 D a G F u Z 2 V k I F R 5 c G U u e 2 F w c H J v Y W N o L D B 9 J n F 1 b 3 Q 7 L C Z x d W 9 0 O 1 N l Y 3 R p b 2 4 x L 3 N r a W x s X 2 J 5 X 2 N y a X R l c m l h I C g x N S k v Q 2 h h b m d l Z C B U e X B l L n t P R i w x f S Z x d W 9 0 O y w m c X V v d D t T Z W N 0 a W 9 u M S 9 z a 2 l s b F 9 i e V 9 j c m l 0 Z X J p Y S A o M T U p L 0 N o Y W 5 n Z W Q g V H l w Z S 5 7 c H J v Y m F i a W x p d H k s M n 0 m c X V v d D s s J n F 1 b 3 Q 7 U 2 V j d G l v b j E v c 2 t p b G x f Y n l f Y 3 J p d G V y a W E g K D E 1 K S 9 D a G F u Z 2 V k I F R 5 c G U u e 3 B l c n N p c 3 R l b m N l L D N 9 J n F 1 b 3 Q 7 L C Z x d W 9 0 O 1 N l Y 3 R p b 2 4 x L 3 N r a W x s X 2 J 5 X 2 N y a X R l c m l h I C g x N S k v Q 2 h h b m d l Z C B U e X B l L n t U U C w 0 f S Z x d W 9 0 O y w m c X V v d D t T Z W N 0 a W 9 u M S 9 z a 2 l s b F 9 i e V 9 j c m l 0 Z X J p Y S A o M T U p L 0 N o Y W 5 n Z W Q g V H l w Z S 5 7 R k 4 s N X 0 m c X V v d D s s J n F 1 b 3 Q 7 U 2 V j d G l v b j E v c 2 t p b G x f Y n l f Y 3 J p d G V y a W E g K D E 1 K S 9 D a G F u Z 2 V k I F R 5 c G U u e 0 Z Q L D Z 9 J n F 1 b 3 Q 7 L C Z x d W 9 0 O 1 N l Y 3 R p b 2 4 x L 3 N r a W x s X 2 J 5 X 2 N y a X R l c m l h I C g x N S k v Q 2 h h b m d l Z C B U e X B l L n t u b 1 9 l d m V u d H M s N 3 0 m c X V v d D s s J n F 1 b 3 Q 7 U 2 V j d G l v b j E v c 2 t p b G x f Y n l f Y 3 J p d G V y a W E g K D E 1 K S 9 D a G F u Z 2 V k I F R 5 c G U u e 3 J l Y 2 F s b C w 4 f S Z x d W 9 0 O y w m c X V v d D t T Z W N 0 a W 9 u M S 9 z a 2 l s b F 9 i e V 9 j c m l 0 Z X J p Y S A o M T U p L 0 N o Y W 5 n Z W Q g V H l w Z S 5 7 c H J l Y 2 l z a W 9 u L D l 9 J n F 1 b 3 Q 7 L C Z x d W 9 0 O 1 N l Y 3 R p b 2 4 x L 3 N r a W x s X 2 J 5 X 2 N y a X R l c m l h I C g x N S k v Q 2 h h b m d l Z C B U e X B l L n t m M C 4 4 L D E w f S Z x d W 9 0 O y w m c X V v d D t T Z W N 0 a W 9 u M S 9 z a 2 l s b F 9 i e V 9 j c m l 0 Z X J p Y S A o M T U p L 0 N o Y W 5 n Z W Q g V H l w Z S 5 7 Z j E s M T F 9 J n F 1 b 3 Q 7 L C Z x d W 9 0 O 1 N l Y 3 R p b 2 4 x L 3 N r a W x s X 2 J 5 X 2 N y a X R l c m l h I C g x N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D o z M D o y M S 4 2 N j g 1 M j M 2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Y p L 0 N o Y W 5 n Z W Q g V H l w Z S 5 7 Y X B w c m 9 h Y 2 g s M H 0 m c X V v d D s s J n F 1 b 3 Q 7 U 2 V j d G l v b j E v c 2 t p b G x f Y n l f Y 3 J p d G V y a W E g K D E 2 K S 9 D a G F u Z 2 V k I F R 5 c G U u e 0 9 G L D F 9 J n F 1 b 3 Q 7 L C Z x d W 9 0 O 1 N l Y 3 R p b 2 4 x L 3 N r a W x s X 2 J 5 X 2 N y a X R l c m l h I C g x N i k v Q 2 h h b m d l Z C B U e X B l L n t w c m 9 i Y W J p b G l 0 e S w y f S Z x d W 9 0 O y w m c X V v d D t T Z W N 0 a W 9 u M S 9 z a 2 l s b F 9 i e V 9 j c m l 0 Z X J p Y S A o M T Y p L 0 N o Y W 5 n Z W Q g V H l w Z S 5 7 c G V y c 2 l z d G V u Y 2 U s M 3 0 m c X V v d D s s J n F 1 b 3 Q 7 U 2 V j d G l v b j E v c 2 t p b G x f Y n l f Y 3 J p d G V y a W E g K D E 2 K S 9 D a G F u Z 2 V k I F R 5 c G U u e 1 R Q L D R 9 J n F 1 b 3 Q 7 L C Z x d W 9 0 O 1 N l Y 3 R p b 2 4 x L 3 N r a W x s X 2 J 5 X 2 N y a X R l c m l h I C g x N i k v Q 2 h h b m d l Z C B U e X B l L n t G T i w 1 f S Z x d W 9 0 O y w m c X V v d D t T Z W N 0 a W 9 u M S 9 z a 2 l s b F 9 i e V 9 j c m l 0 Z X J p Y S A o M T Y p L 0 N o Y W 5 n Z W Q g V H l w Z S 5 7 R l A s N n 0 m c X V v d D s s J n F 1 b 3 Q 7 U 2 V j d G l v b j E v c 2 t p b G x f Y n l f Y 3 J p d G V y a W E g K D E 2 K S 9 D a G F u Z 2 V k I F R 5 c G U u e 2 5 v X 2 V 2 Z W 5 0 c y w 3 f S Z x d W 9 0 O y w m c X V v d D t T Z W N 0 a W 9 u M S 9 z a 2 l s b F 9 i e V 9 j c m l 0 Z X J p Y S A o M T Y p L 0 N o Y W 5 n Z W Q g V H l w Z S 5 7 c m V j Y W x s L D h 9 J n F 1 b 3 Q 7 L C Z x d W 9 0 O 1 N l Y 3 R p b 2 4 x L 3 N r a W x s X 2 J 5 X 2 N y a X R l c m l h I C g x N i k v Q 2 h h b m d l Z C B U e X B l L n t w c m V j a X N p b 2 4 s O X 0 m c X V v d D s s J n F 1 b 3 Q 7 U 2 V j d G l v b j E v c 2 t p b G x f Y n l f Y 3 J p d G V y a W E g K D E 2 K S 9 D a G F u Z 2 V k I F R 5 c G U u e 2 Y w L j g s M T B 9 J n F 1 b 3 Q 7 L C Z x d W 9 0 O 1 N l Y 3 R p b 2 4 x L 3 N r a W x s X 2 J 5 X 2 N y a X R l c m l h I C g x N i k v Q 2 h h b m d l Z C B U e X B l L n t m M S w x M X 0 m c X V v d D s s J n F 1 b 3 Q 7 U 2 V j d G l v b j E v c 2 t p b G x f Y n l f Y 3 J p d G V y a W E g K D E 2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Y p L 0 N o Y W 5 n Z W Q g V H l w Z S 5 7 Y X B w c m 9 h Y 2 g s M H 0 m c X V v d D s s J n F 1 b 3 Q 7 U 2 V j d G l v b j E v c 2 t p b G x f Y n l f Y 3 J p d G V y a W E g K D E 2 K S 9 D a G F u Z 2 V k I F R 5 c G U u e 0 9 G L D F 9 J n F 1 b 3 Q 7 L C Z x d W 9 0 O 1 N l Y 3 R p b 2 4 x L 3 N r a W x s X 2 J 5 X 2 N y a X R l c m l h I C g x N i k v Q 2 h h b m d l Z C B U e X B l L n t w c m 9 i Y W J p b G l 0 e S w y f S Z x d W 9 0 O y w m c X V v d D t T Z W N 0 a W 9 u M S 9 z a 2 l s b F 9 i e V 9 j c m l 0 Z X J p Y S A o M T Y p L 0 N o Y W 5 n Z W Q g V H l w Z S 5 7 c G V y c 2 l z d G V u Y 2 U s M 3 0 m c X V v d D s s J n F 1 b 3 Q 7 U 2 V j d G l v b j E v c 2 t p b G x f Y n l f Y 3 J p d G V y a W E g K D E 2 K S 9 D a G F u Z 2 V k I F R 5 c G U u e 1 R Q L D R 9 J n F 1 b 3 Q 7 L C Z x d W 9 0 O 1 N l Y 3 R p b 2 4 x L 3 N r a W x s X 2 J 5 X 2 N y a X R l c m l h I C g x N i k v Q 2 h h b m d l Z C B U e X B l L n t G T i w 1 f S Z x d W 9 0 O y w m c X V v d D t T Z W N 0 a W 9 u M S 9 z a 2 l s b F 9 i e V 9 j c m l 0 Z X J p Y S A o M T Y p L 0 N o Y W 5 n Z W Q g V H l w Z S 5 7 R l A s N n 0 m c X V v d D s s J n F 1 b 3 Q 7 U 2 V j d G l v b j E v c 2 t p b G x f Y n l f Y 3 J p d G V y a W E g K D E 2 K S 9 D a G F u Z 2 V k I F R 5 c G U u e 2 5 v X 2 V 2 Z W 5 0 c y w 3 f S Z x d W 9 0 O y w m c X V v d D t T Z W N 0 a W 9 u M S 9 z a 2 l s b F 9 i e V 9 j c m l 0 Z X J p Y S A o M T Y p L 0 N o Y W 5 n Z W Q g V H l w Z S 5 7 c m V j Y W x s L D h 9 J n F 1 b 3 Q 7 L C Z x d W 9 0 O 1 N l Y 3 R p b 2 4 x L 3 N r a W x s X 2 J 5 X 2 N y a X R l c m l h I C g x N i k v Q 2 h h b m d l Z C B U e X B l L n t w c m V j a X N p b 2 4 s O X 0 m c X V v d D s s J n F 1 b 3 Q 7 U 2 V j d G l v b j E v c 2 t p b G x f Y n l f Y 3 J p d G V y a W E g K D E 2 K S 9 D a G F u Z 2 V k I F R 5 c G U u e 2 Y w L j g s M T B 9 J n F 1 b 3 Q 7 L C Z x d W 9 0 O 1 N l Y 3 R p b 2 4 x L 3 N r a W x s X 2 J 5 X 2 N y a X R l c m l h I C g x N i k v Q 2 h h b m d l Z C B U e X B l L n t m M S w x M X 0 m c X V v d D s s J n F 1 b 3 Q 7 U 2 V j d G l v b j E v c 2 t p b G x f Y n l f Y 3 J p d G V y a W E g K D E 2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E x O j A x O j M 2 L j E w M j I 0 N D B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N y k v Q 2 h h b m d l Z C B U e X B l L n t h c H B y b 2 F j a C w w f S Z x d W 9 0 O y w m c X V v d D t T Z W N 0 a W 9 u M S 9 z a 2 l s b F 9 i e V 9 j c m l 0 Z X J p Y S A o M T c p L 0 N o Y W 5 n Z W Q g V H l w Z S 5 7 T 0 Y s M X 0 m c X V v d D s s J n F 1 b 3 Q 7 U 2 V j d G l v b j E v c 2 t p b G x f Y n l f Y 3 J p d G V y a W E g K D E 3 K S 9 D a G F u Z 2 V k I F R 5 c G U u e 3 B y b 2 J h Y m l s a X R 5 L D J 9 J n F 1 b 3 Q 7 L C Z x d W 9 0 O 1 N l Y 3 R p b 2 4 x L 3 N r a W x s X 2 J 5 X 2 N y a X R l c m l h I C g x N y k v Q 2 h h b m d l Z C B U e X B l L n t w Z X J z a X N 0 Z W 5 j Z S w z f S Z x d W 9 0 O y w m c X V v d D t T Z W N 0 a W 9 u M S 9 z a 2 l s b F 9 i e V 9 j c m l 0 Z X J p Y S A o M T c p L 0 N o Y W 5 n Z W Q g V H l w Z S 5 7 V F A s N H 0 m c X V v d D s s J n F 1 b 3 Q 7 U 2 V j d G l v b j E v c 2 t p b G x f Y n l f Y 3 J p d G V y a W E g K D E 3 K S 9 D a G F u Z 2 V k I F R 5 c G U u e 0 Z O L D V 9 J n F 1 b 3 Q 7 L C Z x d W 9 0 O 1 N l Y 3 R p b 2 4 x L 3 N r a W x s X 2 J 5 X 2 N y a X R l c m l h I C g x N y k v Q 2 h h b m d l Z C B U e X B l L n t G U C w 2 f S Z x d W 9 0 O y w m c X V v d D t T Z W N 0 a W 9 u M S 9 z a 2 l s b F 9 i e V 9 j c m l 0 Z X J p Y S A o M T c p L 0 N o Y W 5 n Z W Q g V H l w Z S 5 7 b m 9 f Z X Z l b n R z L D d 9 J n F 1 b 3 Q 7 L C Z x d W 9 0 O 1 N l Y 3 R p b 2 4 x L 3 N r a W x s X 2 J 5 X 2 N y a X R l c m l h I C g x N y k v Q 2 h h b m d l Z C B U e X B l L n t y Z W N h b G w s O H 0 m c X V v d D s s J n F 1 b 3 Q 7 U 2 V j d G l v b j E v c 2 t p b G x f Y n l f Y 3 J p d G V y a W E g K D E 3 K S 9 D a G F u Z 2 V k I F R 5 c G U u e 3 B y Z W N p c 2 l v b i w 5 f S Z x d W 9 0 O y w m c X V v d D t T Z W N 0 a W 9 u M S 9 z a 2 l s b F 9 i e V 9 j c m l 0 Z X J p Y S A o M T c p L 0 N o Y W 5 n Z W Q g V H l w Z S 5 7 Z j A u O C w x M H 0 m c X V v d D s s J n F 1 b 3 Q 7 U 2 V j d G l v b j E v c 2 t p b G x f Y n l f Y 3 J p d G V y a W E g K D E 3 K S 9 D a G F u Z 2 V k I F R 5 c G U u e 2 Y x L D E x f S Z x d W 9 0 O y w m c X V v d D t T Z W N 0 a W 9 u M S 9 z a 2 l s b F 9 i e V 9 j c m l 0 Z X J p Y S A o M T c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N y k v Q 2 h h b m d l Z C B U e X B l L n t h c H B y b 2 F j a C w w f S Z x d W 9 0 O y w m c X V v d D t T Z W N 0 a W 9 u M S 9 z a 2 l s b F 9 i e V 9 j c m l 0 Z X J p Y S A o M T c p L 0 N o Y W 5 n Z W Q g V H l w Z S 5 7 T 0 Y s M X 0 m c X V v d D s s J n F 1 b 3 Q 7 U 2 V j d G l v b j E v c 2 t p b G x f Y n l f Y 3 J p d G V y a W E g K D E 3 K S 9 D a G F u Z 2 V k I F R 5 c G U u e 3 B y b 2 J h Y m l s a X R 5 L D J 9 J n F 1 b 3 Q 7 L C Z x d W 9 0 O 1 N l Y 3 R p b 2 4 x L 3 N r a W x s X 2 J 5 X 2 N y a X R l c m l h I C g x N y k v Q 2 h h b m d l Z C B U e X B l L n t w Z X J z a X N 0 Z W 5 j Z S w z f S Z x d W 9 0 O y w m c X V v d D t T Z W N 0 a W 9 u M S 9 z a 2 l s b F 9 i e V 9 j c m l 0 Z X J p Y S A o M T c p L 0 N o Y W 5 n Z W Q g V H l w Z S 5 7 V F A s N H 0 m c X V v d D s s J n F 1 b 3 Q 7 U 2 V j d G l v b j E v c 2 t p b G x f Y n l f Y 3 J p d G V y a W E g K D E 3 K S 9 D a G F u Z 2 V k I F R 5 c G U u e 0 Z O L D V 9 J n F 1 b 3 Q 7 L C Z x d W 9 0 O 1 N l Y 3 R p b 2 4 x L 3 N r a W x s X 2 J 5 X 2 N y a X R l c m l h I C g x N y k v Q 2 h h b m d l Z C B U e X B l L n t G U C w 2 f S Z x d W 9 0 O y w m c X V v d D t T Z W N 0 a W 9 u M S 9 z a 2 l s b F 9 i e V 9 j c m l 0 Z X J p Y S A o M T c p L 0 N o Y W 5 n Z W Q g V H l w Z S 5 7 b m 9 f Z X Z l b n R z L D d 9 J n F 1 b 3 Q 7 L C Z x d W 9 0 O 1 N l Y 3 R p b 2 4 x L 3 N r a W x s X 2 J 5 X 2 N y a X R l c m l h I C g x N y k v Q 2 h h b m d l Z C B U e X B l L n t y Z W N h b G w s O H 0 m c X V v d D s s J n F 1 b 3 Q 7 U 2 V j d G l v b j E v c 2 t p b G x f Y n l f Y 3 J p d G V y a W E g K D E 3 K S 9 D a G F u Z 2 V k I F R 5 c G U u e 3 B y Z W N p c 2 l v b i w 5 f S Z x d W 9 0 O y w m c X V v d D t T Z W N 0 a W 9 u M S 9 z a 2 l s b F 9 i e V 9 j c m l 0 Z X J p Y S A o M T c p L 0 N o Y W 5 n Z W Q g V H l w Z S 5 7 Z j A u O C w x M H 0 m c X V v d D s s J n F 1 b 3 Q 7 U 2 V j d G l v b j E v c 2 t p b G x f Y n l f Y 3 J p d G V y a W E g K D E 3 K S 9 D a G F u Z 2 V k I F R 5 c G U u e 2 Y x L D E x f S Z x d W 9 0 O y w m c X V v d D t T Z W N 0 a W 9 u M S 9 z a 2 l s b F 9 i e V 9 j c m l 0 Z X J p Y S A o M T c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E 6 M T E 6 M j k u M j Y x N j I y M l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4 K S 9 D a G F u Z 2 V k I F R 5 c G U u e 2 F w c H J v Y W N o L D B 9 J n F 1 b 3 Q 7 L C Z x d W 9 0 O 1 N l Y 3 R p b 2 4 x L 3 N r a W x s X 2 J 5 X 2 N y a X R l c m l h I C g x O C k v Q 2 h h b m d l Z C B U e X B l L n t P R i w x f S Z x d W 9 0 O y w m c X V v d D t T Z W N 0 a W 9 u M S 9 z a 2 l s b F 9 i e V 9 j c m l 0 Z X J p Y S A o M T g p L 0 N o Y W 5 n Z W Q g V H l w Z S 5 7 c H J v Y m F i a W x p d H k s M n 0 m c X V v d D s s J n F 1 b 3 Q 7 U 2 V j d G l v b j E v c 2 t p b G x f Y n l f Y 3 J p d G V y a W E g K D E 4 K S 9 D a G F u Z 2 V k I F R 5 c G U u e 3 B l c n N p c 3 R l b m N l L D N 9 J n F 1 b 3 Q 7 L C Z x d W 9 0 O 1 N l Y 3 R p b 2 4 x L 3 N r a W x s X 2 J 5 X 2 N y a X R l c m l h I C g x O C k v Q 2 h h b m d l Z C B U e X B l L n t U U C w 0 f S Z x d W 9 0 O y w m c X V v d D t T Z W N 0 a W 9 u M S 9 z a 2 l s b F 9 i e V 9 j c m l 0 Z X J p Y S A o M T g p L 0 N o Y W 5 n Z W Q g V H l w Z S 5 7 R k 4 s N X 0 m c X V v d D s s J n F 1 b 3 Q 7 U 2 V j d G l v b j E v c 2 t p b G x f Y n l f Y 3 J p d G V y a W E g K D E 4 K S 9 D a G F u Z 2 V k I F R 5 c G U u e 0 Z Q L D Z 9 J n F 1 b 3 Q 7 L C Z x d W 9 0 O 1 N l Y 3 R p b 2 4 x L 3 N r a W x s X 2 J 5 X 2 N y a X R l c m l h I C g x O C k v Q 2 h h b m d l Z C B U e X B l L n t u b 1 9 l d m V u d H M s N 3 0 m c X V v d D s s J n F 1 b 3 Q 7 U 2 V j d G l v b j E v c 2 t p b G x f Y n l f Y 3 J p d G V y a W E g K D E 4 K S 9 D a G F u Z 2 V k I F R 5 c G U u e 3 J l Y 2 F s b C w 4 f S Z x d W 9 0 O y w m c X V v d D t T Z W N 0 a W 9 u M S 9 z a 2 l s b F 9 i e V 9 j c m l 0 Z X J p Y S A o M T g p L 0 N o Y W 5 n Z W Q g V H l w Z S 5 7 c H J l Y 2 l z a W 9 u L D l 9 J n F 1 b 3 Q 7 L C Z x d W 9 0 O 1 N l Y 3 R p b 2 4 x L 3 N r a W x s X 2 J 5 X 2 N y a X R l c m l h I C g x O C k v Q 2 h h b m d l Z C B U e X B l L n t m M C 4 4 L D E w f S Z x d W 9 0 O y w m c X V v d D t T Z W N 0 a W 9 u M S 9 z a 2 l s b F 9 i e V 9 j c m l 0 Z X J p Y S A o M T g p L 0 N o Y W 5 n Z W Q g V H l w Z S 5 7 Z j E s M T F 9 J n F 1 b 3 Q 7 L C Z x d W 9 0 O 1 N l Y 3 R p b 2 4 x L 3 N r a W x s X 2 J 5 X 2 N y a X R l c m l h I C g x O C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4 K S 9 D a G F u Z 2 V k I F R 5 c G U u e 2 F w c H J v Y W N o L D B 9 J n F 1 b 3 Q 7 L C Z x d W 9 0 O 1 N l Y 3 R p b 2 4 x L 3 N r a W x s X 2 J 5 X 2 N y a X R l c m l h I C g x O C k v Q 2 h h b m d l Z C B U e X B l L n t P R i w x f S Z x d W 9 0 O y w m c X V v d D t T Z W N 0 a W 9 u M S 9 z a 2 l s b F 9 i e V 9 j c m l 0 Z X J p Y S A o M T g p L 0 N o Y W 5 n Z W Q g V H l w Z S 5 7 c H J v Y m F i a W x p d H k s M n 0 m c X V v d D s s J n F 1 b 3 Q 7 U 2 V j d G l v b j E v c 2 t p b G x f Y n l f Y 3 J p d G V y a W E g K D E 4 K S 9 D a G F u Z 2 V k I F R 5 c G U u e 3 B l c n N p c 3 R l b m N l L D N 9 J n F 1 b 3 Q 7 L C Z x d W 9 0 O 1 N l Y 3 R p b 2 4 x L 3 N r a W x s X 2 J 5 X 2 N y a X R l c m l h I C g x O C k v Q 2 h h b m d l Z C B U e X B l L n t U U C w 0 f S Z x d W 9 0 O y w m c X V v d D t T Z W N 0 a W 9 u M S 9 z a 2 l s b F 9 i e V 9 j c m l 0 Z X J p Y S A o M T g p L 0 N o Y W 5 n Z W Q g V H l w Z S 5 7 R k 4 s N X 0 m c X V v d D s s J n F 1 b 3 Q 7 U 2 V j d G l v b j E v c 2 t p b G x f Y n l f Y 3 J p d G V y a W E g K D E 4 K S 9 D a G F u Z 2 V k I F R 5 c G U u e 0 Z Q L D Z 9 J n F 1 b 3 Q 7 L C Z x d W 9 0 O 1 N l Y 3 R p b 2 4 x L 3 N r a W x s X 2 J 5 X 2 N y a X R l c m l h I C g x O C k v Q 2 h h b m d l Z C B U e X B l L n t u b 1 9 l d m V u d H M s N 3 0 m c X V v d D s s J n F 1 b 3 Q 7 U 2 V j d G l v b j E v c 2 t p b G x f Y n l f Y 3 J p d G V y a W E g K D E 4 K S 9 D a G F u Z 2 V k I F R 5 c G U u e 3 J l Y 2 F s b C w 4 f S Z x d W 9 0 O y w m c X V v d D t T Z W N 0 a W 9 u M S 9 z a 2 l s b F 9 i e V 9 j c m l 0 Z X J p Y S A o M T g p L 0 N o Y W 5 n Z W Q g V H l w Z S 5 7 c H J l Y 2 l z a W 9 u L D l 9 J n F 1 b 3 Q 7 L C Z x d W 9 0 O 1 N l Y 3 R p b 2 4 x L 3 N r a W x s X 2 J 5 X 2 N y a X R l c m l h I C g x O C k v Q 2 h h b m d l Z C B U e X B l L n t m M C 4 4 L D E w f S Z x d W 9 0 O y w m c X V v d D t T Z W N 0 a W 9 u M S 9 z a 2 l s b F 9 i e V 9 j c m l 0 Z X J p Y S A o M T g p L 0 N o Y W 5 n Z W Q g V H l w Z S 5 7 Z j E s M T F 9 J n F 1 b 3 Q 7 L C Z x d W 9 0 O 1 N l Y 3 R p b 2 4 x L 3 N r a W x s X 2 J 5 X 2 N y a X R l c m l h I C g x O C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j o z M j o w O S 4 1 M j k 2 M D U 0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k p L 0 N o Y W 5 n Z W Q g V H l w Z S 5 7 Y X B w c m 9 h Y 2 g s M H 0 m c X V v d D s s J n F 1 b 3 Q 7 U 2 V j d G l v b j E v c 2 t p b G x f Y n l f Y 3 J p d G V y a W E g K D E 5 K S 9 D a G F u Z 2 V k I F R 5 c G U u e 0 9 G L D F 9 J n F 1 b 3 Q 7 L C Z x d W 9 0 O 1 N l Y 3 R p b 2 4 x L 3 N r a W x s X 2 J 5 X 2 N y a X R l c m l h I C g x O S k v Q 2 h h b m d l Z C B U e X B l L n t w c m 9 i Y W J p b G l 0 e S w y f S Z x d W 9 0 O y w m c X V v d D t T Z W N 0 a W 9 u M S 9 z a 2 l s b F 9 i e V 9 j c m l 0 Z X J p Y S A o M T k p L 0 N o Y W 5 n Z W Q g V H l w Z S 5 7 c G V y c 2 l z d G V u Y 2 U s M 3 0 m c X V v d D s s J n F 1 b 3 Q 7 U 2 V j d G l v b j E v c 2 t p b G x f Y n l f Y 3 J p d G V y a W E g K D E 5 K S 9 D a G F u Z 2 V k I F R 5 c G U u e 1 R Q L D R 9 J n F 1 b 3 Q 7 L C Z x d W 9 0 O 1 N l Y 3 R p b 2 4 x L 3 N r a W x s X 2 J 5 X 2 N y a X R l c m l h I C g x O S k v Q 2 h h b m d l Z C B U e X B l L n t G T i w 1 f S Z x d W 9 0 O y w m c X V v d D t T Z W N 0 a W 9 u M S 9 z a 2 l s b F 9 i e V 9 j c m l 0 Z X J p Y S A o M T k p L 0 N o Y W 5 n Z W Q g V H l w Z S 5 7 R l A s N n 0 m c X V v d D s s J n F 1 b 3 Q 7 U 2 V j d G l v b j E v c 2 t p b G x f Y n l f Y 3 J p d G V y a W E g K D E 5 K S 9 D a G F u Z 2 V k I F R 5 c G U u e 2 5 v X 2 V 2 Z W 5 0 c y w 3 f S Z x d W 9 0 O y w m c X V v d D t T Z W N 0 a W 9 u M S 9 z a 2 l s b F 9 i e V 9 j c m l 0 Z X J p Y S A o M T k p L 0 N o Y W 5 n Z W Q g V H l w Z S 5 7 c m V j Y W x s L D h 9 J n F 1 b 3 Q 7 L C Z x d W 9 0 O 1 N l Y 3 R p b 2 4 x L 3 N r a W x s X 2 J 5 X 2 N y a X R l c m l h I C g x O S k v Q 2 h h b m d l Z C B U e X B l L n t w c m V j a X N p b 2 4 s O X 0 m c X V v d D s s J n F 1 b 3 Q 7 U 2 V j d G l v b j E v c 2 t p b G x f Y n l f Y 3 J p d G V y a W E g K D E 5 K S 9 D a G F u Z 2 V k I F R 5 c G U u e 2 Y w L j g s M T B 9 J n F 1 b 3 Q 7 L C Z x d W 9 0 O 1 N l Y 3 R p b 2 4 x L 3 N r a W x s X 2 J 5 X 2 N y a X R l c m l h I C g x O S k v Q 2 h h b m d l Z C B U e X B l L n t m M S w x M X 0 m c X V v d D s s J n F 1 b 3 Q 7 U 2 V j d G l v b j E v c 2 t p b G x f Y n l f Y 3 J p d G V y a W E g K D E 5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k p L 0 N o Y W 5 n Z W Q g V H l w Z S 5 7 Y X B w c m 9 h Y 2 g s M H 0 m c X V v d D s s J n F 1 b 3 Q 7 U 2 V j d G l v b j E v c 2 t p b G x f Y n l f Y 3 J p d G V y a W E g K D E 5 K S 9 D a G F u Z 2 V k I F R 5 c G U u e 0 9 G L D F 9 J n F 1 b 3 Q 7 L C Z x d W 9 0 O 1 N l Y 3 R p b 2 4 x L 3 N r a W x s X 2 J 5 X 2 N y a X R l c m l h I C g x O S k v Q 2 h h b m d l Z C B U e X B l L n t w c m 9 i Y W J p b G l 0 e S w y f S Z x d W 9 0 O y w m c X V v d D t T Z W N 0 a W 9 u M S 9 z a 2 l s b F 9 i e V 9 j c m l 0 Z X J p Y S A o M T k p L 0 N o Y W 5 n Z W Q g V H l w Z S 5 7 c G V y c 2 l z d G V u Y 2 U s M 3 0 m c X V v d D s s J n F 1 b 3 Q 7 U 2 V j d G l v b j E v c 2 t p b G x f Y n l f Y 3 J p d G V y a W E g K D E 5 K S 9 D a G F u Z 2 V k I F R 5 c G U u e 1 R Q L D R 9 J n F 1 b 3 Q 7 L C Z x d W 9 0 O 1 N l Y 3 R p b 2 4 x L 3 N r a W x s X 2 J 5 X 2 N y a X R l c m l h I C g x O S k v Q 2 h h b m d l Z C B U e X B l L n t G T i w 1 f S Z x d W 9 0 O y w m c X V v d D t T Z W N 0 a W 9 u M S 9 z a 2 l s b F 9 i e V 9 j c m l 0 Z X J p Y S A o M T k p L 0 N o Y W 5 n Z W Q g V H l w Z S 5 7 R l A s N n 0 m c X V v d D s s J n F 1 b 3 Q 7 U 2 V j d G l v b j E v c 2 t p b G x f Y n l f Y 3 J p d G V y a W E g K D E 5 K S 9 D a G F u Z 2 V k I F R 5 c G U u e 2 5 v X 2 V 2 Z W 5 0 c y w 3 f S Z x d W 9 0 O y w m c X V v d D t T Z W N 0 a W 9 u M S 9 z a 2 l s b F 9 i e V 9 j c m l 0 Z X J p Y S A o M T k p L 0 N o Y W 5 n Z W Q g V H l w Z S 5 7 c m V j Y W x s L D h 9 J n F 1 b 3 Q 7 L C Z x d W 9 0 O 1 N l Y 3 R p b 2 4 x L 3 N r a W x s X 2 J 5 X 2 N y a X R l c m l h I C g x O S k v Q 2 h h b m d l Z C B U e X B l L n t w c m V j a X N p b 2 4 s O X 0 m c X V v d D s s J n F 1 b 3 Q 7 U 2 V j d G l v b j E v c 2 t p b G x f Y n l f Y 3 J p d G V y a W E g K D E 5 K S 9 D a G F u Z 2 V k I F R 5 c G U u e 2 Y w L j g s M T B 9 J n F 1 b 3 Q 7 L C Z x d W 9 0 O 1 N l Y 3 R p b 2 4 x L 3 N r a W x s X 2 J 5 X 2 N y a X R l c m l h I C g x O S k v Q 2 h h b m d l Z C B U e X B l L n t m M S w x M X 0 m c X V v d D s s J n F 1 b 3 Q 7 U 2 V j d G l v b j E v c 2 t p b G x f Y n l f Y 3 J p d G V y a W E g K D E 5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E y O j Q w O j E 0 L j g 0 M j E y N D R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y M C k v Q 2 h h b m d l Z C B U e X B l L n t h c H B y b 2 F j a C w w f S Z x d W 9 0 O y w m c X V v d D t T Z W N 0 a W 9 u M S 9 z a 2 l s b F 9 i e V 9 j c m l 0 Z X J p Y S A o M j A p L 0 N o Y W 5 n Z W Q g V H l w Z S 5 7 T 0 Y s M X 0 m c X V v d D s s J n F 1 b 3 Q 7 U 2 V j d G l v b j E v c 2 t p b G x f Y n l f Y 3 J p d G V y a W E g K D I w K S 9 D a G F u Z 2 V k I F R 5 c G U u e 3 B y b 2 J h Y m l s a X R 5 L D J 9 J n F 1 b 3 Q 7 L C Z x d W 9 0 O 1 N l Y 3 R p b 2 4 x L 3 N r a W x s X 2 J 5 X 2 N y a X R l c m l h I C g y M C k v Q 2 h h b m d l Z C B U e X B l L n t w Z X J z a X N 0 Z W 5 j Z S w z f S Z x d W 9 0 O y w m c X V v d D t T Z W N 0 a W 9 u M S 9 z a 2 l s b F 9 i e V 9 j c m l 0 Z X J p Y S A o M j A p L 0 N o Y W 5 n Z W Q g V H l w Z S 5 7 V F A s N H 0 m c X V v d D s s J n F 1 b 3 Q 7 U 2 V j d G l v b j E v c 2 t p b G x f Y n l f Y 3 J p d G V y a W E g K D I w K S 9 D a G F u Z 2 V k I F R 5 c G U u e 0 Z O L D V 9 J n F 1 b 3 Q 7 L C Z x d W 9 0 O 1 N l Y 3 R p b 2 4 x L 3 N r a W x s X 2 J 5 X 2 N y a X R l c m l h I C g y M C k v Q 2 h h b m d l Z C B U e X B l L n t G U C w 2 f S Z x d W 9 0 O y w m c X V v d D t T Z W N 0 a W 9 u M S 9 z a 2 l s b F 9 i e V 9 j c m l 0 Z X J p Y S A o M j A p L 0 N o Y W 5 n Z W Q g V H l w Z S 5 7 b m 9 f Z X Z l b n R z L D d 9 J n F 1 b 3 Q 7 L C Z x d W 9 0 O 1 N l Y 3 R p b 2 4 x L 3 N r a W x s X 2 J 5 X 2 N y a X R l c m l h I C g y M C k v Q 2 h h b m d l Z C B U e X B l L n t y Z W N h b G w s O H 0 m c X V v d D s s J n F 1 b 3 Q 7 U 2 V j d G l v b j E v c 2 t p b G x f Y n l f Y 3 J p d G V y a W E g K D I w K S 9 D a G F u Z 2 V k I F R 5 c G U u e 3 B y Z W N p c 2 l v b i w 5 f S Z x d W 9 0 O y w m c X V v d D t T Z W N 0 a W 9 u M S 9 z a 2 l s b F 9 i e V 9 j c m l 0 Z X J p Y S A o M j A p L 0 N o Y W 5 n Z W Q g V H l w Z S 5 7 Z j A u O C w x M H 0 m c X V v d D s s J n F 1 b 3 Q 7 U 2 V j d G l v b j E v c 2 t p b G x f Y n l f Y 3 J p d G V y a W E g K D I w K S 9 D a G F u Z 2 V k I F R 5 c G U u e 2 Y x L D E x f S Z x d W 9 0 O y w m c X V v d D t T Z W N 0 a W 9 u M S 9 z a 2 l s b F 9 i e V 9 j c m l 0 Z X J p Y S A o M j A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y M C k v Q 2 h h b m d l Z C B U e X B l L n t h c H B y b 2 F j a C w w f S Z x d W 9 0 O y w m c X V v d D t T Z W N 0 a W 9 u M S 9 z a 2 l s b F 9 i e V 9 j c m l 0 Z X J p Y S A o M j A p L 0 N o Y W 5 n Z W Q g V H l w Z S 5 7 T 0 Y s M X 0 m c X V v d D s s J n F 1 b 3 Q 7 U 2 V j d G l v b j E v c 2 t p b G x f Y n l f Y 3 J p d G V y a W E g K D I w K S 9 D a G F u Z 2 V k I F R 5 c G U u e 3 B y b 2 J h Y m l s a X R 5 L D J 9 J n F 1 b 3 Q 7 L C Z x d W 9 0 O 1 N l Y 3 R p b 2 4 x L 3 N r a W x s X 2 J 5 X 2 N y a X R l c m l h I C g y M C k v Q 2 h h b m d l Z C B U e X B l L n t w Z X J z a X N 0 Z W 5 j Z S w z f S Z x d W 9 0 O y w m c X V v d D t T Z W N 0 a W 9 u M S 9 z a 2 l s b F 9 i e V 9 j c m l 0 Z X J p Y S A o M j A p L 0 N o Y W 5 n Z W Q g V H l w Z S 5 7 V F A s N H 0 m c X V v d D s s J n F 1 b 3 Q 7 U 2 V j d G l v b j E v c 2 t p b G x f Y n l f Y 3 J p d G V y a W E g K D I w K S 9 D a G F u Z 2 V k I F R 5 c G U u e 0 Z O L D V 9 J n F 1 b 3 Q 7 L C Z x d W 9 0 O 1 N l Y 3 R p b 2 4 x L 3 N r a W x s X 2 J 5 X 2 N y a X R l c m l h I C g y M C k v Q 2 h h b m d l Z C B U e X B l L n t G U C w 2 f S Z x d W 9 0 O y w m c X V v d D t T Z W N 0 a W 9 u M S 9 z a 2 l s b F 9 i e V 9 j c m l 0 Z X J p Y S A o M j A p L 0 N o Y W 5 n Z W Q g V H l w Z S 5 7 b m 9 f Z X Z l b n R z L D d 9 J n F 1 b 3 Q 7 L C Z x d W 9 0 O 1 N l Y 3 R p b 2 4 x L 3 N r a W x s X 2 J 5 X 2 N y a X R l c m l h I C g y M C k v Q 2 h h b m d l Z C B U e X B l L n t y Z W N h b G w s O H 0 m c X V v d D s s J n F 1 b 3 Q 7 U 2 V j d G l v b j E v c 2 t p b G x f Y n l f Y 3 J p d G V y a W E g K D I w K S 9 D a G F u Z 2 V k I F R 5 c G U u e 3 B y Z W N p c 2 l v b i w 5 f S Z x d W 9 0 O y w m c X V v d D t T Z W N 0 a W 9 u M S 9 z a 2 l s b F 9 i e V 9 j c m l 0 Z X J p Y S A o M j A p L 0 N o Y W 5 n Z W Q g V H l w Z S 5 7 Z j A u O C w x M H 0 m c X V v d D s s J n F 1 b 3 Q 7 U 2 V j d G l v b j E v c 2 t p b G x f Y n l f Y 3 J p d G V y a W E g K D I w K S 9 D a G F u Z 2 V k I F R 5 c G U u e 2 Y x L D E x f S Z x d W 9 0 O y w m c X V v d D t T Z W N 0 a W 9 u M S 9 z a 2 l s b F 9 i e V 9 j c m l 0 Z X J p Y S A o M j A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I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2 V D E 0 O j U 5 O j U 2 L j Y 0 O D E 5 O D d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b W 9 k Z W w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y M S k v Q 2 h h b m d l Z C B U e X B l L n t t b 2 R l b C w w f S Z x d W 9 0 O y w m c X V v d D t T Z W N 0 a W 9 u M S 9 z a 2 l s b F 9 i e V 9 j c m l 0 Z X J p Y S A o M j E p L 0 N o Y W 5 n Z W Q g V H l w Z S 5 7 T 0 Y s M X 0 m c X V v d D s s J n F 1 b 3 Q 7 U 2 V j d G l v b j E v c 2 t p b G x f Y n l f Y 3 J p d G V y a W E g K D I x K S 9 D a G F u Z 2 V k I F R 5 c G U u e 3 B y b 2 J h Y m l s a X R 5 L D J 9 J n F 1 b 3 Q 7 L C Z x d W 9 0 O 1 N l Y 3 R p b 2 4 x L 3 N r a W x s X 2 J 5 X 2 N y a X R l c m l h I C g y M S k v Q 2 h h b m d l Z C B U e X B l L n t w Z X J z a X N 0 Z W 5 j Z S w z f S Z x d W 9 0 O y w m c X V v d D t T Z W N 0 a W 9 u M S 9 z a 2 l s b F 9 i e V 9 j c m l 0 Z X J p Y S A o M j E p L 0 N o Y W 5 n Z W Q g V H l w Z S 5 7 V F A s N H 0 m c X V v d D s s J n F 1 b 3 Q 7 U 2 V j d G l v b j E v c 2 t p b G x f Y n l f Y 3 J p d G V y a W E g K D I x K S 9 D a G F u Z 2 V k I F R 5 c G U u e 0 Z O L D V 9 J n F 1 b 3 Q 7 L C Z x d W 9 0 O 1 N l Y 3 R p b 2 4 x L 3 N r a W x s X 2 J 5 X 2 N y a X R l c m l h I C g y M S k v Q 2 h h b m d l Z C B U e X B l L n t G U C w 2 f S Z x d W 9 0 O y w m c X V v d D t T Z W N 0 a W 9 u M S 9 z a 2 l s b F 9 i e V 9 j c m l 0 Z X J p Y S A o M j E p L 0 N o Y W 5 n Z W Q g V H l w Z S 5 7 b m 9 f Z X Z l b n R z L D d 9 J n F 1 b 3 Q 7 L C Z x d W 9 0 O 1 N l Y 3 R p b 2 4 x L 3 N r a W x s X 2 J 5 X 2 N y a X R l c m l h I C g y M S k v Q 2 h h b m d l Z C B U e X B l L n t y Z W N h b G w s O H 0 m c X V v d D s s J n F 1 b 3 Q 7 U 2 V j d G l v b j E v c 2 t p b G x f Y n l f Y 3 J p d G V y a W E g K D I x K S 9 D a G F u Z 2 V k I F R 5 c G U u e 3 B y Z W N p c 2 l v b i w 5 f S Z x d W 9 0 O y w m c X V v d D t T Z W N 0 a W 9 u M S 9 z a 2 l s b F 9 i e V 9 j c m l 0 Z X J p Y S A o M j E p L 0 N o Y W 5 n Z W Q g V H l w Z S 5 7 Z j A u O C w x M H 0 m c X V v d D s s J n F 1 b 3 Q 7 U 2 V j d G l v b j E v c 2 t p b G x f Y n l f Y 3 J p d G V y a W E g K D I x K S 9 D a G F u Z 2 V k I F R 5 c G U u e 2 Y x L D E x f S Z x d W 9 0 O y w m c X V v d D t T Z W N 0 a W 9 u M S 9 z a 2 l s b F 9 i e V 9 j c m l 0 Z X J p Y S A o M j E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y M S k v Q 2 h h b m d l Z C B U e X B l L n t t b 2 R l b C w w f S Z x d W 9 0 O y w m c X V v d D t T Z W N 0 a W 9 u M S 9 z a 2 l s b F 9 i e V 9 j c m l 0 Z X J p Y S A o M j E p L 0 N o Y W 5 n Z W Q g V H l w Z S 5 7 T 0 Y s M X 0 m c X V v d D s s J n F 1 b 3 Q 7 U 2 V j d G l v b j E v c 2 t p b G x f Y n l f Y 3 J p d G V y a W E g K D I x K S 9 D a G F u Z 2 V k I F R 5 c G U u e 3 B y b 2 J h Y m l s a X R 5 L D J 9 J n F 1 b 3 Q 7 L C Z x d W 9 0 O 1 N l Y 3 R p b 2 4 x L 3 N r a W x s X 2 J 5 X 2 N y a X R l c m l h I C g y M S k v Q 2 h h b m d l Z C B U e X B l L n t w Z X J z a X N 0 Z W 5 j Z S w z f S Z x d W 9 0 O y w m c X V v d D t T Z W N 0 a W 9 u M S 9 z a 2 l s b F 9 i e V 9 j c m l 0 Z X J p Y S A o M j E p L 0 N o Y W 5 n Z W Q g V H l w Z S 5 7 V F A s N H 0 m c X V v d D s s J n F 1 b 3 Q 7 U 2 V j d G l v b j E v c 2 t p b G x f Y n l f Y 3 J p d G V y a W E g K D I x K S 9 D a G F u Z 2 V k I F R 5 c G U u e 0 Z O L D V 9 J n F 1 b 3 Q 7 L C Z x d W 9 0 O 1 N l Y 3 R p b 2 4 x L 3 N r a W x s X 2 J 5 X 2 N y a X R l c m l h I C g y M S k v Q 2 h h b m d l Z C B U e X B l L n t G U C w 2 f S Z x d W 9 0 O y w m c X V v d D t T Z W N 0 a W 9 u M S 9 z a 2 l s b F 9 i e V 9 j c m l 0 Z X J p Y S A o M j E p L 0 N o Y W 5 n Z W Q g V H l w Z S 5 7 b m 9 f Z X Z l b n R z L D d 9 J n F 1 b 3 Q 7 L C Z x d W 9 0 O 1 N l Y 3 R p b 2 4 x L 3 N r a W x s X 2 J 5 X 2 N y a X R l c m l h I C g y M S k v Q 2 h h b m d l Z C B U e X B l L n t y Z W N h b G w s O H 0 m c X V v d D s s J n F 1 b 3 Q 7 U 2 V j d G l v b j E v c 2 t p b G x f Y n l f Y 3 J p d G V y a W E g K D I x K S 9 D a G F u Z 2 V k I F R 5 c G U u e 3 B y Z W N p c 2 l v b i w 5 f S Z x d W 9 0 O y w m c X V v d D t T Z W N 0 a W 9 u M S 9 z a 2 l s b F 9 i e V 9 j c m l 0 Z X J p Y S A o M j E p L 0 N o Y W 5 n Z W Q g V H l w Z S 5 7 Z j A u O C w x M H 0 m c X V v d D s s J n F 1 b 3 Q 7 U 2 V j d G l v b j E v c 2 t p b G x f Y n l f Y 3 J p d G V y a W E g K D I x K S 9 D a G F u Z 2 V k I F R 5 c G U u e 2 Y x L D E x f S Z x d W 9 0 O y w m c X V v d D t T Z W N 0 a W 9 u M S 9 z a 2 l s b F 9 i e V 9 j c m l 0 Z X J p Y S A o M j E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I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2 V D E 1 O j M w O j E x L j c 1 N j Y w O D d a I i A v P j x F b n R y e S B U e X B l P S J G a W x s Q 2 9 s d W 1 u V H l w Z X M i I F Z h b H V l P S J z Q m d Z R k N R T U R B d 0 1 G Q l F V R k J R W T 0 i I C 8 + P E V u d H J 5 I F R 5 c G U 9 I k Z p b G x D b 2 x 1 b W 5 O Y W 1 l c y I g V m F s d W U 9 I n N b J n F 1 b 3 Q 7 b W 9 k Z W w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N S Z x d W 9 0 O y w m c X V v d D t U Z X h 0 I E J l Z m 9 y Z S B E Z W x p b W l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y K S 9 D a G F u Z 2 V k I F R 5 c G U u e 2 1 v Z G V s L D B 9 J n F 1 b 3 Q 7 L C Z x d W 9 0 O 1 N l Y 3 R p b 2 4 x L 3 N r a W x s X 2 J 5 X 2 N y a X R l c m l h I C g y M i k v Q 2 h h b m d l Z C B U e X B l L n t P R i w x f S Z x d W 9 0 O y w m c X V v d D t T Z W N 0 a W 9 u M S 9 z a 2 l s b F 9 i e V 9 j c m l 0 Z X J p Y S A o M j I p L 0 N o Y W 5 n Z W Q g V H l w Z S 5 7 c H J v Y m F i a W x p d H k s M n 0 m c X V v d D s s J n F 1 b 3 Q 7 U 2 V j d G l v b j E v c 2 t p b G x f Y n l f Y 3 J p d G V y a W E g K D I y K S 9 D a G F u Z 2 V k I F R 5 c G U u e 3 B l c n N p c 3 R l b m N l L D N 9 J n F 1 b 3 Q 7 L C Z x d W 9 0 O 1 N l Y 3 R p b 2 4 x L 3 N r a W x s X 2 J 5 X 2 N y a X R l c m l h I C g y M i k v Q 2 h h b m d l Z C B U e X B l L n t U U C w 0 f S Z x d W 9 0 O y w m c X V v d D t T Z W N 0 a W 9 u M S 9 z a 2 l s b F 9 i e V 9 j c m l 0 Z X J p Y S A o M j I p L 0 N o Y W 5 n Z W Q g V H l w Z S 5 7 R k 4 s N X 0 m c X V v d D s s J n F 1 b 3 Q 7 U 2 V j d G l v b j E v c 2 t p b G x f Y n l f Y 3 J p d G V y a W E g K D I y K S 9 D a G F u Z 2 V k I F R 5 c G U u e 0 Z Q L D Z 9 J n F 1 b 3 Q 7 L C Z x d W 9 0 O 1 N l Y 3 R p b 2 4 x L 3 N r a W x s X 2 J 5 X 2 N y a X R l c m l h I C g y M i k v Q 2 h h b m d l Z C B U e X B l L n t u b 1 9 l d m V u d H M s N 3 0 m c X V v d D s s J n F 1 b 3 Q 7 U 2 V j d G l v b j E v c 2 t p b G x f Y n l f Y 3 J p d G V y a W E g K D I y K S 9 D a G F u Z 2 V k I F R 5 c G U u e 3 J l Y 2 F s b C w 4 f S Z x d W 9 0 O y w m c X V v d D t T Z W N 0 a W 9 u M S 9 z a 2 l s b F 9 i e V 9 j c m l 0 Z X J p Y S A o M j I p L 0 N o Y W 5 n Z W Q g V H l w Z S 5 7 c H J l Y 2 l z a W 9 u L D l 9 J n F 1 b 3 Q 7 L C Z x d W 9 0 O 1 N l Y 3 R p b 2 4 x L 3 N r a W x s X 2 J 5 X 2 N y a X R l c m l h I C g y M i k v Q 2 h h b m d l Z C B U e X B l L n t m M C 4 4 L D E w f S Z x d W 9 0 O y w m c X V v d D t T Z W N 0 a W 9 u M S 9 z a 2 l s b F 9 i e V 9 j c m l 0 Z X J p Y S A o M j I p L 0 N o Y W 5 n Z W Q g V H l w Z S 5 7 Z j E s M T F 9 J n F 1 b 3 Q 7 L C Z x d W 9 0 O 1 N l Y 3 R p b 2 4 x L 3 N r a W x s X 2 J 5 X 2 N y a X R l c m l h I C g y M i k v Q 2 h h b m d l Z C B U e X B l L n t m M S 4 y N S w x M n 0 m c X V v d D s s J n F 1 b 3 Q 7 U 2 V j d G l v b j E v c 2 t p b G x f Y n l f Y 3 J p d G V y a W E g K D I y K S 9 J b n N l c n R l Z C B U Z X h 0 I E J l Z m 9 y Z S B E Z W x p b W l 0 Z X I u e 1 R l e H Q g Q m V m b 3 J l I E R l b G l t a X R l c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r a W x s X 2 J 5 X 2 N y a X R l c m l h I C g y M i k v Q 2 h h b m d l Z C B U e X B l L n t t b 2 R l b C w w f S Z x d W 9 0 O y w m c X V v d D t T Z W N 0 a W 9 u M S 9 z a 2 l s b F 9 i e V 9 j c m l 0 Z X J p Y S A o M j I p L 0 N o Y W 5 n Z W Q g V H l w Z S 5 7 T 0 Y s M X 0 m c X V v d D s s J n F 1 b 3 Q 7 U 2 V j d G l v b j E v c 2 t p b G x f Y n l f Y 3 J p d G V y a W E g K D I y K S 9 D a G F u Z 2 V k I F R 5 c G U u e 3 B y b 2 J h Y m l s a X R 5 L D J 9 J n F 1 b 3 Q 7 L C Z x d W 9 0 O 1 N l Y 3 R p b 2 4 x L 3 N r a W x s X 2 J 5 X 2 N y a X R l c m l h I C g y M i k v Q 2 h h b m d l Z C B U e X B l L n t w Z X J z a X N 0 Z W 5 j Z S w z f S Z x d W 9 0 O y w m c X V v d D t T Z W N 0 a W 9 u M S 9 z a 2 l s b F 9 i e V 9 j c m l 0 Z X J p Y S A o M j I p L 0 N o Y W 5 n Z W Q g V H l w Z S 5 7 V F A s N H 0 m c X V v d D s s J n F 1 b 3 Q 7 U 2 V j d G l v b j E v c 2 t p b G x f Y n l f Y 3 J p d G V y a W E g K D I y K S 9 D a G F u Z 2 V k I F R 5 c G U u e 0 Z O L D V 9 J n F 1 b 3 Q 7 L C Z x d W 9 0 O 1 N l Y 3 R p b 2 4 x L 3 N r a W x s X 2 J 5 X 2 N y a X R l c m l h I C g y M i k v Q 2 h h b m d l Z C B U e X B l L n t G U C w 2 f S Z x d W 9 0 O y w m c X V v d D t T Z W N 0 a W 9 u M S 9 z a 2 l s b F 9 i e V 9 j c m l 0 Z X J p Y S A o M j I p L 0 N o Y W 5 n Z W Q g V H l w Z S 5 7 b m 9 f Z X Z l b n R z L D d 9 J n F 1 b 3 Q 7 L C Z x d W 9 0 O 1 N l Y 3 R p b 2 4 x L 3 N r a W x s X 2 J 5 X 2 N y a X R l c m l h I C g y M i k v Q 2 h h b m d l Z C B U e X B l L n t y Z W N h b G w s O H 0 m c X V v d D s s J n F 1 b 3 Q 7 U 2 V j d G l v b j E v c 2 t p b G x f Y n l f Y 3 J p d G V y a W E g K D I y K S 9 D a G F u Z 2 V k I F R 5 c G U u e 3 B y Z W N p c 2 l v b i w 5 f S Z x d W 9 0 O y w m c X V v d D t T Z W N 0 a W 9 u M S 9 z a 2 l s b F 9 i e V 9 j c m l 0 Z X J p Y S A o M j I p L 0 N o Y W 5 n Z W Q g V H l w Z S 5 7 Z j A u O C w x M H 0 m c X V v d D s s J n F 1 b 3 Q 7 U 2 V j d G l v b j E v c 2 t p b G x f Y n l f Y 3 J p d G V y a W E g K D I y K S 9 D a G F u Z 2 V k I F R 5 c G U u e 2 Y x L D E x f S Z x d W 9 0 O y w m c X V v d D t T Z W N 0 a W 9 u M S 9 z a 2 l s b F 9 i e V 9 j c m l 0 Z X J p Y S A o M j I p L 0 N o Y W 5 n Z W Q g V H l w Z S 5 7 Z j E u M j U s M T J 9 J n F 1 b 3 Q 7 L C Z x d W 9 0 O 1 N l Y 3 R p b 2 4 x L 3 N r a W x s X 2 J 5 X 2 N y a X R l c m l h I C g y M i k v S W 5 z Z X J 0 Z W Q g V G V 4 d C B C Z W Z v c m U g R G V s a W 1 p d G V y L n t U Z X h 0 I E J l Z m 9 y Z S B E Z W x p b W l 0 Z X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y K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d U M T Q 6 M j g 6 N D A u M z U 2 O D A x M F o i I C 8 + P E V u d H J 5 I F R 5 c G U 9 I k Z p b G x D b 2 x 1 b W 5 U e X B l c y I g V m F s d W U 9 I n N B d 1 V H Q m d N R k N R T U R B d 0 1 G Q l F V R k J R W T 0 i I C 8 + P E V u d H J 5 I F R 5 c G U 9 I k Z p b G x D b 2 x 1 b W 5 O Y W 1 l c y I g V m F s d W U 9 I n N b J n F 1 b 3 Q 7 d 2 l u Z G 9 3 J n F 1 b 3 Q 7 L C Z x d W 9 0 O 0 t H R S Z x d W 9 0 O y w m c X V v d D t t b 2 R l b C Z x d W 9 0 O y w m c X V v d D t P R i Z x d W 9 0 O y w m c X V v d D t s Z W F k d G l t Z S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1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M p L 0 N o Y W 5 n Z W Q g V H l w Z S 5 7 d 2 l u Z G 9 3 L D B 9 J n F 1 b 3 Q 7 L C Z x d W 9 0 O 1 N l Y 3 R p b 2 4 x L 3 N r a W x s X 2 J 5 X 2 N y a X R l c m l h I C g y M y k v Q 2 h h b m d l Z C B U e X B l L n t L R 0 U s M X 0 m c X V v d D s s J n F 1 b 3 Q 7 U 2 V j d G l v b j E v c 2 t p b G x f Y n l f Y 3 J p d G V y a W E g K D I z K S 9 D a G F u Z 2 V k I F R 5 c G U u e 2 1 v Z G V s L D J 9 J n F 1 b 3 Q 7 L C Z x d W 9 0 O 1 N l Y 3 R p b 2 4 x L 3 N r a W x s X 2 J 5 X 2 N y a X R l c m l h I C g y M y k v Q 2 h h b m d l Z C B U e X B l L n t P R i w z f S Z x d W 9 0 O y w m c X V v d D t T Z W N 0 a W 9 u M S 9 z a 2 l s b F 9 i e V 9 j c m l 0 Z X J p Y S A o M j M p L 0 N o Y W 5 n Z W Q g V H l w Z S 5 7 b G V h Z H R p b W U s N H 0 m c X V v d D s s J n F 1 b 3 Q 7 U 2 V j d G l v b j E v c 2 t p b G x f Y n l f Y 3 J p d G V y a W E g K D I z K S 9 D a G F u Z 2 V k I F R 5 c G U u e 3 B y b 2 J h Y m l s a X R 5 L D V 9 J n F 1 b 3 Q 7 L C Z x d W 9 0 O 1 N l Y 3 R p b 2 4 x L 3 N r a W x s X 2 J 5 X 2 N y a X R l c m l h I C g y M y k v Q 2 h h b m d l Z C B U e X B l L n t w Z X J z a X N 0 Z W 5 j Z S w 2 f S Z x d W 9 0 O y w m c X V v d D t T Z W N 0 a W 9 u M S 9 z a 2 l s b F 9 i e V 9 j c m l 0 Z X J p Y S A o M j M p L 0 N o Y W 5 n Z W Q g V H l w Z S 5 7 V F A s N 3 0 m c X V v d D s s J n F 1 b 3 Q 7 U 2 V j d G l v b j E v c 2 t p b G x f Y n l f Y 3 J p d G V y a W E g K D I z K S 9 D a G F u Z 2 V k I F R 5 c G U u e 0 Z O L D h 9 J n F 1 b 3 Q 7 L C Z x d W 9 0 O 1 N l Y 3 R p b 2 4 x L 3 N r a W x s X 2 J 5 X 2 N y a X R l c m l h I C g y M y k v Q 2 h h b m d l Z C B U e X B l L n t G U C w 5 f S Z x d W 9 0 O y w m c X V v d D t T Z W N 0 a W 9 u M S 9 z a 2 l s b F 9 i e V 9 j c m l 0 Z X J p Y S A o M j M p L 0 N o Y W 5 n Z W Q g V H l w Z S 5 7 b m 9 f Z X Z l b n R z L D E w f S Z x d W 9 0 O y w m c X V v d D t T Z W N 0 a W 9 u M S 9 z a 2 l s b F 9 i e V 9 j c m l 0 Z X J p Y S A o M j M p L 0 N o Y W 5 n Z W Q g V H l w Z S 5 7 c m V j Y W x s L D E x f S Z x d W 9 0 O y w m c X V v d D t T Z W N 0 a W 9 u M S 9 z a 2 l s b F 9 i e V 9 j c m l 0 Z X J p Y S A o M j M p L 0 N o Y W 5 n Z W Q g V H l w Z S 5 7 c H J l Y 2 l z a W 9 u L D E y f S Z x d W 9 0 O y w m c X V v d D t T Z W N 0 a W 9 u M S 9 z a 2 l s b F 9 i e V 9 j c m l 0 Z X J p Y S A o M j M p L 0 N o Y W 5 n Z W Q g V H l w Z S 5 7 Z j A u O C w x M 3 0 m c X V v d D s s J n F 1 b 3 Q 7 U 2 V j d G l v b j E v c 2 t p b G x f Y n l f Y 3 J p d G V y a W E g K D I z K S 9 D a G F u Z 2 V k I F R 5 c G U u e 2 Y x L D E 0 f S Z x d W 9 0 O y w m c X V v d D t T Z W N 0 a W 9 u M S 9 z a 2 l s b F 9 i e V 9 j c m l 0 Z X J p Y S A o M j M p L 0 N o Y W 5 n Z W Q g V H l w Z S 5 7 Z j E u M j U s M T V 9 J n F 1 b 3 Q 7 L C Z x d W 9 0 O 1 N l Y 3 R p b 2 4 x L 3 N r a W x s X 2 J 5 X 2 N y a X R l c m l h I C g y M y k v S W 5 z Z X J 0 Z W Q g V G V 4 d C B C Z W Z v c m U g R G V s a W 1 p d G V y L n t U Z X h 0 I E J l Z m 9 y Z S B E Z W x p b W l 0 Z X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z a 2 l s b F 9 i e V 9 j c m l 0 Z X J p Y S A o M j M p L 0 N o Y W 5 n Z W Q g V H l w Z S 5 7 d 2 l u Z G 9 3 L D B 9 J n F 1 b 3 Q 7 L C Z x d W 9 0 O 1 N l Y 3 R p b 2 4 x L 3 N r a W x s X 2 J 5 X 2 N y a X R l c m l h I C g y M y k v Q 2 h h b m d l Z C B U e X B l L n t L R 0 U s M X 0 m c X V v d D s s J n F 1 b 3 Q 7 U 2 V j d G l v b j E v c 2 t p b G x f Y n l f Y 3 J p d G V y a W E g K D I z K S 9 D a G F u Z 2 V k I F R 5 c G U u e 2 1 v Z G V s L D J 9 J n F 1 b 3 Q 7 L C Z x d W 9 0 O 1 N l Y 3 R p b 2 4 x L 3 N r a W x s X 2 J 5 X 2 N y a X R l c m l h I C g y M y k v Q 2 h h b m d l Z C B U e X B l L n t P R i w z f S Z x d W 9 0 O y w m c X V v d D t T Z W N 0 a W 9 u M S 9 z a 2 l s b F 9 i e V 9 j c m l 0 Z X J p Y S A o M j M p L 0 N o Y W 5 n Z W Q g V H l w Z S 5 7 b G V h Z H R p b W U s N H 0 m c X V v d D s s J n F 1 b 3 Q 7 U 2 V j d G l v b j E v c 2 t p b G x f Y n l f Y 3 J p d G V y a W E g K D I z K S 9 D a G F u Z 2 V k I F R 5 c G U u e 3 B y b 2 J h Y m l s a X R 5 L D V 9 J n F 1 b 3 Q 7 L C Z x d W 9 0 O 1 N l Y 3 R p b 2 4 x L 3 N r a W x s X 2 J 5 X 2 N y a X R l c m l h I C g y M y k v Q 2 h h b m d l Z C B U e X B l L n t w Z X J z a X N 0 Z W 5 j Z S w 2 f S Z x d W 9 0 O y w m c X V v d D t T Z W N 0 a W 9 u M S 9 z a 2 l s b F 9 i e V 9 j c m l 0 Z X J p Y S A o M j M p L 0 N o Y W 5 n Z W Q g V H l w Z S 5 7 V F A s N 3 0 m c X V v d D s s J n F 1 b 3 Q 7 U 2 V j d G l v b j E v c 2 t p b G x f Y n l f Y 3 J p d G V y a W E g K D I z K S 9 D a G F u Z 2 V k I F R 5 c G U u e 0 Z O L D h 9 J n F 1 b 3 Q 7 L C Z x d W 9 0 O 1 N l Y 3 R p b 2 4 x L 3 N r a W x s X 2 J 5 X 2 N y a X R l c m l h I C g y M y k v Q 2 h h b m d l Z C B U e X B l L n t G U C w 5 f S Z x d W 9 0 O y w m c X V v d D t T Z W N 0 a W 9 u M S 9 z a 2 l s b F 9 i e V 9 j c m l 0 Z X J p Y S A o M j M p L 0 N o Y W 5 n Z W Q g V H l w Z S 5 7 b m 9 f Z X Z l b n R z L D E w f S Z x d W 9 0 O y w m c X V v d D t T Z W N 0 a W 9 u M S 9 z a 2 l s b F 9 i e V 9 j c m l 0 Z X J p Y S A o M j M p L 0 N o Y W 5 n Z W Q g V H l w Z S 5 7 c m V j Y W x s L D E x f S Z x d W 9 0 O y w m c X V v d D t T Z W N 0 a W 9 u M S 9 z a 2 l s b F 9 i e V 9 j c m l 0 Z X J p Y S A o M j M p L 0 N o Y W 5 n Z W Q g V H l w Z S 5 7 c H J l Y 2 l z a W 9 u L D E y f S Z x d W 9 0 O y w m c X V v d D t T Z W N 0 a W 9 u M S 9 z a 2 l s b F 9 i e V 9 j c m l 0 Z X J p Y S A o M j M p L 0 N o Y W 5 n Z W Q g V H l w Z S 5 7 Z j A u O C w x M 3 0 m c X V v d D s s J n F 1 b 3 Q 7 U 2 V j d G l v b j E v c 2 t p b G x f Y n l f Y 3 J p d G V y a W E g K D I z K S 9 D a G F u Z 2 V k I F R 5 c G U u e 2 Y x L D E 0 f S Z x d W 9 0 O y w m c X V v d D t T Z W N 0 a W 9 u M S 9 z a 2 l s b F 9 i e V 9 j c m l 0 Z X J p Y S A o M j M p L 0 N o Y W 5 n Z W Q g V H l w Z S 5 7 Z j E u M j U s M T V 9 J n F 1 b 3 Q 7 L C Z x d W 9 0 O 1 N l Y 3 R p b 2 4 x L 3 N r a W x s X 2 J 5 X 2 N y a X R l c m l h I C g y M y k v S W 5 z Z X J 0 Z W Q g V G V 4 d C B C Z W Z v c m U g R G V s a W 1 p d G V y L n t U Z X h 0 I E J l Z m 9 y Z S B E Z W x p b W l 0 Z X I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z K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h U M D c 6 N T M 6 M D k u O T Y x N T E 4 N F o i I C 8 + P E V u d H J 5 I F R 5 c G U 9 I k Z p b G x D b 2 x 1 b W 5 U e X B l c y I g V m F s d W U 9 I n N C Z 0 1 G Q m d N R k N R T U R B d 0 1 G Q l F V R k J R W T 0 i I C 8 + P E V u d H J 5 I F R 5 c G U 9 I k Z p b G x D b 2 x 1 b W 5 O Y W 1 l c y I g V m F s d W U 9 I n N b J n F 1 b 3 Q 7 Y X B w c m 9 h Y 2 g m c X V v d D s s J n F 1 b 3 Q 7 d 2 l u Z G 9 3 J n F 1 b 3 Q 7 L C Z x d W 9 0 O 0 t H R S Z x d W 9 0 O y w m c X V v d D t P R i Z x d W 9 0 O y w m c X V v d D t s Z W F k d G l t Z S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1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Q p L 0 N o Y W 5 n Z W Q g V H l w Z S 5 7 Y X B w c m 9 h Y 2 g s M H 0 m c X V v d D s s J n F 1 b 3 Q 7 U 2 V j d G l v b j E v c 2 t p b G x f Y n l f Y 3 J p d G V y a W E g K D I 0 K S 9 D a G F u Z 2 V k I F R 5 c G U u e 3 d p b m R v d y w x f S Z x d W 9 0 O y w m c X V v d D t T Z W N 0 a W 9 u M S 9 z a 2 l s b F 9 i e V 9 j c m l 0 Z X J p Y S A o M j Q p L 0 N o Y W 5 n Z W Q g V H l w Z S 5 7 S 0 d F L D J 9 J n F 1 b 3 Q 7 L C Z x d W 9 0 O 1 N l Y 3 R p b 2 4 x L 3 N r a W x s X 2 J 5 X 2 N y a X R l c m l h I C g y N C k v Q 2 h h b m d l Z C B U e X B l L n t P R i w z f S Z x d W 9 0 O y w m c X V v d D t T Z W N 0 a W 9 u M S 9 z a 2 l s b F 9 i e V 9 j c m l 0 Z X J p Y S A o M j Q p L 0 N o Y W 5 n Z W Q g V H l w Z S 5 7 b G V h Z H R p b W U s N H 0 m c X V v d D s s J n F 1 b 3 Q 7 U 2 V j d G l v b j E v c 2 t p b G x f Y n l f Y 3 J p d G V y a W E g K D I 0 K S 9 D a G F u Z 2 V k I F R 5 c G U u e 3 B y b 2 J h Y m l s a X R 5 L D V 9 J n F 1 b 3 Q 7 L C Z x d W 9 0 O 1 N l Y 3 R p b 2 4 x L 3 N r a W x s X 2 J 5 X 2 N y a X R l c m l h I C g y N C k v Q 2 h h b m d l Z C B U e X B l L n t w Z X J z a X N 0 Z W 5 j Z S w 2 f S Z x d W 9 0 O y w m c X V v d D t T Z W N 0 a W 9 u M S 9 z a 2 l s b F 9 i e V 9 j c m l 0 Z X J p Y S A o M j Q p L 0 N o Y W 5 n Z W Q g V H l w Z S 5 7 V F A s N 3 0 m c X V v d D s s J n F 1 b 3 Q 7 U 2 V j d G l v b j E v c 2 t p b G x f Y n l f Y 3 J p d G V y a W E g K D I 0 K S 9 D a G F u Z 2 V k I F R 5 c G U u e 0 Z O L D h 9 J n F 1 b 3 Q 7 L C Z x d W 9 0 O 1 N l Y 3 R p b 2 4 x L 3 N r a W x s X 2 J 5 X 2 N y a X R l c m l h I C g y N C k v Q 2 h h b m d l Z C B U e X B l L n t G U C w 5 f S Z x d W 9 0 O y w m c X V v d D t T Z W N 0 a W 9 u M S 9 z a 2 l s b F 9 i e V 9 j c m l 0 Z X J p Y S A o M j Q p L 0 N o Y W 5 n Z W Q g V H l w Z S 5 7 b m 9 f Z X Z l b n R z L D E w f S Z x d W 9 0 O y w m c X V v d D t T Z W N 0 a W 9 u M S 9 z a 2 l s b F 9 i e V 9 j c m l 0 Z X J p Y S A o M j Q p L 0 N o Y W 5 n Z W Q g V H l w Z S 5 7 c m V j Y W x s L D E x f S Z x d W 9 0 O y w m c X V v d D t T Z W N 0 a W 9 u M S 9 z a 2 l s b F 9 i e V 9 j c m l 0 Z X J p Y S A o M j Q p L 0 N o Y W 5 n Z W Q g V H l w Z S 5 7 c H J l Y 2 l z a W 9 u L D E y f S Z x d W 9 0 O y w m c X V v d D t T Z W N 0 a W 9 u M S 9 z a 2 l s b F 9 i e V 9 j c m l 0 Z X J p Y S A o M j Q p L 0 N o Y W 5 n Z W Q g V H l w Z S 5 7 Z j A u O C w x M 3 0 m c X V v d D s s J n F 1 b 3 Q 7 U 2 V j d G l v b j E v c 2 t p b G x f Y n l f Y 3 J p d G V y a W E g K D I 0 K S 9 D a G F u Z 2 V k I F R 5 c G U u e 2 Y x L D E 0 f S Z x d W 9 0 O y w m c X V v d D t T Z W N 0 a W 9 u M S 9 z a 2 l s b F 9 i e V 9 j c m l 0 Z X J p Y S A o M j Q p L 0 N o Y W 5 n Z W Q g V H l w Z S 5 7 Z j E u M j U s M T V 9 J n F 1 b 3 Q 7 L C Z x d W 9 0 O 1 N l Y 3 R p b 2 4 x L 3 N r a W x s X 2 J 5 X 2 N y a X R l c m l h I C g y N C k v S W 5 z Z X J 0 Z W Q g V G V 4 d C B C Z W Z v c m U g R G V s a W 1 p d G V y L n t U Z X h 0 I E J l Z m 9 y Z S B E Z W x p b W l 0 Z X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z a 2 l s b F 9 i e V 9 j c m l 0 Z X J p Y S A o M j Q p L 0 N o Y W 5 n Z W Q g V H l w Z S 5 7 Y X B w c m 9 h Y 2 g s M H 0 m c X V v d D s s J n F 1 b 3 Q 7 U 2 V j d G l v b j E v c 2 t p b G x f Y n l f Y 3 J p d G V y a W E g K D I 0 K S 9 D a G F u Z 2 V k I F R 5 c G U u e 3 d p b m R v d y w x f S Z x d W 9 0 O y w m c X V v d D t T Z W N 0 a W 9 u M S 9 z a 2 l s b F 9 i e V 9 j c m l 0 Z X J p Y S A o M j Q p L 0 N o Y W 5 n Z W Q g V H l w Z S 5 7 S 0 d F L D J 9 J n F 1 b 3 Q 7 L C Z x d W 9 0 O 1 N l Y 3 R p b 2 4 x L 3 N r a W x s X 2 J 5 X 2 N y a X R l c m l h I C g y N C k v Q 2 h h b m d l Z C B U e X B l L n t P R i w z f S Z x d W 9 0 O y w m c X V v d D t T Z W N 0 a W 9 u M S 9 z a 2 l s b F 9 i e V 9 j c m l 0 Z X J p Y S A o M j Q p L 0 N o Y W 5 n Z W Q g V H l w Z S 5 7 b G V h Z H R p b W U s N H 0 m c X V v d D s s J n F 1 b 3 Q 7 U 2 V j d G l v b j E v c 2 t p b G x f Y n l f Y 3 J p d G V y a W E g K D I 0 K S 9 D a G F u Z 2 V k I F R 5 c G U u e 3 B y b 2 J h Y m l s a X R 5 L D V 9 J n F 1 b 3 Q 7 L C Z x d W 9 0 O 1 N l Y 3 R p b 2 4 x L 3 N r a W x s X 2 J 5 X 2 N y a X R l c m l h I C g y N C k v Q 2 h h b m d l Z C B U e X B l L n t w Z X J z a X N 0 Z W 5 j Z S w 2 f S Z x d W 9 0 O y w m c X V v d D t T Z W N 0 a W 9 u M S 9 z a 2 l s b F 9 i e V 9 j c m l 0 Z X J p Y S A o M j Q p L 0 N o Y W 5 n Z W Q g V H l w Z S 5 7 V F A s N 3 0 m c X V v d D s s J n F 1 b 3 Q 7 U 2 V j d G l v b j E v c 2 t p b G x f Y n l f Y 3 J p d G V y a W E g K D I 0 K S 9 D a G F u Z 2 V k I F R 5 c G U u e 0 Z O L D h 9 J n F 1 b 3 Q 7 L C Z x d W 9 0 O 1 N l Y 3 R p b 2 4 x L 3 N r a W x s X 2 J 5 X 2 N y a X R l c m l h I C g y N C k v Q 2 h h b m d l Z C B U e X B l L n t G U C w 5 f S Z x d W 9 0 O y w m c X V v d D t T Z W N 0 a W 9 u M S 9 z a 2 l s b F 9 i e V 9 j c m l 0 Z X J p Y S A o M j Q p L 0 N o Y W 5 n Z W Q g V H l w Z S 5 7 b m 9 f Z X Z l b n R z L D E w f S Z x d W 9 0 O y w m c X V v d D t T Z W N 0 a W 9 u M S 9 z a 2 l s b F 9 i e V 9 j c m l 0 Z X J p Y S A o M j Q p L 0 N o Y W 5 n Z W Q g V H l w Z S 5 7 c m V j Y W x s L D E x f S Z x d W 9 0 O y w m c X V v d D t T Z W N 0 a W 9 u M S 9 z a 2 l s b F 9 i e V 9 j c m l 0 Z X J p Y S A o M j Q p L 0 N o Y W 5 n Z W Q g V H l w Z S 5 7 c H J l Y 2 l z a W 9 u L D E y f S Z x d W 9 0 O y w m c X V v d D t T Z W N 0 a W 9 u M S 9 z a 2 l s b F 9 i e V 9 j c m l 0 Z X J p Y S A o M j Q p L 0 N o Y W 5 n Z W Q g V H l w Z S 5 7 Z j A u O C w x M 3 0 m c X V v d D s s J n F 1 b 3 Q 7 U 2 V j d G l v b j E v c 2 t p b G x f Y n l f Y 3 J p d G V y a W E g K D I 0 K S 9 D a G F u Z 2 V k I F R 5 c G U u e 2 Y x L D E 0 f S Z x d W 9 0 O y w m c X V v d D t T Z W N 0 a W 9 u M S 9 z a 2 l s b F 9 i e V 9 j c m l 0 Z X J p Y S A o M j Q p L 0 N o Y W 5 n Z W Q g V H l w Z S 5 7 Z j E u M j U s M T V 9 J n F 1 b 3 Q 7 L C Z x d W 9 0 O 1 N l Y 3 R p b 2 4 x L 3 N r a W x s X 2 J 5 X 2 N y a X R l c m l h I C g y N C k v S W 5 z Z X J 0 Z W Q g V G V 4 d C B C Z W Z v c m U g R G V s a W 1 p d G V y L n t U Z X h 0 I E J l Z m 9 y Z S B E Z W x p b W l 0 Z X I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0 K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t p b G x f Y n l f Y 3 J p d G V y a W F f X z I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h U M D c 6 N T M 6 M D k u O T Y x N T E 4 N F o i I C 8 + P E V u d H J 5 I F R 5 c G U 9 I k Z p b G x D b 2 x 1 b W 5 U e X B l c y I g V m F s d W U 9 I n N C Z 0 1 G Q m d N R k N R T U R B d 0 1 G Q l F V R k J R W T 0 i I C 8 + P E V u d H J 5 I F R 5 c G U 9 I k Z p b G x D b 2 x 1 b W 5 O Y W 1 l c y I g V m F s d W U 9 I n N b J n F 1 b 3 Q 7 Y X B w c m 9 h Y 2 g m c X V v d D s s J n F 1 b 3 Q 7 d 2 l u Z G 9 3 J n F 1 b 3 Q 7 L C Z x d W 9 0 O 0 t H R S Z x d W 9 0 O y w m c X V v d D t P R i Z x d W 9 0 O y w m c X V v d D t s Z W F k d G l t Z S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1 J n F 1 b 3 Q 7 L C Z x d W 9 0 O 1 R l e H Q g Q m V m b 3 J l I E R l b G l t a X R l c i Z x d W 9 0 O 1 0 i I C 8 + P E V u d H J 5 I F R 5 c G U 9 I k Z p b G x T d G F 0 d X M i I F Z h b H V l P S J z Q 2 9 t c G x l d G U i I C 8 + P E V u d H J 5 I F R 5 c G U 9 I k Z p b G x D b 3 V u d C I g V m F s d W U 9 I m w 1 M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y N C k v Q 2 h h b m d l Z C B U e X B l L n t h c H B y b 2 F j a C w w f S Z x d W 9 0 O y w m c X V v d D t T Z W N 0 a W 9 u M S 9 z a 2 l s b F 9 i e V 9 j c m l 0 Z X J p Y S A o M j Q p L 0 N o Y W 5 n Z W Q g V H l w Z S 5 7 d 2 l u Z G 9 3 L D F 9 J n F 1 b 3 Q 7 L C Z x d W 9 0 O 1 N l Y 3 R p b 2 4 x L 3 N r a W x s X 2 J 5 X 2 N y a X R l c m l h I C g y N C k v Q 2 h h b m d l Z C B U e X B l L n t L R 0 U s M n 0 m c X V v d D s s J n F 1 b 3 Q 7 U 2 V j d G l v b j E v c 2 t p b G x f Y n l f Y 3 J p d G V y a W E g K D I 0 K S 9 D a G F u Z 2 V k I F R 5 c G U u e 0 9 G L D N 9 J n F 1 b 3 Q 7 L C Z x d W 9 0 O 1 N l Y 3 R p b 2 4 x L 3 N r a W x s X 2 J 5 X 2 N y a X R l c m l h I C g y N C k v Q 2 h h b m d l Z C B U e X B l L n t s Z W F k d G l t Z S w 0 f S Z x d W 9 0 O y w m c X V v d D t T Z W N 0 a W 9 u M S 9 z a 2 l s b F 9 i e V 9 j c m l 0 Z X J p Y S A o M j Q p L 0 N o Y W 5 n Z W Q g V H l w Z S 5 7 c H J v Y m F i a W x p d H k s N X 0 m c X V v d D s s J n F 1 b 3 Q 7 U 2 V j d G l v b j E v c 2 t p b G x f Y n l f Y 3 J p d G V y a W E g K D I 0 K S 9 D a G F u Z 2 V k I F R 5 c G U u e 3 B l c n N p c 3 R l b m N l L D Z 9 J n F 1 b 3 Q 7 L C Z x d W 9 0 O 1 N l Y 3 R p b 2 4 x L 3 N r a W x s X 2 J 5 X 2 N y a X R l c m l h I C g y N C k v Q 2 h h b m d l Z C B U e X B l L n t U U C w 3 f S Z x d W 9 0 O y w m c X V v d D t T Z W N 0 a W 9 u M S 9 z a 2 l s b F 9 i e V 9 j c m l 0 Z X J p Y S A o M j Q p L 0 N o Y W 5 n Z W Q g V H l w Z S 5 7 R k 4 s O H 0 m c X V v d D s s J n F 1 b 3 Q 7 U 2 V j d G l v b j E v c 2 t p b G x f Y n l f Y 3 J p d G V y a W E g K D I 0 K S 9 D a G F u Z 2 V k I F R 5 c G U u e 0 Z Q L D l 9 J n F 1 b 3 Q 7 L C Z x d W 9 0 O 1 N l Y 3 R p b 2 4 x L 3 N r a W x s X 2 J 5 X 2 N y a X R l c m l h I C g y N C k v Q 2 h h b m d l Z C B U e X B l L n t u b 1 9 l d m V u d H M s M T B 9 J n F 1 b 3 Q 7 L C Z x d W 9 0 O 1 N l Y 3 R p b 2 4 x L 3 N r a W x s X 2 J 5 X 2 N y a X R l c m l h I C g y N C k v Q 2 h h b m d l Z C B U e X B l L n t y Z W N h b G w s M T F 9 J n F 1 b 3 Q 7 L C Z x d W 9 0 O 1 N l Y 3 R p b 2 4 x L 3 N r a W x s X 2 J 5 X 2 N y a X R l c m l h I C g y N C k v Q 2 h h b m d l Z C B U e X B l L n t w c m V j a X N p b 2 4 s M T J 9 J n F 1 b 3 Q 7 L C Z x d W 9 0 O 1 N l Y 3 R p b 2 4 x L 3 N r a W x s X 2 J 5 X 2 N y a X R l c m l h I C g y N C k v Q 2 h h b m d l Z C B U e X B l L n t m M C 4 4 L D E z f S Z x d W 9 0 O y w m c X V v d D t T Z W N 0 a W 9 u M S 9 z a 2 l s b F 9 i e V 9 j c m l 0 Z X J p Y S A o M j Q p L 0 N o Y W 5 n Z W Q g V H l w Z S 5 7 Z j E s M T R 9 J n F 1 b 3 Q 7 L C Z x d W 9 0 O 1 N l Y 3 R p b 2 4 x L 3 N r a W x s X 2 J 5 X 2 N y a X R l c m l h I C g y N C k v Q 2 h h b m d l Z C B U e X B l L n t m M S 4 y N S w x N X 0 m c X V v d D s s J n F 1 b 3 Q 7 U 2 V j d G l v b j E v c 2 t p b G x f Y n l f Y 3 J p d G V y a W E g K D I 0 K S 9 J b n N l c n R l Z C B U Z X h 0 I E J l Z m 9 y Z S B E Z W x p b W l 0 Z X I u e 1 R l e H Q g Q m V m b 3 J l I E R l b G l t a X R l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r a W x s X 2 J 5 X 2 N y a X R l c m l h I C g y N C k v Q 2 h h b m d l Z C B U e X B l L n t h c H B y b 2 F j a C w w f S Z x d W 9 0 O y w m c X V v d D t T Z W N 0 a W 9 u M S 9 z a 2 l s b F 9 i e V 9 j c m l 0 Z X J p Y S A o M j Q p L 0 N o Y W 5 n Z W Q g V H l w Z S 5 7 d 2 l u Z G 9 3 L D F 9 J n F 1 b 3 Q 7 L C Z x d W 9 0 O 1 N l Y 3 R p b 2 4 x L 3 N r a W x s X 2 J 5 X 2 N y a X R l c m l h I C g y N C k v Q 2 h h b m d l Z C B U e X B l L n t L R 0 U s M n 0 m c X V v d D s s J n F 1 b 3 Q 7 U 2 V j d G l v b j E v c 2 t p b G x f Y n l f Y 3 J p d G V y a W E g K D I 0 K S 9 D a G F u Z 2 V k I F R 5 c G U u e 0 9 G L D N 9 J n F 1 b 3 Q 7 L C Z x d W 9 0 O 1 N l Y 3 R p b 2 4 x L 3 N r a W x s X 2 J 5 X 2 N y a X R l c m l h I C g y N C k v Q 2 h h b m d l Z C B U e X B l L n t s Z W F k d G l t Z S w 0 f S Z x d W 9 0 O y w m c X V v d D t T Z W N 0 a W 9 u M S 9 z a 2 l s b F 9 i e V 9 j c m l 0 Z X J p Y S A o M j Q p L 0 N o Y W 5 n Z W Q g V H l w Z S 5 7 c H J v Y m F i a W x p d H k s N X 0 m c X V v d D s s J n F 1 b 3 Q 7 U 2 V j d G l v b j E v c 2 t p b G x f Y n l f Y 3 J p d G V y a W E g K D I 0 K S 9 D a G F u Z 2 V k I F R 5 c G U u e 3 B l c n N p c 3 R l b m N l L D Z 9 J n F 1 b 3 Q 7 L C Z x d W 9 0 O 1 N l Y 3 R p b 2 4 x L 3 N r a W x s X 2 J 5 X 2 N y a X R l c m l h I C g y N C k v Q 2 h h b m d l Z C B U e X B l L n t U U C w 3 f S Z x d W 9 0 O y w m c X V v d D t T Z W N 0 a W 9 u M S 9 z a 2 l s b F 9 i e V 9 j c m l 0 Z X J p Y S A o M j Q p L 0 N o Y W 5 n Z W Q g V H l w Z S 5 7 R k 4 s O H 0 m c X V v d D s s J n F 1 b 3 Q 7 U 2 V j d G l v b j E v c 2 t p b G x f Y n l f Y 3 J p d G V y a W E g K D I 0 K S 9 D a G F u Z 2 V k I F R 5 c G U u e 0 Z Q L D l 9 J n F 1 b 3 Q 7 L C Z x d W 9 0 O 1 N l Y 3 R p b 2 4 x L 3 N r a W x s X 2 J 5 X 2 N y a X R l c m l h I C g y N C k v Q 2 h h b m d l Z C B U e X B l L n t u b 1 9 l d m V u d H M s M T B 9 J n F 1 b 3 Q 7 L C Z x d W 9 0 O 1 N l Y 3 R p b 2 4 x L 3 N r a W x s X 2 J 5 X 2 N y a X R l c m l h I C g y N C k v Q 2 h h b m d l Z C B U e X B l L n t y Z W N h b G w s M T F 9 J n F 1 b 3 Q 7 L C Z x d W 9 0 O 1 N l Y 3 R p b 2 4 x L 3 N r a W x s X 2 J 5 X 2 N y a X R l c m l h I C g y N C k v Q 2 h h b m d l Z C B U e X B l L n t w c m V j a X N p b 2 4 s M T J 9 J n F 1 b 3 Q 7 L C Z x d W 9 0 O 1 N l Y 3 R p b 2 4 x L 3 N r a W x s X 2 J 5 X 2 N y a X R l c m l h I C g y N C k v Q 2 h h b m d l Z C B U e X B l L n t m M C 4 4 L D E z f S Z x d W 9 0 O y w m c X V v d D t T Z W N 0 a W 9 u M S 9 z a 2 l s b F 9 i e V 9 j c m l 0 Z X J p Y S A o M j Q p L 0 N o Y W 5 n Z W Q g V H l w Z S 5 7 Z j E s M T R 9 J n F 1 b 3 Q 7 L C Z x d W 9 0 O 1 N l Y 3 R p b 2 4 x L 3 N r a W x s X 2 J 5 X 2 N y a X R l c m l h I C g y N C k v Q 2 h h b m d l Z C B U e X B l L n t m M S 4 y N S w x N X 0 m c X V v d D s s J n F 1 b 3 Q 7 U 2 V j d G l v b j E v c 2 t p b G x f Y n l f Y 3 J p d G V y a W E g K D I 0 K S 9 J b n N l c n R l Z C B U Z X h 0 I E J l Z m 9 y Z S B E Z W x p b W l 0 Z X I u e 1 R l e H Q g Q m V m b 3 J l I E R l b G l t a X R l c i w x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1 K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x M D o w N D o w N y 4 4 N T k 0 M D Q 3 W i I g L z 4 8 R W 5 0 c n k g V H l w Z T 0 i R m l s b E N v b H V t b l R 5 c G V z I i B W Y W x 1 Z T 0 i c 0 J n T U Z C Z 1 V K Q X d N R E F 3 V U Z C U V V G Q l E 9 P S I g L z 4 8 R W 5 0 c n k g V H l w Z T 0 i R m l s b E N v b H V t b k 5 h b W V z I i B W Y W x 1 Z T 0 i c 1 s m c X V v d D t h c H B y b 2 F j a C Z x d W 9 0 O y w m c X V v d D t 3 a W 5 k b 3 c m c X V v d D s s J n F 1 b 3 Q 7 S 0 d F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y w m c X V v d D t m M S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Y p L 0 N o Y W 5 n Z W Q g V H l w Z S 5 7 Y X B w c m 9 h Y 2 g s M H 0 m c X V v d D s s J n F 1 b 3 Q 7 U 2 V j d G l v b j E v c 2 t p b G x f Y n l f Y 3 J p d G V y a W E g K D I 2 K S 9 D a G F u Z 2 V k I F R 5 c G U u e 3 d p b m R v d y w x f S Z x d W 9 0 O y w m c X V v d D t T Z W N 0 a W 9 u M S 9 z a 2 l s b F 9 i e V 9 j c m l 0 Z X J p Y S A o M j Y p L 0 N o Y W 5 n Z W Q g V H l w Z S 5 7 S 0 d F L D J 9 J n F 1 b 3 Q 7 L C Z x d W 9 0 O 1 N l Y 3 R p b 2 4 x L 3 N r a W x s X 2 J 5 X 2 N y a X R l c m l h I C g y N i k v Q 2 h h b m d l Z C B U e X B l L n t P R i w z f S Z x d W 9 0 O y w m c X V v d D t T Z W N 0 a W 9 u M S 9 z a 2 l s b F 9 i e V 9 j c m l 0 Z X J p Y S A o M j Y p L 0 N o Y W 5 n Z W Q g V H l w Z S 5 7 c H J v Y m F i a W x p d H k s N H 0 m c X V v d D s s J n F 1 b 3 Q 7 U 2 V j d G l v b j E v c 2 t p b G x f Y n l f Y 3 J p d G V y a W E g K D I 2 K S 9 D a G F u Z 2 V k I F R 5 c G U u e 3 B l c n N p c 3 R l b m N l L D V 9 J n F 1 b 3 Q 7 L C Z x d W 9 0 O 1 N l Y 3 R p b 2 4 x L 3 N r a W x s X 2 J 5 X 2 N y a X R l c m l h I C g y N i k v Q 2 h h b m d l Z C B U e X B l L n t U U C w 2 f S Z x d W 9 0 O y w m c X V v d D t T Z W N 0 a W 9 u M S 9 z a 2 l s b F 9 i e V 9 j c m l 0 Z X J p Y S A o M j Y p L 0 N o Y W 5 n Z W Q g V H l w Z S 5 7 R k 4 s N 3 0 m c X V v d D s s J n F 1 b 3 Q 7 U 2 V j d G l v b j E v c 2 t p b G x f Y n l f Y 3 J p d G V y a W E g K D I 2 K S 9 D a G F u Z 2 V k I F R 5 c G U u e 0 Z Q L D h 9 J n F 1 b 3 Q 7 L C Z x d W 9 0 O 1 N l Y 3 R p b 2 4 x L 3 N r a W x s X 2 J 5 X 2 N y a X R l c m l h I C g y N i k v Q 2 h h b m d l Z C B U e X B l L n t u b 1 9 l d m V u d H M s O X 0 m c X V v d D s s J n F 1 b 3 Q 7 U 2 V j d G l v b j E v c 2 t p b G x f Y n l f Y 3 J p d G V y a W E g K D I 2 K S 9 D a G F u Z 2 V k I F R 5 c G U u e 3 J l Y 2 F s b C w x M H 0 m c X V v d D s s J n F 1 b 3 Q 7 U 2 V j d G l v b j E v c 2 t p b G x f Y n l f Y 3 J p d G V y a W E g K D I 2 K S 9 D a G F u Z 2 V k I F R 5 c G U u e 3 B y Z W N p c 2 l v b i w x M X 0 m c X V v d D s s J n F 1 b 3 Q 7 U 2 V j d G l v b j E v c 2 t p b G x f Y n l f Y 3 J p d G V y a W E g K D I 2 K S 9 D a G F u Z 2 V k I F R 5 c G U u e 2 Y w L j g s M T J 9 J n F 1 b 3 Q 7 L C Z x d W 9 0 O 1 N l Y 3 R p b 2 4 x L 3 N r a W x s X 2 J 5 X 2 N y a X R l c m l h I C g y N i k v Q 2 h h b m d l Z C B U e X B l L n t m M S w x M 3 0 m c X V v d D s s J n F 1 b 3 Q 7 U 2 V j d G l v b j E v c 2 t p b G x f Y n l f Y 3 J p d G V y a W E g K D I 2 K S 9 D a G F u Z 2 V k I F R 5 c G U u e 2 Y x L j I s M T R 9 J n F 1 b 3 Q 7 L C Z x d W 9 0 O 1 N l Y 3 R p b 2 4 x L 3 N r a W x s X 2 J 5 X 2 N y a X R l c m l h I C g y N i k v Q 2 h h b m d l Z C B U e X B l L n t m M S 4 y N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N r a W x s X 2 J 5 X 2 N y a X R l c m l h I C g y N i k v Q 2 h h b m d l Z C B U e X B l L n t h c H B y b 2 F j a C w w f S Z x d W 9 0 O y w m c X V v d D t T Z W N 0 a W 9 u M S 9 z a 2 l s b F 9 i e V 9 j c m l 0 Z X J p Y S A o M j Y p L 0 N o Y W 5 n Z W Q g V H l w Z S 5 7 d 2 l u Z G 9 3 L D F 9 J n F 1 b 3 Q 7 L C Z x d W 9 0 O 1 N l Y 3 R p b 2 4 x L 3 N r a W x s X 2 J 5 X 2 N y a X R l c m l h I C g y N i k v Q 2 h h b m d l Z C B U e X B l L n t L R 0 U s M n 0 m c X V v d D s s J n F 1 b 3 Q 7 U 2 V j d G l v b j E v c 2 t p b G x f Y n l f Y 3 J p d G V y a W E g K D I 2 K S 9 D a G F u Z 2 V k I F R 5 c G U u e 0 9 G L D N 9 J n F 1 b 3 Q 7 L C Z x d W 9 0 O 1 N l Y 3 R p b 2 4 x L 3 N r a W x s X 2 J 5 X 2 N y a X R l c m l h I C g y N i k v Q 2 h h b m d l Z C B U e X B l L n t w c m 9 i Y W J p b G l 0 e S w 0 f S Z x d W 9 0 O y w m c X V v d D t T Z W N 0 a W 9 u M S 9 z a 2 l s b F 9 i e V 9 j c m l 0 Z X J p Y S A o M j Y p L 0 N o Y W 5 n Z W Q g V H l w Z S 5 7 c G V y c 2 l z d G V u Y 2 U s N X 0 m c X V v d D s s J n F 1 b 3 Q 7 U 2 V j d G l v b j E v c 2 t p b G x f Y n l f Y 3 J p d G V y a W E g K D I 2 K S 9 D a G F u Z 2 V k I F R 5 c G U u e 1 R Q L D Z 9 J n F 1 b 3 Q 7 L C Z x d W 9 0 O 1 N l Y 3 R p b 2 4 x L 3 N r a W x s X 2 J 5 X 2 N y a X R l c m l h I C g y N i k v Q 2 h h b m d l Z C B U e X B l L n t G T i w 3 f S Z x d W 9 0 O y w m c X V v d D t T Z W N 0 a W 9 u M S 9 z a 2 l s b F 9 i e V 9 j c m l 0 Z X J p Y S A o M j Y p L 0 N o Y W 5 n Z W Q g V H l w Z S 5 7 R l A s O H 0 m c X V v d D s s J n F 1 b 3 Q 7 U 2 V j d G l v b j E v c 2 t p b G x f Y n l f Y 3 J p d G V y a W E g K D I 2 K S 9 D a G F u Z 2 V k I F R 5 c G U u e 2 5 v X 2 V 2 Z W 5 0 c y w 5 f S Z x d W 9 0 O y w m c X V v d D t T Z W N 0 a W 9 u M S 9 z a 2 l s b F 9 i e V 9 j c m l 0 Z X J p Y S A o M j Y p L 0 N o Y W 5 n Z W Q g V H l w Z S 5 7 c m V j Y W x s L D E w f S Z x d W 9 0 O y w m c X V v d D t T Z W N 0 a W 9 u M S 9 z a 2 l s b F 9 i e V 9 j c m l 0 Z X J p Y S A o M j Y p L 0 N o Y W 5 n Z W Q g V H l w Z S 5 7 c H J l Y 2 l z a W 9 u L D E x f S Z x d W 9 0 O y w m c X V v d D t T Z W N 0 a W 9 u M S 9 z a 2 l s b F 9 i e V 9 j c m l 0 Z X J p Y S A o M j Y p L 0 N o Y W 5 n Z W Q g V H l w Z S 5 7 Z j A u O C w x M n 0 m c X V v d D s s J n F 1 b 3 Q 7 U 2 V j d G l v b j E v c 2 t p b G x f Y n l f Y 3 J p d G V y a W E g K D I 2 K S 9 D a G F u Z 2 V k I F R 5 c G U u e 2 Y x L D E z f S Z x d W 9 0 O y w m c X V v d D t T Z W N 0 a W 9 u M S 9 z a 2 l s b F 9 i e V 9 j c m l 0 Z X J p Y S A o M j Y p L 0 N o Y W 5 n Z W Q g V H l w Z S 5 7 Z j E u M i w x N H 0 m c X V v d D s s J n F 1 b 3 Q 7 U 2 V j d G l v b j E v c 2 t p b G x f Y n l f Y 3 J p d G V y a W E g K D I 2 K S 9 D a G F u Z 2 V k I F R 5 c G U u e 2 Y x L j I 1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t p b G x f Y n l f Y 3 J p d G V y a W F f X z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4 V D E w O j A 0 O j Q z L j Q z N T A 0 N T V a I i A v P j x F b n R y e S B U e X B l P S J G a W x s Q 2 9 s d W 1 u V H l w Z X M i I F Z h b H V l P S J z Q m d N R k J n V U p B d 0 1 E Q X d V R k J R V U Z C U V k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L C Z x d W 9 0 O 2 Y x L j I 1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c p L 0 N o Y W 5 n Z W Q g V H l w Z S 5 7 Y X B w c m 9 h Y 2 g s M H 0 m c X V v d D s s J n F 1 b 3 Q 7 U 2 V j d G l v b j E v c 2 t p b G x f Y n l f Y 3 J p d G V y a W E g K D I 3 K S 9 D a G F u Z 2 V k I F R 5 c G U u e 3 d p b m R v d y w x f S Z x d W 9 0 O y w m c X V v d D t T Z W N 0 a W 9 u M S 9 z a 2 l s b F 9 i e V 9 j c m l 0 Z X J p Y S A o M j c p L 0 N o Y W 5 n Z W Q g V H l w Z S 5 7 S 0 d F L D J 9 J n F 1 b 3 Q 7 L C Z x d W 9 0 O 1 N l Y 3 R p b 2 4 x L 3 N r a W x s X 2 J 5 X 2 N y a X R l c m l h I C g y N y k v Q 2 h h b m d l Z C B U e X B l L n t P R i w z f S Z x d W 9 0 O y w m c X V v d D t T Z W N 0 a W 9 u M S 9 z a 2 l s b F 9 i e V 9 j c m l 0 Z X J p Y S A o M j c p L 0 N o Y W 5 n Z W Q g V H l w Z S 5 7 c H J v Y m F i a W x p d H k s N H 0 m c X V v d D s s J n F 1 b 3 Q 7 U 2 V j d G l v b j E v c 2 t p b G x f Y n l f Y 3 J p d G V y a W E g K D I 3 K S 9 D a G F u Z 2 V k I F R 5 c G U u e 3 B l c n N p c 3 R l b m N l L D V 9 J n F 1 b 3 Q 7 L C Z x d W 9 0 O 1 N l Y 3 R p b 2 4 x L 3 N r a W x s X 2 J 5 X 2 N y a X R l c m l h I C g y N y k v Q 2 h h b m d l Z C B U e X B l L n t U U C w 2 f S Z x d W 9 0 O y w m c X V v d D t T Z W N 0 a W 9 u M S 9 z a 2 l s b F 9 i e V 9 j c m l 0 Z X J p Y S A o M j c p L 0 N o Y W 5 n Z W Q g V H l w Z S 5 7 R k 4 s N 3 0 m c X V v d D s s J n F 1 b 3 Q 7 U 2 V j d G l v b j E v c 2 t p b G x f Y n l f Y 3 J p d G V y a W E g K D I 3 K S 9 D a G F u Z 2 V k I F R 5 c G U u e 0 Z Q L D h 9 J n F 1 b 3 Q 7 L C Z x d W 9 0 O 1 N l Y 3 R p b 2 4 x L 3 N r a W x s X 2 J 5 X 2 N y a X R l c m l h I C g y N y k v Q 2 h h b m d l Z C B U e X B l L n t u b 1 9 l d m V u d H M s O X 0 m c X V v d D s s J n F 1 b 3 Q 7 U 2 V j d G l v b j E v c 2 t p b G x f Y n l f Y 3 J p d G V y a W E g K D I 3 K S 9 D a G F u Z 2 V k I F R 5 c G U u e 3 J l Y 2 F s b C w x M H 0 m c X V v d D s s J n F 1 b 3 Q 7 U 2 V j d G l v b j E v c 2 t p b G x f Y n l f Y 3 J p d G V y a W E g K D I 3 K S 9 D a G F u Z 2 V k I F R 5 c G U u e 3 B y Z W N p c 2 l v b i w x M X 0 m c X V v d D s s J n F 1 b 3 Q 7 U 2 V j d G l v b j E v c 2 t p b G x f Y n l f Y 3 J p d G V y a W E g K D I 3 K S 9 D a G F u Z 2 V k I F R 5 c G U u e 2 Y w L j g s M T J 9 J n F 1 b 3 Q 7 L C Z x d W 9 0 O 1 N l Y 3 R p b 2 4 x L 3 N r a W x s X 2 J 5 X 2 N y a X R l c m l h I C g y N y k v Q 2 h h b m d l Z C B U e X B l L n t m M S w x M 3 0 m c X V v d D s s J n F 1 b 3 Q 7 U 2 V j d G l v b j E v c 2 t p b G x f Y n l f Y 3 J p d G V y a W E g K D I 3 K S 9 D a G F u Z 2 V k I F R 5 c G U u e 2 Y x L j I s M T R 9 J n F 1 b 3 Q 7 L C Z x d W 9 0 O 1 N l Y 3 R p b 2 4 x L 3 N r a W x s X 2 J 5 X 2 N y a X R l c m l h I C g y N y k v Q 2 h h b m d l Z C B U e X B l L n t m M S 4 y N S w x N X 0 m c X V v d D s s J n F 1 b 3 Q 7 U 2 V j d G l v b j E v c 2 t p b G x f Y n l f Y 3 J p d G V y a W E g K D I 3 K S 9 J b n N l c n R l Z C B U Z X h 0 I E J l Z m 9 y Z S B E Z W x p b W l 0 Z X I u e 1 R l e H Q g Q m V m b 3 J l I E R l b G l t a X R l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r a W x s X 2 J 5 X 2 N y a X R l c m l h I C g y N y k v Q 2 h h b m d l Z C B U e X B l L n t h c H B y b 2 F j a C w w f S Z x d W 9 0 O y w m c X V v d D t T Z W N 0 a W 9 u M S 9 z a 2 l s b F 9 i e V 9 j c m l 0 Z X J p Y S A o M j c p L 0 N o Y W 5 n Z W Q g V H l w Z S 5 7 d 2 l u Z G 9 3 L D F 9 J n F 1 b 3 Q 7 L C Z x d W 9 0 O 1 N l Y 3 R p b 2 4 x L 3 N r a W x s X 2 J 5 X 2 N y a X R l c m l h I C g y N y k v Q 2 h h b m d l Z C B U e X B l L n t L R 0 U s M n 0 m c X V v d D s s J n F 1 b 3 Q 7 U 2 V j d G l v b j E v c 2 t p b G x f Y n l f Y 3 J p d G V y a W E g K D I 3 K S 9 D a G F u Z 2 V k I F R 5 c G U u e 0 9 G L D N 9 J n F 1 b 3 Q 7 L C Z x d W 9 0 O 1 N l Y 3 R p b 2 4 x L 3 N r a W x s X 2 J 5 X 2 N y a X R l c m l h I C g y N y k v Q 2 h h b m d l Z C B U e X B l L n t w c m 9 i Y W J p b G l 0 e S w 0 f S Z x d W 9 0 O y w m c X V v d D t T Z W N 0 a W 9 u M S 9 z a 2 l s b F 9 i e V 9 j c m l 0 Z X J p Y S A o M j c p L 0 N o Y W 5 n Z W Q g V H l w Z S 5 7 c G V y c 2 l z d G V u Y 2 U s N X 0 m c X V v d D s s J n F 1 b 3 Q 7 U 2 V j d G l v b j E v c 2 t p b G x f Y n l f Y 3 J p d G V y a W E g K D I 3 K S 9 D a G F u Z 2 V k I F R 5 c G U u e 1 R Q L D Z 9 J n F 1 b 3 Q 7 L C Z x d W 9 0 O 1 N l Y 3 R p b 2 4 x L 3 N r a W x s X 2 J 5 X 2 N y a X R l c m l h I C g y N y k v Q 2 h h b m d l Z C B U e X B l L n t G T i w 3 f S Z x d W 9 0 O y w m c X V v d D t T Z W N 0 a W 9 u M S 9 z a 2 l s b F 9 i e V 9 j c m l 0 Z X J p Y S A o M j c p L 0 N o Y W 5 n Z W Q g V H l w Z S 5 7 R l A s O H 0 m c X V v d D s s J n F 1 b 3 Q 7 U 2 V j d G l v b j E v c 2 t p b G x f Y n l f Y 3 J p d G V y a W E g K D I 3 K S 9 D a G F u Z 2 V k I F R 5 c G U u e 2 5 v X 2 V 2 Z W 5 0 c y w 5 f S Z x d W 9 0 O y w m c X V v d D t T Z W N 0 a W 9 u M S 9 z a 2 l s b F 9 i e V 9 j c m l 0 Z X J p Y S A o M j c p L 0 N o Y W 5 n Z W Q g V H l w Z S 5 7 c m V j Y W x s L D E w f S Z x d W 9 0 O y w m c X V v d D t T Z W N 0 a W 9 u M S 9 z a 2 l s b F 9 i e V 9 j c m l 0 Z X J p Y S A o M j c p L 0 N o Y W 5 n Z W Q g V H l w Z S 5 7 c H J l Y 2 l z a W 9 u L D E x f S Z x d W 9 0 O y w m c X V v d D t T Z W N 0 a W 9 u M S 9 z a 2 l s b F 9 i e V 9 j c m l 0 Z X J p Y S A o M j c p L 0 N o Y W 5 n Z W Q g V H l w Z S 5 7 Z j A u O C w x M n 0 m c X V v d D s s J n F 1 b 3 Q 7 U 2 V j d G l v b j E v c 2 t p b G x f Y n l f Y 3 J p d G V y a W E g K D I 3 K S 9 D a G F u Z 2 V k I F R 5 c G U u e 2 Y x L D E z f S Z x d W 9 0 O y w m c X V v d D t T Z W N 0 a W 9 u M S 9 z a 2 l s b F 9 i e V 9 j c m l 0 Z X J p Y S A o M j c p L 0 N o Y W 5 n Z W Q g V H l w Z S 5 7 Z j E u M i w x N H 0 m c X V v d D s s J n F 1 b 3 Q 7 U 2 V j d G l v b j E v c 2 t p b G x f Y n l f Y 3 J p d G V y a W E g K D I 3 K S 9 D a G F u Z 2 V k I F R 5 c G U u e 2 Y x L j I 1 L D E 1 f S Z x d W 9 0 O y w m c X V v d D t T Z W N 0 a W 9 u M S 9 z a 2 l s b F 9 i e V 9 j c m l 0 Z X J p Y S A o M j c p L 0 l u c 2 V y d G V k I F R l e H Q g Q m V m b 3 J l I E R l b G l t a X R l c i 5 7 V G V 4 d C B C Z W Z v c m U g R G V s a W 1 p d G V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y k v S W 5 z Z X J 0 Z W Q l M j B U Z X h 0 J T I w Q m V m b 3 J l J T I w R G V s a W 1 p d G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T 1 a k + + 3 U p E q v 9 0 C C + 8 n e U A A A A A A g A A A A A A A 2 Y A A M A A A A A Q A A A A o w r M g E w m Y S q N h H 4 q F B W D d A A A A A A E g A A A o A A A A B A A A A D M + N 5 Q z 9 J s L w F c C N 8 k 9 7 T N U A A A A G / / C C R L e F a N C Y V 0 u N j p k p 1 z v Q i x r v L P p o q j v 2 9 y u g d B X t + 5 d 8 u h d I q 8 d h W b 7 U S l r O X M X S r S P B e n j 4 y H x u q B v B s Q A e 9 L h L o 8 w 8 x k N g 4 m M c I m F A A A A M 9 9 R 8 d p S L X P P R u 2 B W E L L f A o K L s 2 < / D a t a M a s h u p > 
</file>

<file path=customXml/itemProps1.xml><?xml version="1.0" encoding="utf-8"?>
<ds:datastoreItem xmlns:ds="http://schemas.openxmlformats.org/officeDocument/2006/customXml" ds:itemID="{B802F3C2-61FE-456D-A020-268E64A29F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w=1; no KGE</vt:lpstr>
      <vt:lpstr>w=1; KGE&gt;=0.5</vt:lpstr>
      <vt:lpstr>w=3; no KGE</vt:lpstr>
      <vt:lpstr>w=3, KGE&gt;=0.5</vt:lpstr>
      <vt:lpstr>w5; no KGE</vt:lpstr>
      <vt:lpstr>w=5; KGE&gt;=0.5</vt:lpstr>
      <vt:lpstr>leadtime≥60h</vt:lpstr>
      <vt:lpstr>leadtime_ranges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Casado Rodriguez</dc:creator>
  <cp:lastModifiedBy>Jesus Casado Rodriguez</cp:lastModifiedBy>
  <dcterms:created xsi:type="dcterms:W3CDTF">2023-06-08T06:52:01Z</dcterms:created>
  <dcterms:modified xsi:type="dcterms:W3CDTF">2023-06-28T10:37:37Z</dcterms:modified>
</cp:coreProperties>
</file>