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2021_2022\"/>
    </mc:Choice>
  </mc:AlternateContent>
  <xr:revisionPtr revIDLastSave="0" documentId="13_ncr:1_{AD26A396-796D-45C6-8DE3-9F4B18C19256}" xr6:coauthVersionLast="36" xr6:coauthVersionMax="36" xr10:uidLastSave="{00000000-0000-0000-0000-000000000000}"/>
  <bookViews>
    <workbookView xWindow="0" yWindow="0" windowWidth="28800" windowHeight="12810" tabRatio="795" activeTab="1" xr2:uid="{4001A787-8C98-4466-95B5-A97BAB92B13F}"/>
  </bookViews>
  <sheets>
    <sheet name="leadtime≥60h" sheetId="10" r:id="rId1"/>
    <sheet name="leadtime_ranges" sheetId="17" r:id="rId2"/>
  </sheets>
  <definedNames>
    <definedName name="_xlnm._FilterDatabase" localSheetId="0" hidden="1">leadtime≥60h!$A$1:$O$91</definedName>
    <definedName name="ExternalData_1" localSheetId="1" hidden="1">leadtime_ranges!$A$1:$Q$117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8" i="17" l="1"/>
  <c r="O77" i="10" l="1"/>
  <c r="O78" i="10"/>
  <c r="L79" i="10"/>
  <c r="O79" i="10" s="1"/>
  <c r="M79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862716AD-E3D1-44BF-B3B4-5ED4D2158CEC}" keepAlive="1" name="Query - skill_by_criteria (21)" description="Connection to the 'skill_by_criteria (21)' query in the workbook." type="5" refreshedVersion="6" background="1">
    <dbPr connection="Provider=Microsoft.Mashup.OleDb.1;Data Source=$Workbook$;Location=skill_by_criteria (21);Extended Properties=&quot;&quot;" command="SELECT * FROM [skill_by_criteria (21)]"/>
  </connection>
  <connection id="15" xr16:uid="{D2AB5237-3750-4E35-A51C-8910372A99FB}" keepAlive="1" name="Query - skill_by_criteria (22)" description="Connection to the 'skill_by_criteria (22)' query in the workbook." type="5" refreshedVersion="6" background="1">
    <dbPr connection="Provider=Microsoft.Mashup.OleDb.1;Data Source=$Workbook$;Location=skill_by_criteria (22);Extended Properties=&quot;&quot;" command="SELECT * FROM [skill_by_criteria (22)]"/>
  </connection>
  <connection id="16" xr16:uid="{67246C95-0740-4D7F-BB67-CE261221EEED}" keepAlive="1" name="Query - skill_by_criteria (23)" description="Connection to the 'skill_by_criteria (23)' query in the workbook." type="5" refreshedVersion="6" background="1" saveData="1">
    <dbPr connection="Provider=Microsoft.Mashup.OleDb.1;Data Source=$Workbook$;Location=skill_by_criteria (23);Extended Properties=&quot;&quot;" command="SELECT * FROM [skill_by_criteria (23)]"/>
  </connection>
  <connection id="17" xr16:uid="{60BD7719-FFCC-49E8-8844-40193AB6CE21}" keepAlive="1" name="Query - skill_by_criteria (24)" description="Connection to the 'skill_by_criteria (24)' query in the workbook." type="5" refreshedVersion="6" background="1">
    <dbPr connection="Provider=Microsoft.Mashup.OleDb.1;Data Source=$Workbook$;Location=skill_by_criteria (24);Extended Properties=&quot;&quot;" command="SELECT * FROM [skill_by_criteria (24)]"/>
  </connection>
  <connection id="18" xr16:uid="{1044F44D-DB1F-4655-9AD2-4E1F33CCFFD1}" keepAlive="1" name="Query - skill_by_criteria (25)" description="Connection to the 'skill_by_criteria (25)' query in the workbook." type="5" refreshedVersion="6" background="1" saveData="1">
    <dbPr connection="Provider=Microsoft.Mashup.OleDb.1;Data Source=$Workbook$;Location=&quot;skill_by_criteria (25)&quot;;Extended Properties=&quot;&quot;" command="SELECT * FROM [skill_by_criteria (25)]"/>
  </connection>
  <connection id="19" xr16:uid="{8147279C-01A4-4E45-80D5-1231856B989E}" keepAlive="1" name="Query - skill_by_criteria (26)" description="Connection to the 'skill_by_criteria (26)' query in the workbook." type="5" refreshedVersion="6" background="1">
    <dbPr connection="Provider=Microsoft.Mashup.OleDb.1;Data Source=$Workbook$;Location=skill_by_criteria (26);Extended Properties=&quot;&quot;" command="SELECT * FROM [skill_by_criteria (26)]"/>
  </connection>
  <connection id="20" xr16:uid="{C1A05C9F-C98D-4B01-84DF-685345073A56}" keepAlive="1" name="Query - skill_by_criteria (27)" description="Connection to the 'skill_by_criteria (27)' query in the workbook." type="5" refreshedVersion="6" background="1">
    <dbPr connection="Provider=Microsoft.Mashup.OleDb.1;Data Source=$Workbook$;Location=skill_by_criteria (27);Extended Properties=&quot;&quot;" command="SELECT * FROM [skill_by_criteria (27)]"/>
  </connection>
  <connection id="21" xr16:uid="{4105A9D5-A9B3-448A-A2A3-DBFD86DFB17C}" keepAlive="1" name="Query - skill_by_criteria (28)" description="Connection to the 'skill_by_criteria (28)' query in the workbook." type="5" refreshedVersion="6" background="1">
    <dbPr connection="Provider=Microsoft.Mashup.OleDb.1;Data Source=$Workbook$;Location=skill_by_criteria (28);Extended Properties=&quot;&quot;" command="SELECT * FROM [skill_by_criteria (28)]"/>
  </connection>
  <connection id="22" xr16:uid="{1FF6E800-B2A3-46FD-B1F3-EEBA6BE9E537}" keepAlive="1" name="Query - skill_by_criteria (29)" description="Connection to the 'skill_by_criteria (29)' query in the workbook." type="5" refreshedVersion="6" background="1">
    <dbPr connection="Provider=Microsoft.Mashup.OleDb.1;Data Source=$Workbook$;Location=skill_by_criteria (29);Extended Properties=&quot;&quot;" command="SELECT * FROM [skill_by_criteria (29)]"/>
  </connection>
  <connection id="23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24" xr16:uid="{DF6232F1-6F59-4428-9F93-7EDB187EFF89}" keepAlive="1" name="Query - skill_by_criteria (30)" description="Connection to the 'skill_by_criteria (30)' query in the workbook." type="5" refreshedVersion="6" background="1" saveData="1">
    <dbPr connection="Provider=Microsoft.Mashup.OleDb.1;Data Source=$Workbook$;Location=skill_by_criteria (30);Extended Properties=&quot;&quot;" command="SELECT * FROM [skill_by_criteria (30)]"/>
  </connection>
  <connection id="25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26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27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28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29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30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<sst xmlns="http://schemas.openxmlformats.org/spreadsheetml/2006/main" count="579" uniqueCount="41">
  <si>
    <t>probability</t>
  </si>
  <si>
    <t>persistence</t>
  </si>
  <si>
    <t>MW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</si>
  <si>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</si>
  <si>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</si>
  <si>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</si>
  <si>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</si>
  <si>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</si>
  <si>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</si>
  <si>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</si>
  <si>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</si>
  <si>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</si>
  <si>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</si>
  <si>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</si>
  <si>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</si>
  <si>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</si>
  <si>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</si>
  <si>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</si>
  <si>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2/4</t>
  </si>
  <si>
    <t>window</t>
  </si>
  <si>
    <t>KGE</t>
  </si>
  <si>
    <t>EUD</t>
  </si>
  <si>
    <t>EUE</t>
  </si>
  <si>
    <t>COS</t>
  </si>
  <si>
    <t>DWD</t>
  </si>
  <si>
    <t>3/4</t>
  </si>
  <si>
    <t>2/2</t>
  </si>
  <si>
    <t>f1.25</t>
  </si>
  <si>
    <t>2/3</t>
  </si>
  <si>
    <t>approach/model</t>
  </si>
  <si>
    <t>outperforms the baseline (the best meteorological model)</t>
  </si>
  <si>
    <t>best of all</t>
  </si>
  <si>
    <t>worst of all</t>
  </si>
  <si>
    <t>best for a given lead time range</t>
  </si>
  <si>
    <t>same</t>
  </si>
  <si>
    <t>different</t>
  </si>
  <si>
    <t>60-132</t>
  </si>
  <si>
    <t>60-168</t>
  </si>
  <si>
    <t>min_leadtime</t>
  </si>
  <si>
    <t>max_leadtime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</si>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</sst>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NumberFormat="1"/>
    <xf numFmtId="0" fontId="2" fillId="0" borderId="1" xfId="0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164" fontId="2" fillId="0" borderId="2" xfId="0" applyNumberFormat="1" applyFont="1" applyBorder="1"/>
    <xf numFmtId="164" fontId="5" fillId="0" borderId="0" xfId="0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0" fontId="0" fillId="2" borderId="0" xfId="0" applyNumberFormat="1" applyFill="1"/>
    <xf numFmtId="164" fontId="7" fillId="0" borderId="0" xfId="0" applyNumberFormat="1" applyFont="1" applyFill="1"/>
    <xf numFmtId="164" fontId="8" fillId="0" borderId="0" xfId="0" applyNumberFormat="1" applyFont="1" applyFill="1"/>
    <xf numFmtId="164" fontId="8" fillId="2" borderId="0" xfId="0" applyNumberFormat="1" applyFont="1" applyFill="1"/>
    <xf numFmtId="0" fontId="5" fillId="0" borderId="0" xfId="0" applyFont="1"/>
    <xf numFmtId="164" fontId="9" fillId="0" borderId="0" xfId="0" applyNumberFormat="1" applyFont="1" applyFill="1"/>
    <xf numFmtId="0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0" fillId="0" borderId="0" xfId="0" applyFont="1" applyFill="1"/>
    <xf numFmtId="1" fontId="10" fillId="0" borderId="0" xfId="0" applyNumberFormat="1" applyFont="1" applyFill="1"/>
    <xf numFmtId="164" fontId="10" fillId="0" borderId="0" xfId="0" applyNumberFormat="1" applyFont="1" applyFill="1"/>
    <xf numFmtId="0" fontId="11" fillId="0" borderId="0" xfId="0" applyFont="1" applyFill="1"/>
    <xf numFmtId="164" fontId="11" fillId="0" borderId="0" xfId="0" applyNumberFormat="1" applyFont="1" applyFill="1"/>
    <xf numFmtId="0" fontId="11" fillId="0" borderId="1" xfId="0" applyFont="1" applyBorder="1"/>
    <xf numFmtId="164" fontId="11" fillId="0" borderId="1" xfId="0" applyNumberFormat="1" applyFont="1" applyBorder="1"/>
    <xf numFmtId="164" fontId="11" fillId="0" borderId="2" xfId="0" applyNumberFormat="1" applyFont="1" applyBorder="1"/>
    <xf numFmtId="0" fontId="7" fillId="0" borderId="0" xfId="0" applyFont="1" applyFill="1"/>
  </cellXfs>
  <cellStyles count="1">
    <cellStyle name="Normal" xfId="0" builtinId="0"/>
  </cellStyles>
  <dxfs count="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4C999AF-5C90-4DA3-9BC9-20E1838203BA}" autoFormatId="16" applyNumberFormats="0" applyBorderFormats="0" applyFontFormats="0" applyPatternFormats="0" applyAlignmentFormats="0" applyWidthHeightFormats="0">
  <queryTableRefresh nextId="19">
    <queryTableFields count="17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18" dataBound="0" tableColumnId="18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  <queryTableField id="15" name="f1" tableColumnId="15"/>
      <queryTableField id="16" name="f1.25" tableColumnId="16"/>
    </queryTableFields>
    <queryTableDeletedFields count="1">
      <deletedField name="Text Before Delimit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4A9CD-DC66-4780-9A13-6AACFBE5CE57}" name="skill_by_criteria__243" displayName="skill_by_criteria__243" ref="A1:Q117" tableType="queryTable" totalsRowShown="0">
  <autoFilter ref="A1:Q117" xr:uid="{195E5C6F-BE29-47EF-8AE5-2414E38EAF89}">
    <filterColumn colId="0">
      <filters>
        <filter val="EUE"/>
      </filters>
    </filterColumn>
    <filterColumn colId="3">
      <filters>
        <filter val="f0.8"/>
      </filters>
    </filterColumn>
    <filterColumn colId="4">
      <filters>
        <filter val="60"/>
      </filters>
    </filterColumn>
    <filterColumn colId="5">
      <filters>
        <filter val="132"/>
      </filters>
    </filterColumn>
  </autoFilter>
  <tableColumns count="17">
    <tableColumn id="1" xr3:uid="{69C7BAED-ECE0-461B-BC7A-751D89958422}" uniqueName="1" name="approach/model" queryTableFieldId="1" dataDxfId="12"/>
    <tableColumn id="2" xr3:uid="{D1B0C460-FC1C-479D-920B-C8214A32D3AB}" uniqueName="2" name="window" queryTableFieldId="2"/>
    <tableColumn id="3" xr3:uid="{A0F9CFB4-665C-49D4-9DD1-17D3BDA034AA}" uniqueName="3" name="KGE" queryTableFieldId="3"/>
    <tableColumn id="4" xr3:uid="{B470D862-39D2-48AD-BF4B-4A1EE3DF0851}" uniqueName="4" name="OF" queryTableFieldId="4" dataDxfId="11"/>
    <tableColumn id="5" xr3:uid="{502EE63F-66C0-43C8-B661-B186C0581205}" uniqueName="5" name="min_leadtime" queryTableFieldId="5"/>
    <tableColumn id="18" xr3:uid="{BD3A52E7-BA83-4782-AA69-5A4EABD016E9}" uniqueName="18" name="max_leadtime" queryTableFieldId="18"/>
    <tableColumn id="6" xr3:uid="{0C5C8495-906E-4A3B-ABD4-0F926B44D58A}" uniqueName="6" name="probability" queryTableFieldId="6" dataDxfId="10"/>
    <tableColumn id="7" xr3:uid="{CD148422-D208-4450-8DC2-C164E6CF343F}" uniqueName="7" name="persistence" queryTableFieldId="7" dataDxfId="9"/>
    <tableColumn id="8" xr3:uid="{32B840C2-7572-4E8A-88F0-8F3818C1E414}" uniqueName="8" name="TP" queryTableFieldId="8" dataDxfId="8"/>
    <tableColumn id="9" xr3:uid="{9FADC3B6-AFD0-46D2-9DA7-6E84D0DC8F05}" uniqueName="9" name="FN" queryTableFieldId="9" dataDxfId="7"/>
    <tableColumn id="10" xr3:uid="{3D505E5F-EDA6-4E0A-B27D-47D78CEFCB83}" uniqueName="10" name="FP" queryTableFieldId="10" dataDxfId="6"/>
    <tableColumn id="11" xr3:uid="{244087C9-9921-49AA-9A70-141E04F4FC14}" uniqueName="11" name="no_events" queryTableFieldId="11" dataDxfId="5"/>
    <tableColumn id="12" xr3:uid="{73F125C8-B472-4593-90D7-4D9FF1BEE6D5}" uniqueName="12" name="recall" queryTableFieldId="12" dataDxfId="4"/>
    <tableColumn id="13" xr3:uid="{39B1F2F9-C9AD-4489-B5C6-73F7A9EC3A8D}" uniqueName="13" name="precision" queryTableFieldId="13" dataDxfId="3"/>
    <tableColumn id="14" xr3:uid="{3E7158C1-A8A4-4EA0-B3E9-44C2BD8D5732}" uniqueName="14" name="f0.8" queryTableFieldId="14" dataDxfId="2"/>
    <tableColumn id="15" xr3:uid="{A369D44C-D73D-4C7A-B5C0-6FD6794C9B9C}" uniqueName="15" name="f1" queryTableFieldId="15" dataDxfId="1"/>
    <tableColumn id="16" xr3:uid="{101B5045-0F59-439A-BFCA-AB649BB2B3F8}" uniqueName="16" name="f1.25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sheetPr filterMode="1"/>
  <dimension ref="A1:O97"/>
  <sheetViews>
    <sheetView workbookViewId="0">
      <pane ySplit="1" topLeftCell="A2" activePane="bottomLeft" state="frozen"/>
      <selection pane="bottomLeft" activeCell="B59" sqref="B58:B59"/>
    </sheetView>
  </sheetViews>
  <sheetFormatPr defaultRowHeight="15" x14ac:dyDescent="0.25"/>
  <cols>
    <col min="1" max="1" width="18.140625" bestFit="1" customWidth="1"/>
    <col min="10" max="10" width="0" hidden="1" customWidth="1"/>
  </cols>
  <sheetData>
    <row r="1" spans="1:15" x14ac:dyDescent="0.25">
      <c r="A1" s="10" t="s">
        <v>29</v>
      </c>
      <c r="B1" s="10" t="s">
        <v>19</v>
      </c>
      <c r="C1" s="10" t="s">
        <v>20</v>
      </c>
      <c r="D1" s="10" t="s">
        <v>9</v>
      </c>
      <c r="E1" s="10" t="s">
        <v>0</v>
      </c>
      <c r="F1" s="10" t="s">
        <v>1</v>
      </c>
      <c r="G1" s="10" t="s">
        <v>12</v>
      </c>
      <c r="H1" s="10" t="s">
        <v>13</v>
      </c>
      <c r="I1" s="10" t="s">
        <v>14</v>
      </c>
      <c r="J1" s="10" t="s">
        <v>11</v>
      </c>
      <c r="K1" s="10" t="s">
        <v>7</v>
      </c>
      <c r="L1" s="10" t="s">
        <v>8</v>
      </c>
      <c r="M1" s="10" t="s">
        <v>4</v>
      </c>
      <c r="N1" s="10" t="s">
        <v>5</v>
      </c>
      <c r="O1" s="10" t="s">
        <v>27</v>
      </c>
    </row>
    <row r="2" spans="1:15" x14ac:dyDescent="0.25">
      <c r="A2" s="11" t="s">
        <v>3</v>
      </c>
      <c r="B2" s="11">
        <v>1</v>
      </c>
      <c r="C2" s="11">
        <v>0.5</v>
      </c>
      <c r="D2" s="11" t="s">
        <v>15</v>
      </c>
      <c r="E2" s="12">
        <v>0.3</v>
      </c>
      <c r="F2" s="11" t="s">
        <v>10</v>
      </c>
      <c r="G2" s="13">
        <v>260</v>
      </c>
      <c r="H2" s="13">
        <v>418</v>
      </c>
      <c r="I2" s="13">
        <v>182</v>
      </c>
      <c r="J2" s="14">
        <v>678</v>
      </c>
      <c r="K2" s="15">
        <v>0.38300000000000001</v>
      </c>
      <c r="L2" s="15">
        <v>0.58799999999999997</v>
      </c>
      <c r="M2" s="15">
        <v>0.48699999999999999</v>
      </c>
      <c r="N2" s="15">
        <v>0.46400000000000002</v>
      </c>
      <c r="O2" s="15">
        <v>0.44700000000000001</v>
      </c>
    </row>
    <row r="3" spans="1:15" hidden="1" x14ac:dyDescent="0.25">
      <c r="A3" s="11" t="s">
        <v>3</v>
      </c>
      <c r="B3" s="11">
        <v>1</v>
      </c>
      <c r="C3" s="11"/>
      <c r="D3" s="11" t="s">
        <v>15</v>
      </c>
      <c r="E3" s="12">
        <v>0.3</v>
      </c>
      <c r="F3" s="11" t="s">
        <v>10</v>
      </c>
      <c r="G3" s="13">
        <v>280</v>
      </c>
      <c r="H3" s="13">
        <v>468</v>
      </c>
      <c r="I3" s="13">
        <v>211</v>
      </c>
      <c r="J3" s="14">
        <v>748</v>
      </c>
      <c r="K3" s="15">
        <v>0.374</v>
      </c>
      <c r="L3" s="15">
        <v>0.56999999999999995</v>
      </c>
      <c r="M3" s="15">
        <v>0.47399999999999998</v>
      </c>
      <c r="N3" s="15">
        <v>0.45200000000000001</v>
      </c>
      <c r="O3" s="15">
        <v>0.436</v>
      </c>
    </row>
    <row r="4" spans="1:15" hidden="1" x14ac:dyDescent="0.25">
      <c r="A4" s="11" t="s">
        <v>3</v>
      </c>
      <c r="B4" s="11">
        <v>3</v>
      </c>
      <c r="C4" s="11">
        <v>0.5</v>
      </c>
      <c r="D4" s="11" t="s">
        <v>15</v>
      </c>
      <c r="E4" s="12">
        <v>0.3</v>
      </c>
      <c r="F4" s="11" t="s">
        <v>10</v>
      </c>
      <c r="G4" s="13">
        <v>259</v>
      </c>
      <c r="H4" s="13">
        <v>419</v>
      </c>
      <c r="I4" s="13">
        <v>164</v>
      </c>
      <c r="J4" s="14">
        <v>678</v>
      </c>
      <c r="K4" s="15">
        <v>0.38200000000000001</v>
      </c>
      <c r="L4" s="15">
        <v>0.61199999999999999</v>
      </c>
      <c r="M4" s="15">
        <v>0.496</v>
      </c>
      <c r="N4" s="15">
        <v>0.47</v>
      </c>
      <c r="O4" s="15">
        <v>0.45200000000000001</v>
      </c>
    </row>
    <row r="5" spans="1:15" hidden="1" x14ac:dyDescent="0.25">
      <c r="A5" s="11" t="s">
        <v>3</v>
      </c>
      <c r="B5" s="11">
        <v>3</v>
      </c>
      <c r="C5" s="11"/>
      <c r="D5" s="11" t="s">
        <v>15</v>
      </c>
      <c r="E5" s="12">
        <v>0.3</v>
      </c>
      <c r="F5" s="11" t="s">
        <v>10</v>
      </c>
      <c r="G5" s="13">
        <v>280</v>
      </c>
      <c r="H5" s="13">
        <v>468</v>
      </c>
      <c r="I5" s="13">
        <v>191</v>
      </c>
      <c r="J5" s="14">
        <v>748</v>
      </c>
      <c r="K5" s="15">
        <v>0.374</v>
      </c>
      <c r="L5" s="15">
        <v>0.59399999999999997</v>
      </c>
      <c r="M5" s="15">
        <v>0.48399999999999999</v>
      </c>
      <c r="N5" s="15">
        <v>0.45900000000000002</v>
      </c>
      <c r="O5" s="15">
        <v>0.441</v>
      </c>
    </row>
    <row r="6" spans="1:15" hidden="1" x14ac:dyDescent="0.25">
      <c r="A6" s="11" t="s">
        <v>3</v>
      </c>
      <c r="B6" s="11">
        <v>5</v>
      </c>
      <c r="C6" s="11">
        <v>0.5</v>
      </c>
      <c r="D6" s="11" t="s">
        <v>15</v>
      </c>
      <c r="E6" s="12">
        <v>0.3</v>
      </c>
      <c r="F6" s="11" t="s">
        <v>10</v>
      </c>
      <c r="G6" s="13">
        <v>258</v>
      </c>
      <c r="H6" s="13">
        <v>420</v>
      </c>
      <c r="I6" s="13">
        <v>157</v>
      </c>
      <c r="J6" s="14">
        <v>678</v>
      </c>
      <c r="K6" s="15">
        <v>0.38100000000000001</v>
      </c>
      <c r="L6" s="15">
        <v>0.622</v>
      </c>
      <c r="M6" s="15">
        <v>0.498</v>
      </c>
      <c r="N6" s="15">
        <v>0.47199999999999998</v>
      </c>
      <c r="O6" s="15">
        <v>0.45200000000000001</v>
      </c>
    </row>
    <row r="7" spans="1:15" hidden="1" x14ac:dyDescent="0.25">
      <c r="A7" s="11" t="s">
        <v>3</v>
      </c>
      <c r="B7" s="11">
        <v>5</v>
      </c>
      <c r="C7" s="11"/>
      <c r="D7" s="11" t="s">
        <v>15</v>
      </c>
      <c r="E7" s="12">
        <v>0.3</v>
      </c>
      <c r="F7" s="11" t="s">
        <v>10</v>
      </c>
      <c r="G7" s="13">
        <v>280</v>
      </c>
      <c r="H7" s="13">
        <v>468</v>
      </c>
      <c r="I7" s="13">
        <v>182</v>
      </c>
      <c r="J7" s="14">
        <v>748</v>
      </c>
      <c r="K7" s="15">
        <v>0.374</v>
      </c>
      <c r="L7" s="15">
        <v>0.60599999999999998</v>
      </c>
      <c r="M7" s="15">
        <v>0.48799999999999999</v>
      </c>
      <c r="N7" s="15">
        <v>0.46300000000000002</v>
      </c>
      <c r="O7" s="15">
        <v>0.44400000000000001</v>
      </c>
    </row>
    <row r="8" spans="1:15" x14ac:dyDescent="0.25">
      <c r="A8" s="16" t="s">
        <v>3</v>
      </c>
      <c r="B8" s="16">
        <v>1</v>
      </c>
      <c r="C8" s="16">
        <v>0.5</v>
      </c>
      <c r="D8" s="16" t="s">
        <v>4</v>
      </c>
      <c r="E8" s="17">
        <v>0.65</v>
      </c>
      <c r="F8" s="16"/>
      <c r="G8" s="18">
        <v>275</v>
      </c>
      <c r="H8" s="18">
        <v>403</v>
      </c>
      <c r="I8" s="18">
        <v>166</v>
      </c>
      <c r="J8" s="19">
        <v>678</v>
      </c>
      <c r="K8" s="20">
        <v>0.40600000000000003</v>
      </c>
      <c r="L8" s="20">
        <v>0.624</v>
      </c>
      <c r="M8" s="32">
        <v>0.51500000000000001</v>
      </c>
      <c r="N8" s="32">
        <v>0.49199999999999999</v>
      </c>
      <c r="O8" s="32">
        <v>0.47299999999999998</v>
      </c>
    </row>
    <row r="9" spans="1:15" hidden="1" x14ac:dyDescent="0.25">
      <c r="A9" s="16" t="s">
        <v>3</v>
      </c>
      <c r="B9" s="16">
        <v>1</v>
      </c>
      <c r="C9" s="16"/>
      <c r="D9" s="16" t="s">
        <v>4</v>
      </c>
      <c r="E9" s="17">
        <v>0.625</v>
      </c>
      <c r="F9" s="16"/>
      <c r="G9" s="18">
        <v>294</v>
      </c>
      <c r="H9" s="18">
        <v>454</v>
      </c>
      <c r="I9" s="18">
        <v>197</v>
      </c>
      <c r="J9" s="19">
        <v>748</v>
      </c>
      <c r="K9" s="20">
        <v>0.39300000000000002</v>
      </c>
      <c r="L9" s="20">
        <v>0.59899999999999998</v>
      </c>
      <c r="M9" s="20">
        <v>0.497</v>
      </c>
      <c r="N9" s="20">
        <v>0.47499999999999998</v>
      </c>
      <c r="O9" s="20">
        <v>0.45700000000000002</v>
      </c>
    </row>
    <row r="10" spans="1:15" hidden="1" x14ac:dyDescent="0.25">
      <c r="A10" s="16" t="s">
        <v>3</v>
      </c>
      <c r="B10" s="16">
        <v>3</v>
      </c>
      <c r="C10" s="16">
        <v>0.5</v>
      </c>
      <c r="D10" s="16" t="s">
        <v>4</v>
      </c>
      <c r="E10" s="17">
        <v>0.65</v>
      </c>
      <c r="F10" s="16"/>
      <c r="G10" s="18">
        <v>278</v>
      </c>
      <c r="H10" s="18">
        <v>400</v>
      </c>
      <c r="I10" s="18">
        <v>143</v>
      </c>
      <c r="J10" s="19">
        <v>678</v>
      </c>
      <c r="K10" s="20">
        <v>0.41</v>
      </c>
      <c r="L10" s="20">
        <v>0.66</v>
      </c>
      <c r="M10" s="20">
        <v>0.53300000000000003</v>
      </c>
      <c r="N10" s="20">
        <v>0.50600000000000001</v>
      </c>
      <c r="O10" s="20">
        <v>0.48499999999999999</v>
      </c>
    </row>
    <row r="11" spans="1:15" hidden="1" x14ac:dyDescent="0.25">
      <c r="A11" s="16" t="s">
        <v>3</v>
      </c>
      <c r="B11" s="16">
        <v>3</v>
      </c>
      <c r="C11" s="16"/>
      <c r="D11" s="16" t="s">
        <v>4</v>
      </c>
      <c r="E11" s="17">
        <v>0.65</v>
      </c>
      <c r="F11" s="16"/>
      <c r="G11" s="18">
        <v>297</v>
      </c>
      <c r="H11" s="18">
        <v>451</v>
      </c>
      <c r="I11" s="18">
        <v>166</v>
      </c>
      <c r="J11" s="19">
        <v>748</v>
      </c>
      <c r="K11" s="20">
        <v>0.39700000000000002</v>
      </c>
      <c r="L11" s="20">
        <v>0.64100000000000001</v>
      </c>
      <c r="M11" s="20">
        <v>0.51700000000000002</v>
      </c>
      <c r="N11" s="20">
        <v>0.49099999999999999</v>
      </c>
      <c r="O11" s="20">
        <v>0.47099999999999997</v>
      </c>
    </row>
    <row r="12" spans="1:15" hidden="1" x14ac:dyDescent="0.25">
      <c r="A12" s="16" t="s">
        <v>3</v>
      </c>
      <c r="B12" s="16">
        <v>5</v>
      </c>
      <c r="C12" s="16">
        <v>0.5</v>
      </c>
      <c r="D12" s="16" t="s">
        <v>4</v>
      </c>
      <c r="E12" s="17">
        <v>0.45</v>
      </c>
      <c r="F12" s="16"/>
      <c r="G12" s="18">
        <v>330</v>
      </c>
      <c r="H12" s="18">
        <v>348</v>
      </c>
      <c r="I12" s="18">
        <v>236</v>
      </c>
      <c r="J12" s="19">
        <v>678</v>
      </c>
      <c r="K12" s="20">
        <v>0.48699999999999999</v>
      </c>
      <c r="L12" s="20">
        <v>0.58299999999999996</v>
      </c>
      <c r="M12" s="20">
        <v>0.54100000000000004</v>
      </c>
      <c r="N12" s="20">
        <v>0.53100000000000003</v>
      </c>
      <c r="O12" s="20">
        <v>0.52200000000000002</v>
      </c>
    </row>
    <row r="13" spans="1:15" hidden="1" x14ac:dyDescent="0.25">
      <c r="A13" s="16" t="s">
        <v>3</v>
      </c>
      <c r="B13" s="16">
        <v>5</v>
      </c>
      <c r="C13" s="16"/>
      <c r="D13" s="16" t="s">
        <v>4</v>
      </c>
      <c r="E13" s="17">
        <v>0.57499999999999996</v>
      </c>
      <c r="F13" s="16"/>
      <c r="G13" s="18">
        <v>312</v>
      </c>
      <c r="H13" s="18">
        <v>436</v>
      </c>
      <c r="I13" s="18">
        <v>190</v>
      </c>
      <c r="J13" s="19">
        <v>748</v>
      </c>
      <c r="K13" s="20">
        <v>0.41699999999999998</v>
      </c>
      <c r="L13" s="20">
        <v>0.622</v>
      </c>
      <c r="M13" s="20">
        <v>0.52200000000000002</v>
      </c>
      <c r="N13" s="20">
        <v>0.499</v>
      </c>
      <c r="O13" s="20">
        <v>0.48199999999999998</v>
      </c>
    </row>
    <row r="14" spans="1:15" hidden="1" x14ac:dyDescent="0.25">
      <c r="A14" s="16" t="s">
        <v>3</v>
      </c>
      <c r="B14" s="16">
        <v>1</v>
      </c>
      <c r="C14" s="16">
        <v>0.5</v>
      </c>
      <c r="D14" s="16" t="s">
        <v>5</v>
      </c>
      <c r="E14" s="17">
        <v>0.42499999999999999</v>
      </c>
      <c r="F14" s="16"/>
      <c r="G14" s="18">
        <v>333</v>
      </c>
      <c r="H14" s="18">
        <v>345</v>
      </c>
      <c r="I14" s="18">
        <v>299</v>
      </c>
      <c r="J14" s="19">
        <v>678</v>
      </c>
      <c r="K14" s="32">
        <v>0.49099999999999999</v>
      </c>
      <c r="L14" s="20">
        <v>0.52700000000000002</v>
      </c>
      <c r="M14" s="32">
        <v>0.51200000000000001</v>
      </c>
      <c r="N14" s="32">
        <v>0.50800000000000001</v>
      </c>
      <c r="O14" s="32">
        <v>0.505</v>
      </c>
    </row>
    <row r="15" spans="1:15" hidden="1" x14ac:dyDescent="0.25">
      <c r="A15" s="16" t="s">
        <v>3</v>
      </c>
      <c r="B15" s="16">
        <v>1</v>
      </c>
      <c r="C15" s="16"/>
      <c r="D15" s="16" t="s">
        <v>5</v>
      </c>
      <c r="E15" s="17">
        <v>0.4</v>
      </c>
      <c r="F15" s="16"/>
      <c r="G15" s="18">
        <v>366</v>
      </c>
      <c r="H15" s="18">
        <v>382</v>
      </c>
      <c r="I15" s="18">
        <v>387</v>
      </c>
      <c r="J15" s="19">
        <v>748</v>
      </c>
      <c r="K15" s="20">
        <v>0.48899999999999999</v>
      </c>
      <c r="L15" s="20">
        <v>0.48599999999999999</v>
      </c>
      <c r="M15" s="20">
        <v>0.48699999999999999</v>
      </c>
      <c r="N15" s="20">
        <v>0.48799999999999999</v>
      </c>
      <c r="O15" s="20">
        <v>0.48799999999999999</v>
      </c>
    </row>
    <row r="16" spans="1:15" hidden="1" x14ac:dyDescent="0.25">
      <c r="A16" s="16" t="s">
        <v>3</v>
      </c>
      <c r="B16" s="16">
        <v>3</v>
      </c>
      <c r="C16" s="16">
        <v>0.5</v>
      </c>
      <c r="D16" s="16" t="s">
        <v>5</v>
      </c>
      <c r="E16" s="17">
        <v>0.42499999999999999</v>
      </c>
      <c r="F16" s="16"/>
      <c r="G16" s="18">
        <v>337</v>
      </c>
      <c r="H16" s="18">
        <v>341</v>
      </c>
      <c r="I16" s="18">
        <v>269</v>
      </c>
      <c r="J16" s="19">
        <v>678</v>
      </c>
      <c r="K16" s="20">
        <v>0.497</v>
      </c>
      <c r="L16" s="20">
        <v>0.55600000000000005</v>
      </c>
      <c r="M16" s="20">
        <v>0.53100000000000003</v>
      </c>
      <c r="N16" s="20">
        <v>0.52500000000000002</v>
      </c>
      <c r="O16" s="20">
        <v>0.52</v>
      </c>
    </row>
    <row r="17" spans="1:15" hidden="1" x14ac:dyDescent="0.25">
      <c r="A17" s="16" t="s">
        <v>3</v>
      </c>
      <c r="B17" s="16">
        <v>3</v>
      </c>
      <c r="C17" s="16"/>
      <c r="D17" s="16" t="s">
        <v>5</v>
      </c>
      <c r="E17" s="17">
        <v>0.4</v>
      </c>
      <c r="F17" s="16"/>
      <c r="G17" s="18">
        <v>369</v>
      </c>
      <c r="H17" s="18">
        <v>379</v>
      </c>
      <c r="I17" s="18">
        <v>344</v>
      </c>
      <c r="J17" s="19">
        <v>748</v>
      </c>
      <c r="K17" s="20">
        <v>0.49299999999999999</v>
      </c>
      <c r="L17" s="20">
        <v>0.51800000000000002</v>
      </c>
      <c r="M17" s="20">
        <v>0.50800000000000001</v>
      </c>
      <c r="N17" s="20">
        <v>0.505</v>
      </c>
      <c r="O17" s="20">
        <v>0.503</v>
      </c>
    </row>
    <row r="18" spans="1:15" hidden="1" x14ac:dyDescent="0.25">
      <c r="A18" s="16" t="s">
        <v>3</v>
      </c>
      <c r="B18" s="16">
        <v>5</v>
      </c>
      <c r="C18" s="16">
        <v>0.5</v>
      </c>
      <c r="D18" s="16" t="s">
        <v>5</v>
      </c>
      <c r="E18" s="17">
        <v>0.45</v>
      </c>
      <c r="F18" s="16"/>
      <c r="G18" s="18">
        <v>330</v>
      </c>
      <c r="H18" s="18">
        <v>348</v>
      </c>
      <c r="I18" s="18">
        <v>236</v>
      </c>
      <c r="J18" s="19">
        <v>678</v>
      </c>
      <c r="K18" s="20">
        <v>0.48699999999999999</v>
      </c>
      <c r="L18" s="20">
        <v>0.58299999999999996</v>
      </c>
      <c r="M18" s="20">
        <v>0.54100000000000004</v>
      </c>
      <c r="N18" s="20">
        <v>0.53100000000000003</v>
      </c>
      <c r="O18" s="20">
        <v>0.52200000000000002</v>
      </c>
    </row>
    <row r="19" spans="1:15" hidden="1" x14ac:dyDescent="0.25">
      <c r="A19" s="16" t="s">
        <v>3</v>
      </c>
      <c r="B19" s="16">
        <v>5</v>
      </c>
      <c r="C19" s="16"/>
      <c r="D19" s="16" t="s">
        <v>5</v>
      </c>
      <c r="E19" s="17">
        <v>0.4</v>
      </c>
      <c r="F19" s="16"/>
      <c r="G19" s="18">
        <v>368</v>
      </c>
      <c r="H19" s="18">
        <v>380</v>
      </c>
      <c r="I19" s="18">
        <v>332</v>
      </c>
      <c r="J19" s="19">
        <v>748</v>
      </c>
      <c r="K19" s="20">
        <v>0.49199999999999999</v>
      </c>
      <c r="L19" s="20">
        <v>0.52600000000000002</v>
      </c>
      <c r="M19" s="20">
        <v>0.51200000000000001</v>
      </c>
      <c r="N19" s="20">
        <v>0.50800000000000001</v>
      </c>
      <c r="O19" s="20">
        <v>0.505</v>
      </c>
    </row>
    <row r="20" spans="1:15" hidden="1" x14ac:dyDescent="0.25">
      <c r="A20" s="16" t="s">
        <v>3</v>
      </c>
      <c r="B20" s="16">
        <v>1</v>
      </c>
      <c r="C20" s="16">
        <v>0.5</v>
      </c>
      <c r="D20" s="16" t="s">
        <v>27</v>
      </c>
      <c r="E20" s="17">
        <v>0.4</v>
      </c>
      <c r="F20" s="16"/>
      <c r="G20" s="18">
        <v>347</v>
      </c>
      <c r="H20" s="18">
        <v>331</v>
      </c>
      <c r="I20" s="18">
        <v>342</v>
      </c>
      <c r="J20" s="19">
        <v>678</v>
      </c>
      <c r="K20" s="20">
        <v>0.51200000000000001</v>
      </c>
      <c r="L20" s="20">
        <v>0.504</v>
      </c>
      <c r="M20" s="32">
        <v>0.50700000000000001</v>
      </c>
      <c r="N20" s="32">
        <v>0.50800000000000001</v>
      </c>
      <c r="O20" s="32">
        <v>0.50900000000000001</v>
      </c>
    </row>
    <row r="21" spans="1:15" hidden="1" x14ac:dyDescent="0.25">
      <c r="A21" s="16" t="s">
        <v>3</v>
      </c>
      <c r="B21" s="16">
        <v>1</v>
      </c>
      <c r="C21" s="16"/>
      <c r="D21" s="16" t="s">
        <v>6</v>
      </c>
      <c r="E21" s="17">
        <v>0.4</v>
      </c>
      <c r="F21" s="16"/>
      <c r="G21" s="18">
        <v>366</v>
      </c>
      <c r="H21" s="18">
        <v>382</v>
      </c>
      <c r="I21" s="18">
        <v>387</v>
      </c>
      <c r="J21" s="19">
        <v>748</v>
      </c>
      <c r="K21" s="20">
        <v>0.48899999999999999</v>
      </c>
      <c r="L21" s="20">
        <v>0.48599999999999999</v>
      </c>
      <c r="M21" s="20">
        <v>0.48699999999999999</v>
      </c>
      <c r="N21" s="20">
        <v>0.48799999999999999</v>
      </c>
      <c r="O21" s="20">
        <v>0.48799999999999999</v>
      </c>
    </row>
    <row r="22" spans="1:15" hidden="1" x14ac:dyDescent="0.25">
      <c r="A22" s="16" t="s">
        <v>3</v>
      </c>
      <c r="B22" s="16">
        <v>3</v>
      </c>
      <c r="C22" s="16">
        <v>0.5</v>
      </c>
      <c r="D22" s="16" t="s">
        <v>6</v>
      </c>
      <c r="E22" s="17">
        <v>0.4</v>
      </c>
      <c r="F22" s="16"/>
      <c r="G22" s="18">
        <v>349</v>
      </c>
      <c r="H22" s="18">
        <v>329</v>
      </c>
      <c r="I22" s="18">
        <v>300</v>
      </c>
      <c r="J22" s="19">
        <v>678</v>
      </c>
      <c r="K22" s="20">
        <v>0.51500000000000001</v>
      </c>
      <c r="L22" s="20">
        <v>0.53800000000000003</v>
      </c>
      <c r="M22" s="20">
        <v>0.52900000000000003</v>
      </c>
      <c r="N22" s="20">
        <v>0.52600000000000002</v>
      </c>
      <c r="O22" s="20">
        <v>0.52400000000000002</v>
      </c>
    </row>
    <row r="23" spans="1:15" hidden="1" x14ac:dyDescent="0.25">
      <c r="A23" s="16" t="s">
        <v>3</v>
      </c>
      <c r="B23" s="16">
        <v>3</v>
      </c>
      <c r="C23" s="16"/>
      <c r="D23" s="16" t="s">
        <v>6</v>
      </c>
      <c r="E23" s="17">
        <v>0.4</v>
      </c>
      <c r="F23" s="16"/>
      <c r="G23" s="18">
        <v>369</v>
      </c>
      <c r="H23" s="18">
        <v>379</v>
      </c>
      <c r="I23" s="18">
        <v>344</v>
      </c>
      <c r="J23" s="19">
        <v>748</v>
      </c>
      <c r="K23" s="20">
        <v>0.49299999999999999</v>
      </c>
      <c r="L23" s="20">
        <v>0.51800000000000002</v>
      </c>
      <c r="M23" s="20">
        <v>0.50800000000000001</v>
      </c>
      <c r="N23" s="20">
        <v>0.505</v>
      </c>
      <c r="O23" s="20">
        <v>0.503</v>
      </c>
    </row>
    <row r="24" spans="1:15" hidden="1" x14ac:dyDescent="0.25">
      <c r="A24" s="16" t="s">
        <v>3</v>
      </c>
      <c r="B24" s="16">
        <v>5</v>
      </c>
      <c r="C24" s="16">
        <v>0.5</v>
      </c>
      <c r="D24" s="16" t="s">
        <v>6</v>
      </c>
      <c r="E24" s="17">
        <v>0.4</v>
      </c>
      <c r="F24" s="16"/>
      <c r="G24" s="18">
        <v>345</v>
      </c>
      <c r="H24" s="18">
        <v>333</v>
      </c>
      <c r="I24" s="18">
        <v>285</v>
      </c>
      <c r="J24" s="19">
        <v>678</v>
      </c>
      <c r="K24" s="20">
        <v>0.50900000000000001</v>
      </c>
      <c r="L24" s="20">
        <v>0.54800000000000004</v>
      </c>
      <c r="M24" s="20">
        <v>0.53200000000000003</v>
      </c>
      <c r="N24" s="20">
        <v>0.52800000000000002</v>
      </c>
      <c r="O24" s="20">
        <v>0.52400000000000002</v>
      </c>
    </row>
    <row r="25" spans="1:15" hidden="1" x14ac:dyDescent="0.25">
      <c r="A25" s="16" t="s">
        <v>3</v>
      </c>
      <c r="B25" s="16">
        <v>5</v>
      </c>
      <c r="C25" s="16"/>
      <c r="D25" s="16" t="s">
        <v>6</v>
      </c>
      <c r="E25" s="17">
        <v>0.4</v>
      </c>
      <c r="F25" s="16"/>
      <c r="G25" s="18">
        <v>368</v>
      </c>
      <c r="H25" s="18">
        <v>380</v>
      </c>
      <c r="I25" s="18">
        <v>332</v>
      </c>
      <c r="J25" s="19">
        <v>748</v>
      </c>
      <c r="K25" s="20">
        <v>0.49199999999999999</v>
      </c>
      <c r="L25" s="20">
        <v>0.52600000000000002</v>
      </c>
      <c r="M25" s="20">
        <v>0.51200000000000001</v>
      </c>
      <c r="N25" s="20">
        <v>0.50800000000000001</v>
      </c>
      <c r="O25" s="20">
        <v>0.505</v>
      </c>
    </row>
    <row r="26" spans="1:15" x14ac:dyDescent="0.25">
      <c r="A26" s="16" t="s">
        <v>16</v>
      </c>
      <c r="B26" s="16">
        <v>1</v>
      </c>
      <c r="C26" s="16">
        <v>0.5</v>
      </c>
      <c r="D26" s="16" t="s">
        <v>4</v>
      </c>
      <c r="E26" s="17">
        <v>0.65</v>
      </c>
      <c r="F26" s="16"/>
      <c r="G26" s="18">
        <v>257</v>
      </c>
      <c r="H26" s="18">
        <v>421</v>
      </c>
      <c r="I26" s="18">
        <v>155</v>
      </c>
      <c r="J26" s="19">
        <v>678</v>
      </c>
      <c r="K26" s="20">
        <v>0.379</v>
      </c>
      <c r="L26" s="20">
        <v>0.624</v>
      </c>
      <c r="M26" s="20">
        <v>0.498</v>
      </c>
      <c r="N26" s="20">
        <v>0.47199999999999998</v>
      </c>
      <c r="O26" s="20">
        <v>0.45200000000000001</v>
      </c>
    </row>
    <row r="27" spans="1:15" hidden="1" x14ac:dyDescent="0.25">
      <c r="A27" s="16" t="s">
        <v>16</v>
      </c>
      <c r="B27" s="16">
        <v>1</v>
      </c>
      <c r="C27" s="16"/>
      <c r="D27" s="16" t="s">
        <v>4</v>
      </c>
      <c r="E27" s="17">
        <v>0.65</v>
      </c>
      <c r="F27" s="16"/>
      <c r="G27" s="18">
        <v>276</v>
      </c>
      <c r="H27" s="18">
        <v>472</v>
      </c>
      <c r="I27" s="18">
        <v>168</v>
      </c>
      <c r="J27" s="19">
        <v>748</v>
      </c>
      <c r="K27" s="20">
        <v>0.36899999999999999</v>
      </c>
      <c r="L27" s="20">
        <v>0.622</v>
      </c>
      <c r="M27" s="20">
        <v>0.49099999999999999</v>
      </c>
      <c r="N27" s="20">
        <v>0.46300000000000002</v>
      </c>
      <c r="O27" s="20">
        <v>0.443</v>
      </c>
    </row>
    <row r="28" spans="1:15" hidden="1" x14ac:dyDescent="0.25">
      <c r="A28" s="16" t="s">
        <v>16</v>
      </c>
      <c r="B28" s="16">
        <v>3</v>
      </c>
      <c r="C28" s="16">
        <v>0.5</v>
      </c>
      <c r="D28" s="16" t="s">
        <v>4</v>
      </c>
      <c r="E28" s="17">
        <v>0.625</v>
      </c>
      <c r="F28" s="16"/>
      <c r="G28" s="18">
        <v>268</v>
      </c>
      <c r="H28" s="18">
        <v>410</v>
      </c>
      <c r="I28" s="18">
        <v>160</v>
      </c>
      <c r="J28" s="19">
        <v>678</v>
      </c>
      <c r="K28" s="20">
        <v>0.39500000000000002</v>
      </c>
      <c r="L28" s="20">
        <v>0.626</v>
      </c>
      <c r="M28" s="20">
        <v>0.51</v>
      </c>
      <c r="N28" s="20">
        <v>0.48499999999999999</v>
      </c>
      <c r="O28" s="20">
        <v>0.46600000000000003</v>
      </c>
    </row>
    <row r="29" spans="1:15" hidden="1" x14ac:dyDescent="0.25">
      <c r="A29" s="16" t="s">
        <v>16</v>
      </c>
      <c r="B29" s="16">
        <v>3</v>
      </c>
      <c r="C29" s="16"/>
      <c r="D29" s="16" t="s">
        <v>4</v>
      </c>
      <c r="E29" s="17">
        <v>0.65</v>
      </c>
      <c r="F29" s="16"/>
      <c r="G29" s="18">
        <v>277</v>
      </c>
      <c r="H29" s="18">
        <v>471</v>
      </c>
      <c r="I29" s="18">
        <v>148</v>
      </c>
      <c r="J29" s="19">
        <v>748</v>
      </c>
      <c r="K29" s="20">
        <v>0.37</v>
      </c>
      <c r="L29" s="20">
        <v>0.65200000000000002</v>
      </c>
      <c r="M29" s="20">
        <v>0.503</v>
      </c>
      <c r="N29" s="20">
        <v>0.47199999999999998</v>
      </c>
      <c r="O29" s="20">
        <v>0.45</v>
      </c>
    </row>
    <row r="30" spans="1:15" hidden="1" x14ac:dyDescent="0.25">
      <c r="A30" s="16" t="s">
        <v>16</v>
      </c>
      <c r="B30" s="16">
        <v>5</v>
      </c>
      <c r="C30" s="16">
        <v>0.5</v>
      </c>
      <c r="D30" s="16" t="s">
        <v>4</v>
      </c>
      <c r="E30" s="17">
        <v>0.65</v>
      </c>
      <c r="F30" s="16"/>
      <c r="G30" s="18">
        <v>257</v>
      </c>
      <c r="H30" s="18">
        <v>421</v>
      </c>
      <c r="I30" s="18">
        <v>124</v>
      </c>
      <c r="J30" s="19">
        <v>678</v>
      </c>
      <c r="K30" s="20">
        <v>0.379</v>
      </c>
      <c r="L30" s="20">
        <v>0.67500000000000004</v>
      </c>
      <c r="M30" s="20">
        <v>0.51700000000000002</v>
      </c>
      <c r="N30" s="20">
        <v>0.48499999999999999</v>
      </c>
      <c r="O30" s="20">
        <v>0.46200000000000002</v>
      </c>
    </row>
    <row r="31" spans="1:15" hidden="1" x14ac:dyDescent="0.25">
      <c r="A31" s="16" t="s">
        <v>16</v>
      </c>
      <c r="B31" s="16">
        <v>5</v>
      </c>
      <c r="C31" s="16"/>
      <c r="D31" s="16" t="s">
        <v>4</v>
      </c>
      <c r="E31" s="17">
        <v>0.65</v>
      </c>
      <c r="F31" s="16"/>
      <c r="G31" s="18">
        <v>276</v>
      </c>
      <c r="H31" s="18">
        <v>472</v>
      </c>
      <c r="I31" s="18">
        <v>136</v>
      </c>
      <c r="J31" s="19">
        <v>748</v>
      </c>
      <c r="K31" s="20">
        <v>0.36899999999999999</v>
      </c>
      <c r="L31" s="20">
        <v>0.67</v>
      </c>
      <c r="M31" s="20">
        <v>0.50800000000000001</v>
      </c>
      <c r="N31" s="20">
        <v>0.47599999999999998</v>
      </c>
      <c r="O31" s="20">
        <v>0.45200000000000001</v>
      </c>
    </row>
    <row r="32" spans="1:15" hidden="1" x14ac:dyDescent="0.25">
      <c r="A32" s="16" t="s">
        <v>16</v>
      </c>
      <c r="B32" s="16">
        <v>1</v>
      </c>
      <c r="C32" s="16">
        <v>0.5</v>
      </c>
      <c r="D32" s="16" t="s">
        <v>5</v>
      </c>
      <c r="E32" s="17">
        <v>0.22500000000000001</v>
      </c>
      <c r="F32" s="16" t="s">
        <v>10</v>
      </c>
      <c r="G32" s="18">
        <v>316</v>
      </c>
      <c r="H32" s="18">
        <v>362</v>
      </c>
      <c r="I32" s="18">
        <v>333</v>
      </c>
      <c r="J32" s="19">
        <v>678</v>
      </c>
      <c r="K32" s="32">
        <v>0.46600000000000003</v>
      </c>
      <c r="L32" s="20">
        <v>0.48699999999999999</v>
      </c>
      <c r="M32" s="20">
        <v>0.47899999999999998</v>
      </c>
      <c r="N32" s="20">
        <v>0.47599999999999998</v>
      </c>
      <c r="O32" s="20">
        <v>0.47399999999999998</v>
      </c>
    </row>
    <row r="33" spans="1:15" hidden="1" x14ac:dyDescent="0.25">
      <c r="A33" s="16" t="s">
        <v>16</v>
      </c>
      <c r="B33" s="16">
        <v>1</v>
      </c>
      <c r="C33" s="16"/>
      <c r="D33" s="16" t="s">
        <v>5</v>
      </c>
      <c r="E33" s="17">
        <v>0.65</v>
      </c>
      <c r="F33" s="16"/>
      <c r="G33" s="18">
        <v>276</v>
      </c>
      <c r="H33" s="18">
        <v>472</v>
      </c>
      <c r="I33" s="18">
        <v>168</v>
      </c>
      <c r="J33" s="19">
        <v>748</v>
      </c>
      <c r="K33" s="20">
        <v>0.36899999999999999</v>
      </c>
      <c r="L33" s="20">
        <v>0.622</v>
      </c>
      <c r="M33" s="20">
        <v>0.49099999999999999</v>
      </c>
      <c r="N33" s="20">
        <v>0.46300000000000002</v>
      </c>
      <c r="O33" s="20">
        <v>0.443</v>
      </c>
    </row>
    <row r="34" spans="1:15" hidden="1" x14ac:dyDescent="0.25">
      <c r="A34" s="16" t="s">
        <v>16</v>
      </c>
      <c r="B34" s="16">
        <v>3</v>
      </c>
      <c r="C34" s="16">
        <v>0.5</v>
      </c>
      <c r="D34" s="16" t="s">
        <v>5</v>
      </c>
      <c r="E34" s="17">
        <v>0.52500000000000002</v>
      </c>
      <c r="F34" s="16"/>
      <c r="G34" s="18">
        <v>310</v>
      </c>
      <c r="H34" s="18">
        <v>368</v>
      </c>
      <c r="I34" s="18">
        <v>258</v>
      </c>
      <c r="J34" s="19">
        <v>678</v>
      </c>
      <c r="K34" s="20">
        <v>0.45700000000000002</v>
      </c>
      <c r="L34" s="20">
        <v>0.54600000000000004</v>
      </c>
      <c r="M34" s="20">
        <v>0.50700000000000001</v>
      </c>
      <c r="N34" s="20">
        <v>0.498</v>
      </c>
      <c r="O34" s="20">
        <v>0.49</v>
      </c>
    </row>
    <row r="35" spans="1:15" hidden="1" x14ac:dyDescent="0.25">
      <c r="A35" s="16" t="s">
        <v>16</v>
      </c>
      <c r="B35" s="16">
        <v>3</v>
      </c>
      <c r="C35" s="16"/>
      <c r="D35" s="16" t="s">
        <v>5</v>
      </c>
      <c r="E35" s="17">
        <v>0.45</v>
      </c>
      <c r="F35" s="16"/>
      <c r="G35" s="18">
        <v>365</v>
      </c>
      <c r="H35" s="18">
        <v>383</v>
      </c>
      <c r="I35" s="18">
        <v>419</v>
      </c>
      <c r="J35" s="19">
        <v>748</v>
      </c>
      <c r="K35" s="20">
        <v>0.48799999999999999</v>
      </c>
      <c r="L35" s="20">
        <v>0.46600000000000003</v>
      </c>
      <c r="M35" s="20">
        <v>0.47399999999999998</v>
      </c>
      <c r="N35" s="20">
        <v>0.47699999999999998</v>
      </c>
      <c r="O35" s="20">
        <v>0.47899999999999998</v>
      </c>
    </row>
    <row r="36" spans="1:15" hidden="1" x14ac:dyDescent="0.25">
      <c r="A36" s="16" t="s">
        <v>16</v>
      </c>
      <c r="B36" s="16">
        <v>5</v>
      </c>
      <c r="C36" s="16">
        <v>0.5</v>
      </c>
      <c r="D36" s="16" t="s">
        <v>5</v>
      </c>
      <c r="E36" s="17">
        <v>0.52500000000000002</v>
      </c>
      <c r="F36" s="16"/>
      <c r="G36" s="18">
        <v>310</v>
      </c>
      <c r="H36" s="18">
        <v>368</v>
      </c>
      <c r="I36" s="18">
        <v>242</v>
      </c>
      <c r="J36" s="19">
        <v>678</v>
      </c>
      <c r="K36" s="20">
        <v>0.45700000000000002</v>
      </c>
      <c r="L36" s="20">
        <v>0.56200000000000006</v>
      </c>
      <c r="M36" s="20">
        <v>0.51600000000000001</v>
      </c>
      <c r="N36" s="20">
        <v>0.504</v>
      </c>
      <c r="O36" s="20">
        <v>0.495</v>
      </c>
    </row>
    <row r="37" spans="1:15" hidden="1" x14ac:dyDescent="0.25">
      <c r="A37" s="16" t="s">
        <v>16</v>
      </c>
      <c r="B37" s="16">
        <v>5</v>
      </c>
      <c r="C37" s="16"/>
      <c r="D37" s="16" t="s">
        <v>5</v>
      </c>
      <c r="E37" s="17">
        <v>0.45</v>
      </c>
      <c r="F37" s="16"/>
      <c r="G37" s="18">
        <v>367</v>
      </c>
      <c r="H37" s="18">
        <v>381</v>
      </c>
      <c r="I37" s="18">
        <v>394</v>
      </c>
      <c r="J37" s="19">
        <v>748</v>
      </c>
      <c r="K37" s="20">
        <v>0.49099999999999999</v>
      </c>
      <c r="L37" s="20">
        <v>0.48199999999999998</v>
      </c>
      <c r="M37" s="20">
        <v>0.48499999999999999</v>
      </c>
      <c r="N37" s="20">
        <v>0.48599999999999999</v>
      </c>
      <c r="O37" s="20">
        <v>0.48699999999999999</v>
      </c>
    </row>
    <row r="38" spans="1:15" hidden="1" x14ac:dyDescent="0.25">
      <c r="A38" s="16" t="s">
        <v>16</v>
      </c>
      <c r="B38" s="16">
        <v>1</v>
      </c>
      <c r="C38" s="16">
        <v>0.5</v>
      </c>
      <c r="D38" s="16" t="s">
        <v>27</v>
      </c>
      <c r="E38" s="17">
        <v>0.22500000000000001</v>
      </c>
      <c r="F38" s="16" t="s">
        <v>10</v>
      </c>
      <c r="G38" s="18">
        <v>316</v>
      </c>
      <c r="H38" s="18">
        <v>362</v>
      </c>
      <c r="I38" s="18">
        <v>333</v>
      </c>
      <c r="J38" s="19">
        <v>678</v>
      </c>
      <c r="K38" s="20">
        <v>0.46600000000000003</v>
      </c>
      <c r="L38" s="20">
        <v>0.48699999999999999</v>
      </c>
      <c r="M38" s="20">
        <v>0.47899999999999998</v>
      </c>
      <c r="N38" s="20">
        <v>0.47599999999999998</v>
      </c>
      <c r="O38" s="20">
        <v>0.47399999999999998</v>
      </c>
    </row>
    <row r="39" spans="1:15" hidden="1" x14ac:dyDescent="0.25">
      <c r="A39" s="16" t="s">
        <v>16</v>
      </c>
      <c r="B39" s="16">
        <v>1</v>
      </c>
      <c r="C39" s="16"/>
      <c r="D39" s="16" t="s">
        <v>6</v>
      </c>
      <c r="E39" s="17">
        <v>0.42499999999999999</v>
      </c>
      <c r="F39" s="16"/>
      <c r="G39" s="18">
        <v>366</v>
      </c>
      <c r="H39" s="18">
        <v>382</v>
      </c>
      <c r="I39" s="18">
        <v>503</v>
      </c>
      <c r="J39" s="19">
        <v>748</v>
      </c>
      <c r="K39" s="20">
        <v>0.48899999999999999</v>
      </c>
      <c r="L39" s="20">
        <v>0.42099999999999999</v>
      </c>
      <c r="M39" s="20">
        <v>0.44500000000000001</v>
      </c>
      <c r="N39" s="20">
        <v>0.45300000000000001</v>
      </c>
      <c r="O39" s="20">
        <v>0.45900000000000002</v>
      </c>
    </row>
    <row r="40" spans="1:15" hidden="1" x14ac:dyDescent="0.25">
      <c r="A40" s="16" t="s">
        <v>16</v>
      </c>
      <c r="B40" s="16">
        <v>3</v>
      </c>
      <c r="C40" s="16">
        <v>0.5</v>
      </c>
      <c r="D40" s="16" t="s">
        <v>6</v>
      </c>
      <c r="E40" s="17">
        <v>0.375</v>
      </c>
      <c r="F40" s="16"/>
      <c r="G40" s="18">
        <v>370</v>
      </c>
      <c r="H40" s="18">
        <v>308</v>
      </c>
      <c r="I40" s="18">
        <v>486</v>
      </c>
      <c r="J40" s="19">
        <v>678</v>
      </c>
      <c r="K40" s="20">
        <v>0.54600000000000004</v>
      </c>
      <c r="L40" s="20">
        <v>0.432</v>
      </c>
      <c r="M40" s="20">
        <v>0.47</v>
      </c>
      <c r="N40" s="20">
        <v>0.48199999999999998</v>
      </c>
      <c r="O40" s="20">
        <v>0.49299999999999999</v>
      </c>
    </row>
    <row r="41" spans="1:15" hidden="1" x14ac:dyDescent="0.25">
      <c r="A41" s="16" t="s">
        <v>16</v>
      </c>
      <c r="B41" s="16">
        <v>3</v>
      </c>
      <c r="C41" s="16"/>
      <c r="D41" s="16" t="s">
        <v>6</v>
      </c>
      <c r="E41" s="17">
        <v>0.42499999999999999</v>
      </c>
      <c r="F41" s="16"/>
      <c r="G41" s="18">
        <v>373</v>
      </c>
      <c r="H41" s="18">
        <v>375</v>
      </c>
      <c r="I41" s="18">
        <v>452</v>
      </c>
      <c r="J41" s="19">
        <v>748</v>
      </c>
      <c r="K41" s="20">
        <v>0.499</v>
      </c>
      <c r="L41" s="20">
        <v>0.45200000000000001</v>
      </c>
      <c r="M41" s="20">
        <v>0.46899999999999997</v>
      </c>
      <c r="N41" s="20">
        <v>0.47399999999999998</v>
      </c>
      <c r="O41" s="20">
        <v>0.47799999999999998</v>
      </c>
    </row>
    <row r="42" spans="1:15" hidden="1" x14ac:dyDescent="0.25">
      <c r="A42" s="16" t="s">
        <v>16</v>
      </c>
      <c r="B42" s="16">
        <v>5</v>
      </c>
      <c r="C42" s="16">
        <v>0.5</v>
      </c>
      <c r="D42" s="16" t="s">
        <v>6</v>
      </c>
      <c r="E42" s="17">
        <v>0.375</v>
      </c>
      <c r="F42" s="16"/>
      <c r="G42" s="18">
        <v>372</v>
      </c>
      <c r="H42" s="18">
        <v>306</v>
      </c>
      <c r="I42" s="18">
        <v>453</v>
      </c>
      <c r="J42" s="19">
        <v>678</v>
      </c>
      <c r="K42" s="20">
        <v>0.54900000000000004</v>
      </c>
      <c r="L42" s="20">
        <v>0.45100000000000001</v>
      </c>
      <c r="M42" s="20">
        <v>0.48499999999999999</v>
      </c>
      <c r="N42" s="20">
        <v>0.495</v>
      </c>
      <c r="O42" s="20">
        <v>0.504</v>
      </c>
    </row>
    <row r="43" spans="1:15" hidden="1" x14ac:dyDescent="0.25">
      <c r="A43" s="16" t="s">
        <v>16</v>
      </c>
      <c r="B43" s="16">
        <v>5</v>
      </c>
      <c r="C43" s="16"/>
      <c r="D43" s="16" t="s">
        <v>6</v>
      </c>
      <c r="E43" s="17">
        <v>0.45</v>
      </c>
      <c r="F43" s="16"/>
      <c r="G43" s="18">
        <v>367</v>
      </c>
      <c r="H43" s="18">
        <v>381</v>
      </c>
      <c r="I43" s="18">
        <v>394</v>
      </c>
      <c r="J43" s="19">
        <v>748</v>
      </c>
      <c r="K43" s="20">
        <v>0.49099999999999999</v>
      </c>
      <c r="L43" s="20">
        <v>0.48199999999999998</v>
      </c>
      <c r="M43" s="20">
        <v>0.48499999999999999</v>
      </c>
      <c r="N43" s="20">
        <v>0.48599999999999999</v>
      </c>
      <c r="O43" s="20">
        <v>0.48699999999999999</v>
      </c>
    </row>
    <row r="44" spans="1:15" x14ac:dyDescent="0.25">
      <c r="A44" s="16" t="s">
        <v>17</v>
      </c>
      <c r="B44" s="16">
        <v>1</v>
      </c>
      <c r="C44" s="16">
        <v>0.5</v>
      </c>
      <c r="D44" s="16" t="s">
        <v>4</v>
      </c>
      <c r="E44" s="17">
        <v>0.375</v>
      </c>
      <c r="F44" s="16" t="s">
        <v>10</v>
      </c>
      <c r="G44" s="18">
        <v>259</v>
      </c>
      <c r="H44" s="18">
        <v>419</v>
      </c>
      <c r="I44" s="18">
        <v>221</v>
      </c>
      <c r="J44" s="19">
        <v>678</v>
      </c>
      <c r="K44" s="20">
        <v>0.38200000000000001</v>
      </c>
      <c r="L44" s="20">
        <v>0.54</v>
      </c>
      <c r="M44" s="20">
        <v>0.46500000000000002</v>
      </c>
      <c r="N44" s="20">
        <v>0.44700000000000001</v>
      </c>
      <c r="O44" s="20">
        <v>0.434</v>
      </c>
    </row>
    <row r="45" spans="1:15" hidden="1" x14ac:dyDescent="0.25">
      <c r="A45" s="16" t="s">
        <v>17</v>
      </c>
      <c r="B45" s="16">
        <v>1</v>
      </c>
      <c r="C45" s="16"/>
      <c r="D45" s="16" t="s">
        <v>4</v>
      </c>
      <c r="E45" s="17">
        <v>0.4</v>
      </c>
      <c r="F45" s="16" t="s">
        <v>10</v>
      </c>
      <c r="G45" s="18">
        <v>266</v>
      </c>
      <c r="H45" s="18">
        <v>482</v>
      </c>
      <c r="I45" s="18">
        <v>219</v>
      </c>
      <c r="J45" s="19">
        <v>748</v>
      </c>
      <c r="K45" s="20">
        <v>0.35599999999999998</v>
      </c>
      <c r="L45" s="20">
        <v>0.54800000000000004</v>
      </c>
      <c r="M45" s="20">
        <v>0.45300000000000001</v>
      </c>
      <c r="N45" s="20">
        <v>0.43099999999999999</v>
      </c>
      <c r="O45" s="20">
        <v>0.41499999999999998</v>
      </c>
    </row>
    <row r="46" spans="1:15" hidden="1" x14ac:dyDescent="0.25">
      <c r="A46" s="16" t="s">
        <v>17</v>
      </c>
      <c r="B46" s="16">
        <v>3</v>
      </c>
      <c r="C46" s="16">
        <v>0.5</v>
      </c>
      <c r="D46" s="16" t="s">
        <v>4</v>
      </c>
      <c r="E46" s="17">
        <v>0.375</v>
      </c>
      <c r="F46" s="16" t="s">
        <v>10</v>
      </c>
      <c r="G46" s="18">
        <v>257</v>
      </c>
      <c r="H46" s="18">
        <v>421</v>
      </c>
      <c r="I46" s="18">
        <v>182</v>
      </c>
      <c r="J46" s="19">
        <v>678</v>
      </c>
      <c r="K46" s="20">
        <v>0.379</v>
      </c>
      <c r="L46" s="20">
        <v>0.58499999999999996</v>
      </c>
      <c r="M46" s="20">
        <v>0.48299999999999998</v>
      </c>
      <c r="N46" s="20">
        <v>0.46</v>
      </c>
      <c r="O46" s="20">
        <v>0.443</v>
      </c>
    </row>
    <row r="47" spans="1:15" hidden="1" x14ac:dyDescent="0.25">
      <c r="A47" s="16" t="s">
        <v>17</v>
      </c>
      <c r="B47" s="16">
        <v>3</v>
      </c>
      <c r="C47" s="16"/>
      <c r="D47" s="16" t="s">
        <v>4</v>
      </c>
      <c r="E47" s="17">
        <v>0.77500000000000002</v>
      </c>
      <c r="F47" s="16"/>
      <c r="G47" s="18">
        <v>248</v>
      </c>
      <c r="H47" s="18">
        <v>500</v>
      </c>
      <c r="I47" s="18">
        <v>148</v>
      </c>
      <c r="J47" s="19">
        <v>748</v>
      </c>
      <c r="K47" s="20">
        <v>0.33200000000000002</v>
      </c>
      <c r="L47" s="20">
        <v>0.626</v>
      </c>
      <c r="M47" s="20">
        <v>0.46500000000000002</v>
      </c>
      <c r="N47" s="20">
        <v>0.434</v>
      </c>
      <c r="O47" s="20">
        <v>0.41099999999999998</v>
      </c>
    </row>
    <row r="48" spans="1:15" hidden="1" x14ac:dyDescent="0.25">
      <c r="A48" s="16" t="s">
        <v>17</v>
      </c>
      <c r="B48" s="16">
        <v>5</v>
      </c>
      <c r="C48" s="16">
        <v>0.5</v>
      </c>
      <c r="D48" s="16" t="s">
        <v>4</v>
      </c>
      <c r="E48" s="17">
        <v>0.375</v>
      </c>
      <c r="F48" s="16" t="s">
        <v>10</v>
      </c>
      <c r="G48" s="18">
        <v>259</v>
      </c>
      <c r="H48" s="18">
        <v>419</v>
      </c>
      <c r="I48" s="18">
        <v>167</v>
      </c>
      <c r="J48" s="19">
        <v>678</v>
      </c>
      <c r="K48" s="20">
        <v>0.38200000000000001</v>
      </c>
      <c r="L48" s="20">
        <v>0.60799999999999998</v>
      </c>
      <c r="M48" s="20">
        <v>0.49399999999999999</v>
      </c>
      <c r="N48" s="20">
        <v>0.46899999999999997</v>
      </c>
      <c r="O48" s="20">
        <v>0.45100000000000001</v>
      </c>
    </row>
    <row r="49" spans="1:15" hidden="1" x14ac:dyDescent="0.25">
      <c r="A49" s="16" t="s">
        <v>17</v>
      </c>
      <c r="B49" s="16">
        <v>5</v>
      </c>
      <c r="C49" s="16"/>
      <c r="D49" s="16" t="s">
        <v>4</v>
      </c>
      <c r="E49" s="17">
        <v>0.375</v>
      </c>
      <c r="F49" s="16" t="s">
        <v>10</v>
      </c>
      <c r="G49" s="18">
        <v>277</v>
      </c>
      <c r="H49" s="18">
        <v>471</v>
      </c>
      <c r="I49" s="18">
        <v>197</v>
      </c>
      <c r="J49" s="19">
        <v>748</v>
      </c>
      <c r="K49" s="20">
        <v>0.37</v>
      </c>
      <c r="L49" s="20">
        <v>0.58399999999999996</v>
      </c>
      <c r="M49" s="20">
        <v>0.47699999999999998</v>
      </c>
      <c r="N49" s="20">
        <v>0.45300000000000001</v>
      </c>
      <c r="O49" s="20">
        <v>0.436</v>
      </c>
    </row>
    <row r="50" spans="1:15" hidden="1" x14ac:dyDescent="0.25">
      <c r="A50" s="16" t="s">
        <v>17</v>
      </c>
      <c r="B50" s="16">
        <v>1</v>
      </c>
      <c r="C50" s="16">
        <v>0.5</v>
      </c>
      <c r="D50" s="16" t="s">
        <v>5</v>
      </c>
      <c r="E50" s="17">
        <v>0.17499999999999999</v>
      </c>
      <c r="F50" s="16" t="s">
        <v>10</v>
      </c>
      <c r="G50" s="18">
        <v>339</v>
      </c>
      <c r="H50" s="18">
        <v>339</v>
      </c>
      <c r="I50" s="18">
        <v>452</v>
      </c>
      <c r="J50" s="19">
        <v>678</v>
      </c>
      <c r="K50" s="32">
        <v>0.5</v>
      </c>
      <c r="L50" s="20">
        <v>0.42899999999999999</v>
      </c>
      <c r="M50" s="20">
        <v>0.45400000000000001</v>
      </c>
      <c r="N50" s="20">
        <v>0.46200000000000002</v>
      </c>
      <c r="O50" s="20">
        <v>0.46800000000000003</v>
      </c>
    </row>
    <row r="51" spans="1:15" hidden="1" x14ac:dyDescent="0.25">
      <c r="A51" s="16" t="s">
        <v>17</v>
      </c>
      <c r="B51" s="16">
        <v>1</v>
      </c>
      <c r="C51" s="16"/>
      <c r="D51" s="16" t="s">
        <v>5</v>
      </c>
      <c r="E51" s="17">
        <v>0.15</v>
      </c>
      <c r="F51" s="16" t="s">
        <v>10</v>
      </c>
      <c r="G51" s="18">
        <v>374</v>
      </c>
      <c r="H51" s="18">
        <v>374</v>
      </c>
      <c r="I51" s="18">
        <v>531</v>
      </c>
      <c r="J51" s="19">
        <v>748</v>
      </c>
      <c r="K51" s="20">
        <v>0.5</v>
      </c>
      <c r="L51" s="20">
        <v>0.41299999999999998</v>
      </c>
      <c r="M51" s="20">
        <v>0.443</v>
      </c>
      <c r="N51" s="20">
        <v>0.45300000000000001</v>
      </c>
      <c r="O51" s="20">
        <v>0.46</v>
      </c>
    </row>
    <row r="52" spans="1:15" hidden="1" x14ac:dyDescent="0.25">
      <c r="A52" s="16" t="s">
        <v>17</v>
      </c>
      <c r="B52" s="16">
        <v>3</v>
      </c>
      <c r="C52" s="16">
        <v>0.5</v>
      </c>
      <c r="D52" s="16" t="s">
        <v>5</v>
      </c>
      <c r="E52" s="17">
        <v>0.125</v>
      </c>
      <c r="F52" s="16" t="s">
        <v>10</v>
      </c>
      <c r="G52" s="18">
        <v>355</v>
      </c>
      <c r="H52" s="18">
        <v>323</v>
      </c>
      <c r="I52" s="18">
        <v>449</v>
      </c>
      <c r="J52" s="19">
        <v>678</v>
      </c>
      <c r="K52" s="20">
        <v>0.52400000000000002</v>
      </c>
      <c r="L52" s="20">
        <v>0.442</v>
      </c>
      <c r="M52" s="20">
        <v>0.47</v>
      </c>
      <c r="N52" s="20">
        <v>0.47899999999999998</v>
      </c>
      <c r="O52" s="20">
        <v>0.48699999999999999</v>
      </c>
    </row>
    <row r="53" spans="1:15" hidden="1" x14ac:dyDescent="0.25">
      <c r="A53" s="16" t="s">
        <v>17</v>
      </c>
      <c r="B53" s="16">
        <v>3</v>
      </c>
      <c r="C53" s="16"/>
      <c r="D53" s="16" t="s">
        <v>5</v>
      </c>
      <c r="E53" s="17">
        <v>0.15</v>
      </c>
      <c r="F53" s="16" t="s">
        <v>10</v>
      </c>
      <c r="G53" s="18">
        <v>375</v>
      </c>
      <c r="H53" s="18">
        <v>373</v>
      </c>
      <c r="I53" s="18">
        <v>473</v>
      </c>
      <c r="J53" s="19">
        <v>748</v>
      </c>
      <c r="K53" s="20">
        <v>0.501</v>
      </c>
      <c r="L53" s="20">
        <v>0.442</v>
      </c>
      <c r="M53" s="20">
        <v>0.46400000000000002</v>
      </c>
      <c r="N53" s="20">
        <v>0.47</v>
      </c>
      <c r="O53" s="20">
        <v>0.47499999999999998</v>
      </c>
    </row>
    <row r="54" spans="1:15" hidden="1" x14ac:dyDescent="0.25">
      <c r="A54" s="16" t="s">
        <v>17</v>
      </c>
      <c r="B54" s="16">
        <v>5</v>
      </c>
      <c r="C54" s="16">
        <v>0.5</v>
      </c>
      <c r="D54" s="16" t="s">
        <v>5</v>
      </c>
      <c r="E54" s="17">
        <v>0.17499999999999999</v>
      </c>
      <c r="F54" s="16" t="s">
        <v>10</v>
      </c>
      <c r="G54" s="18">
        <v>344</v>
      </c>
      <c r="H54" s="18">
        <v>334</v>
      </c>
      <c r="I54" s="18">
        <v>383</v>
      </c>
      <c r="J54" s="19">
        <v>678</v>
      </c>
      <c r="K54" s="20">
        <v>0.50700000000000001</v>
      </c>
      <c r="L54" s="20">
        <v>0.47299999999999998</v>
      </c>
      <c r="M54" s="20">
        <v>0.48599999999999999</v>
      </c>
      <c r="N54" s="20">
        <v>0.49</v>
      </c>
      <c r="O54" s="20">
        <v>0.49299999999999999</v>
      </c>
    </row>
    <row r="55" spans="1:15" hidden="1" x14ac:dyDescent="0.25">
      <c r="A55" s="16" t="s">
        <v>17</v>
      </c>
      <c r="B55" s="16">
        <v>5</v>
      </c>
      <c r="C55" s="16"/>
      <c r="D55" s="16" t="s">
        <v>5</v>
      </c>
      <c r="E55" s="17">
        <v>0.15</v>
      </c>
      <c r="F55" s="16" t="s">
        <v>10</v>
      </c>
      <c r="G55" s="18">
        <v>380</v>
      </c>
      <c r="H55" s="18">
        <v>368</v>
      </c>
      <c r="I55" s="18">
        <v>453</v>
      </c>
      <c r="J55" s="19">
        <v>748</v>
      </c>
      <c r="K55" s="20">
        <v>0.50800000000000001</v>
      </c>
      <c r="L55" s="20">
        <v>0.45600000000000002</v>
      </c>
      <c r="M55" s="20">
        <v>0.47499999999999998</v>
      </c>
      <c r="N55" s="20">
        <v>0.48099999999999998</v>
      </c>
      <c r="O55" s="20">
        <v>0.48499999999999999</v>
      </c>
    </row>
    <row r="56" spans="1:15" hidden="1" x14ac:dyDescent="0.25">
      <c r="A56" s="16" t="s">
        <v>17</v>
      </c>
      <c r="B56" s="16">
        <v>1</v>
      </c>
      <c r="C56" s="16">
        <v>0.5</v>
      </c>
      <c r="D56" s="16" t="s">
        <v>27</v>
      </c>
      <c r="E56" s="17">
        <v>0.17499999999999999</v>
      </c>
      <c r="F56" s="16" t="s">
        <v>10</v>
      </c>
      <c r="G56" s="18">
        <v>339</v>
      </c>
      <c r="H56" s="18">
        <v>339</v>
      </c>
      <c r="I56" s="18">
        <v>452</v>
      </c>
      <c r="J56" s="19">
        <v>678</v>
      </c>
      <c r="K56" s="20">
        <v>0.5</v>
      </c>
      <c r="L56" s="20">
        <v>0.42899999999999999</v>
      </c>
      <c r="M56" s="20">
        <v>0.45400000000000001</v>
      </c>
      <c r="N56" s="20">
        <v>0.46200000000000002</v>
      </c>
      <c r="O56" s="20">
        <v>0.46899999999999997</v>
      </c>
    </row>
    <row r="57" spans="1:15" hidden="1" x14ac:dyDescent="0.25">
      <c r="A57" s="16" t="s">
        <v>17</v>
      </c>
      <c r="B57" s="16">
        <v>1</v>
      </c>
      <c r="C57" s="16"/>
      <c r="D57" s="16" t="s">
        <v>6</v>
      </c>
      <c r="E57" s="17">
        <v>0.15</v>
      </c>
      <c r="F57" s="16" t="s">
        <v>10</v>
      </c>
      <c r="G57" s="18">
        <v>374</v>
      </c>
      <c r="H57" s="18">
        <v>374</v>
      </c>
      <c r="I57" s="18">
        <v>531</v>
      </c>
      <c r="J57" s="19">
        <v>748</v>
      </c>
      <c r="K57" s="20">
        <v>0.5</v>
      </c>
      <c r="L57" s="20">
        <v>0.41299999999999998</v>
      </c>
      <c r="M57" s="20">
        <v>0.443</v>
      </c>
      <c r="N57" s="20">
        <v>0.45300000000000001</v>
      </c>
      <c r="O57" s="20">
        <v>0.46</v>
      </c>
    </row>
    <row r="58" spans="1:15" hidden="1" x14ac:dyDescent="0.25">
      <c r="A58" s="16" t="s">
        <v>17</v>
      </c>
      <c r="B58" s="16">
        <v>3</v>
      </c>
      <c r="C58" s="16">
        <v>0.5</v>
      </c>
      <c r="D58" s="16" t="s">
        <v>6</v>
      </c>
      <c r="E58" s="17">
        <v>0.125</v>
      </c>
      <c r="F58" s="16" t="s">
        <v>10</v>
      </c>
      <c r="G58" s="18">
        <v>355</v>
      </c>
      <c r="H58" s="18">
        <v>323</v>
      </c>
      <c r="I58" s="18">
        <v>449</v>
      </c>
      <c r="J58" s="19">
        <v>678</v>
      </c>
      <c r="K58" s="20">
        <v>0.52400000000000002</v>
      </c>
      <c r="L58" s="20">
        <v>0.442</v>
      </c>
      <c r="M58" s="20">
        <v>0.47</v>
      </c>
      <c r="N58" s="20">
        <v>0.47899999999999998</v>
      </c>
      <c r="O58" s="20">
        <v>0.48699999999999999</v>
      </c>
    </row>
    <row r="59" spans="1:15" hidden="1" x14ac:dyDescent="0.25">
      <c r="A59" s="16" t="s">
        <v>17</v>
      </c>
      <c r="B59" s="16">
        <v>3</v>
      </c>
      <c r="C59" s="16"/>
      <c r="D59" s="16" t="s">
        <v>6</v>
      </c>
      <c r="E59" s="17">
        <v>0.15</v>
      </c>
      <c r="F59" s="16" t="s">
        <v>10</v>
      </c>
      <c r="G59" s="18">
        <v>375</v>
      </c>
      <c r="H59" s="18">
        <v>373</v>
      </c>
      <c r="I59" s="18">
        <v>473</v>
      </c>
      <c r="J59" s="19">
        <v>748</v>
      </c>
      <c r="K59" s="20">
        <v>0.501</v>
      </c>
      <c r="L59" s="20">
        <v>0.442</v>
      </c>
      <c r="M59" s="20">
        <v>0.46400000000000002</v>
      </c>
      <c r="N59" s="20">
        <v>0.47</v>
      </c>
      <c r="O59" s="20">
        <v>0.47499999999999998</v>
      </c>
    </row>
    <row r="60" spans="1:15" hidden="1" x14ac:dyDescent="0.25">
      <c r="A60" s="16" t="s">
        <v>17</v>
      </c>
      <c r="B60" s="16">
        <v>5</v>
      </c>
      <c r="C60" s="16">
        <v>0.5</v>
      </c>
      <c r="D60" s="16" t="s">
        <v>6</v>
      </c>
      <c r="E60" s="17">
        <v>0.1</v>
      </c>
      <c r="F60" s="16" t="s">
        <v>10</v>
      </c>
      <c r="G60" s="18">
        <v>367</v>
      </c>
      <c r="H60" s="18">
        <v>311</v>
      </c>
      <c r="I60" s="18">
        <v>472</v>
      </c>
      <c r="J60" s="19">
        <v>678</v>
      </c>
      <c r="K60" s="20">
        <v>0.54100000000000004</v>
      </c>
      <c r="L60" s="20">
        <v>0.437</v>
      </c>
      <c r="M60" s="20">
        <v>0.47299999999999998</v>
      </c>
      <c r="N60" s="20">
        <v>0.48399999999999999</v>
      </c>
      <c r="O60" s="20">
        <v>0.49299999999999999</v>
      </c>
    </row>
    <row r="61" spans="1:15" hidden="1" x14ac:dyDescent="0.25">
      <c r="A61" s="16" t="s">
        <v>17</v>
      </c>
      <c r="B61" s="16">
        <v>5</v>
      </c>
      <c r="C61" s="16"/>
      <c r="D61" s="16" t="s">
        <v>6</v>
      </c>
      <c r="E61" s="17">
        <v>0.15</v>
      </c>
      <c r="F61" s="16" t="s">
        <v>10</v>
      </c>
      <c r="G61" s="18">
        <v>380</v>
      </c>
      <c r="H61" s="18">
        <v>368</v>
      </c>
      <c r="I61" s="18">
        <v>453</v>
      </c>
      <c r="J61" s="19">
        <v>748</v>
      </c>
      <c r="K61" s="20">
        <v>0.50800000000000001</v>
      </c>
      <c r="L61" s="20">
        <v>0.45600000000000002</v>
      </c>
      <c r="M61" s="20">
        <v>0.47499999999999998</v>
      </c>
      <c r="N61" s="20">
        <v>0.48099999999999998</v>
      </c>
      <c r="O61" s="20">
        <v>0.48499999999999999</v>
      </c>
    </row>
    <row r="62" spans="1:15" x14ac:dyDescent="0.25">
      <c r="A62" s="16" t="s">
        <v>2</v>
      </c>
      <c r="B62" s="16">
        <v>1</v>
      </c>
      <c r="C62" s="16">
        <v>0.5</v>
      </c>
      <c r="D62" s="16" t="s">
        <v>4</v>
      </c>
      <c r="E62" s="17">
        <v>0.4</v>
      </c>
      <c r="F62" s="16"/>
      <c r="G62" s="18">
        <v>303</v>
      </c>
      <c r="H62" s="18">
        <v>375</v>
      </c>
      <c r="I62" s="18">
        <v>234</v>
      </c>
      <c r="J62" s="19">
        <v>678</v>
      </c>
      <c r="K62" s="20">
        <v>0.44700000000000001</v>
      </c>
      <c r="L62" s="20">
        <v>0.56399999999999995</v>
      </c>
      <c r="M62" s="32">
        <v>0.51200000000000001</v>
      </c>
      <c r="N62" s="32">
        <v>0.499</v>
      </c>
      <c r="O62" s="32">
        <v>0.48899999999999999</v>
      </c>
    </row>
    <row r="63" spans="1:15" hidden="1" x14ac:dyDescent="0.25">
      <c r="A63" s="16" t="s">
        <v>2</v>
      </c>
      <c r="B63" s="16">
        <v>1</v>
      </c>
      <c r="C63" s="16"/>
      <c r="D63" s="16" t="s">
        <v>4</v>
      </c>
      <c r="E63" s="17">
        <v>0.5</v>
      </c>
      <c r="F63" s="16"/>
      <c r="G63" s="18">
        <v>291</v>
      </c>
      <c r="H63" s="18">
        <v>457</v>
      </c>
      <c r="I63" s="18">
        <v>183</v>
      </c>
      <c r="J63" s="19">
        <v>748</v>
      </c>
      <c r="K63" s="20">
        <v>0.38900000000000001</v>
      </c>
      <c r="L63" s="20">
        <v>0.61399999999999999</v>
      </c>
      <c r="M63" s="20">
        <v>0.501</v>
      </c>
      <c r="N63" s="20">
        <v>0.47599999999999998</v>
      </c>
      <c r="O63" s="20">
        <v>0.45800000000000002</v>
      </c>
    </row>
    <row r="64" spans="1:15" hidden="1" x14ac:dyDescent="0.25">
      <c r="A64" s="16" t="s">
        <v>2</v>
      </c>
      <c r="B64" s="16">
        <v>3</v>
      </c>
      <c r="C64" s="16">
        <v>0.5</v>
      </c>
      <c r="D64" s="16" t="s">
        <v>4</v>
      </c>
      <c r="E64" s="17">
        <v>0.57499999999999996</v>
      </c>
      <c r="F64" s="16"/>
      <c r="G64" s="18">
        <v>257</v>
      </c>
      <c r="H64" s="18">
        <v>421</v>
      </c>
      <c r="I64" s="18">
        <v>112</v>
      </c>
      <c r="J64" s="19">
        <v>678</v>
      </c>
      <c r="K64" s="20">
        <v>0.379</v>
      </c>
      <c r="L64" s="20">
        <v>0.69599999999999995</v>
      </c>
      <c r="M64" s="20">
        <v>0.52500000000000002</v>
      </c>
      <c r="N64" s="20">
        <v>0.49099999999999999</v>
      </c>
      <c r="O64" s="20">
        <v>0.46600000000000003</v>
      </c>
    </row>
    <row r="65" spans="1:15" hidden="1" x14ac:dyDescent="0.25">
      <c r="A65" s="16" t="s">
        <v>2</v>
      </c>
      <c r="B65" s="16">
        <v>3</v>
      </c>
      <c r="C65" s="16"/>
      <c r="D65" s="16" t="s">
        <v>4</v>
      </c>
      <c r="E65" s="17">
        <v>0.47499999999999998</v>
      </c>
      <c r="F65" s="16"/>
      <c r="G65" s="18">
        <v>297</v>
      </c>
      <c r="H65" s="18">
        <v>451</v>
      </c>
      <c r="I65" s="18">
        <v>178</v>
      </c>
      <c r="J65" s="19">
        <v>748</v>
      </c>
      <c r="K65" s="20">
        <v>0.39700000000000002</v>
      </c>
      <c r="L65" s="20">
        <v>0.625</v>
      </c>
      <c r="M65" s="20">
        <v>0.51100000000000001</v>
      </c>
      <c r="N65" s="20">
        <v>0.48599999999999999</v>
      </c>
      <c r="O65" s="20">
        <v>0.46700000000000003</v>
      </c>
    </row>
    <row r="66" spans="1:15" hidden="1" x14ac:dyDescent="0.25">
      <c r="A66" s="16" t="s">
        <v>2</v>
      </c>
      <c r="B66" s="16">
        <v>5</v>
      </c>
      <c r="C66" s="16">
        <v>0.5</v>
      </c>
      <c r="D66" s="16" t="s">
        <v>4</v>
      </c>
      <c r="E66" s="17">
        <v>0.4</v>
      </c>
      <c r="F66" s="16"/>
      <c r="G66" s="18">
        <v>301</v>
      </c>
      <c r="H66" s="18">
        <v>377</v>
      </c>
      <c r="I66" s="18">
        <v>196</v>
      </c>
      <c r="J66" s="19">
        <v>678</v>
      </c>
      <c r="K66" s="20">
        <v>0.44400000000000001</v>
      </c>
      <c r="L66" s="20">
        <v>0.60599999999999998</v>
      </c>
      <c r="M66" s="20">
        <v>0.53</v>
      </c>
      <c r="N66" s="20">
        <v>0.51200000000000001</v>
      </c>
      <c r="O66" s="20">
        <v>0.498</v>
      </c>
    </row>
    <row r="67" spans="1:15" hidden="1" x14ac:dyDescent="0.25">
      <c r="A67" s="16" t="s">
        <v>2</v>
      </c>
      <c r="B67" s="16">
        <v>5</v>
      </c>
      <c r="C67" s="16"/>
      <c r="D67" s="16" t="s">
        <v>4</v>
      </c>
      <c r="E67" s="17">
        <v>0.47499999999999998</v>
      </c>
      <c r="F67" s="16"/>
      <c r="G67" s="18">
        <v>298</v>
      </c>
      <c r="H67" s="18">
        <v>450</v>
      </c>
      <c r="I67" s="18">
        <v>169</v>
      </c>
      <c r="J67" s="19">
        <v>748</v>
      </c>
      <c r="K67" s="20">
        <v>0.39800000000000002</v>
      </c>
      <c r="L67" s="20">
        <v>0.63800000000000001</v>
      </c>
      <c r="M67" s="20">
        <v>0.51700000000000002</v>
      </c>
      <c r="N67" s="20">
        <v>0.49099999999999999</v>
      </c>
      <c r="O67" s="20">
        <v>0.47099999999999997</v>
      </c>
    </row>
    <row r="68" spans="1:15" hidden="1" x14ac:dyDescent="0.25">
      <c r="A68" s="16" t="s">
        <v>2</v>
      </c>
      <c r="B68" s="16">
        <v>1</v>
      </c>
      <c r="C68" s="16">
        <v>0.5</v>
      </c>
      <c r="D68" s="16" t="s">
        <v>5</v>
      </c>
      <c r="E68" s="17">
        <v>0.4</v>
      </c>
      <c r="F68" s="16"/>
      <c r="G68" s="18">
        <v>303</v>
      </c>
      <c r="H68" s="18">
        <v>375</v>
      </c>
      <c r="I68" s="18">
        <v>234</v>
      </c>
      <c r="J68" s="19">
        <v>678</v>
      </c>
      <c r="K68" s="32">
        <v>0.44700000000000001</v>
      </c>
      <c r="L68" s="20">
        <v>0.56399999999999995</v>
      </c>
      <c r="M68" s="32">
        <v>0.51200000000000001</v>
      </c>
      <c r="N68" s="32">
        <v>0.499</v>
      </c>
      <c r="O68" s="32">
        <v>0.48899999999999999</v>
      </c>
    </row>
    <row r="69" spans="1:15" hidden="1" x14ac:dyDescent="0.25">
      <c r="A69" s="16" t="s">
        <v>2</v>
      </c>
      <c r="B69" s="16">
        <v>1</v>
      </c>
      <c r="C69" s="16"/>
      <c r="D69" s="16" t="s">
        <v>5</v>
      </c>
      <c r="E69" s="17">
        <v>0.47499999999999998</v>
      </c>
      <c r="F69" s="16"/>
      <c r="G69" s="18">
        <v>297</v>
      </c>
      <c r="H69" s="18">
        <v>451</v>
      </c>
      <c r="I69" s="18">
        <v>202</v>
      </c>
      <c r="J69" s="19">
        <v>748</v>
      </c>
      <c r="K69" s="20">
        <v>0.39700000000000002</v>
      </c>
      <c r="L69" s="20">
        <v>0.59499999999999997</v>
      </c>
      <c r="M69" s="20">
        <v>0.498</v>
      </c>
      <c r="N69" s="20">
        <v>0.47599999999999998</v>
      </c>
      <c r="O69" s="20">
        <v>0.46</v>
      </c>
    </row>
    <row r="70" spans="1:15" hidden="1" x14ac:dyDescent="0.25">
      <c r="A70" s="16" t="s">
        <v>2</v>
      </c>
      <c r="B70" s="16">
        <v>3</v>
      </c>
      <c r="C70" s="16">
        <v>0.5</v>
      </c>
      <c r="D70" s="16" t="s">
        <v>5</v>
      </c>
      <c r="E70" s="17">
        <v>0.4</v>
      </c>
      <c r="F70" s="16"/>
      <c r="G70" s="18">
        <v>301</v>
      </c>
      <c r="H70" s="18">
        <v>377</v>
      </c>
      <c r="I70" s="18">
        <v>212</v>
      </c>
      <c r="J70" s="19">
        <v>678</v>
      </c>
      <c r="K70" s="20">
        <v>0.44400000000000001</v>
      </c>
      <c r="L70" s="20">
        <v>0.58699999999999997</v>
      </c>
      <c r="M70" s="20">
        <v>0.52100000000000002</v>
      </c>
      <c r="N70" s="20">
        <v>0.505</v>
      </c>
      <c r="O70" s="20">
        <v>0.49299999999999999</v>
      </c>
    </row>
    <row r="71" spans="1:15" hidden="1" x14ac:dyDescent="0.25">
      <c r="A71" s="16" t="s">
        <v>2</v>
      </c>
      <c r="B71" s="16">
        <v>3</v>
      </c>
      <c r="C71" s="16"/>
      <c r="D71" s="16" t="s">
        <v>5</v>
      </c>
      <c r="E71" s="17">
        <v>0.4</v>
      </c>
      <c r="F71" s="16"/>
      <c r="G71" s="18">
        <v>320</v>
      </c>
      <c r="H71" s="18">
        <v>428</v>
      </c>
      <c r="I71" s="18">
        <v>234</v>
      </c>
      <c r="J71" s="19">
        <v>748</v>
      </c>
      <c r="K71" s="20">
        <v>0.42799999999999999</v>
      </c>
      <c r="L71" s="20">
        <v>0.57799999999999996</v>
      </c>
      <c r="M71" s="20">
        <v>0.50800000000000001</v>
      </c>
      <c r="N71" s="20">
        <v>0.49199999999999999</v>
      </c>
      <c r="O71" s="20">
        <v>0.47899999999999998</v>
      </c>
    </row>
    <row r="72" spans="1:15" hidden="1" x14ac:dyDescent="0.25">
      <c r="A72" s="16" t="s">
        <v>2</v>
      </c>
      <c r="B72" s="16">
        <v>5</v>
      </c>
      <c r="C72" s="16">
        <v>0.5</v>
      </c>
      <c r="D72" s="16" t="s">
        <v>5</v>
      </c>
      <c r="E72" s="17">
        <v>0.4</v>
      </c>
      <c r="F72" s="16"/>
      <c r="G72" s="18">
        <v>301</v>
      </c>
      <c r="H72" s="18">
        <v>377</v>
      </c>
      <c r="I72" s="18">
        <v>196</v>
      </c>
      <c r="J72" s="19">
        <v>678</v>
      </c>
      <c r="K72" s="20">
        <v>0.44400000000000001</v>
      </c>
      <c r="L72" s="20">
        <v>0.60599999999999998</v>
      </c>
      <c r="M72" s="20">
        <v>0.53</v>
      </c>
      <c r="N72" s="20">
        <v>0.51200000000000001</v>
      </c>
      <c r="O72" s="20">
        <v>0.498</v>
      </c>
    </row>
    <row r="73" spans="1:15" hidden="1" x14ac:dyDescent="0.25">
      <c r="A73" s="16" t="s">
        <v>2</v>
      </c>
      <c r="B73" s="16">
        <v>5</v>
      </c>
      <c r="C73" s="16"/>
      <c r="D73" s="16" t="s">
        <v>5</v>
      </c>
      <c r="E73" s="17">
        <v>0.4</v>
      </c>
      <c r="F73" s="16"/>
      <c r="G73" s="18">
        <v>320</v>
      </c>
      <c r="H73" s="18">
        <v>428</v>
      </c>
      <c r="I73" s="18">
        <v>222</v>
      </c>
      <c r="J73" s="19">
        <v>748</v>
      </c>
      <c r="K73" s="20">
        <v>0.42799999999999999</v>
      </c>
      <c r="L73" s="20">
        <v>0.59</v>
      </c>
      <c r="M73" s="20">
        <v>0.51400000000000001</v>
      </c>
      <c r="N73" s="20">
        <v>0.496</v>
      </c>
      <c r="O73" s="20">
        <v>0.48199999999999998</v>
      </c>
    </row>
    <row r="74" spans="1:15" hidden="1" x14ac:dyDescent="0.25">
      <c r="A74" s="16" t="s">
        <v>2</v>
      </c>
      <c r="B74" s="16">
        <v>1</v>
      </c>
      <c r="C74" s="16">
        <v>0.5</v>
      </c>
      <c r="D74" s="16" t="s">
        <v>27</v>
      </c>
      <c r="E74" s="17">
        <v>0.4</v>
      </c>
      <c r="F74" s="16"/>
      <c r="G74" s="18">
        <v>303</v>
      </c>
      <c r="H74" s="18">
        <v>375</v>
      </c>
      <c r="I74" s="18">
        <v>234</v>
      </c>
      <c r="J74" s="19">
        <v>678</v>
      </c>
      <c r="K74" s="20">
        <v>0.44700000000000001</v>
      </c>
      <c r="L74" s="32">
        <v>0.56399999999999995</v>
      </c>
      <c r="M74" s="32">
        <v>0.51200000000000001</v>
      </c>
      <c r="N74" s="32">
        <v>0.499</v>
      </c>
      <c r="O74" s="32">
        <v>0.48599999999999999</v>
      </c>
    </row>
    <row r="75" spans="1:15" hidden="1" x14ac:dyDescent="0.25">
      <c r="A75" s="16" t="s">
        <v>2</v>
      </c>
      <c r="B75" s="16">
        <v>1</v>
      </c>
      <c r="C75" s="16"/>
      <c r="D75" s="16" t="s">
        <v>6</v>
      </c>
      <c r="E75" s="17">
        <v>0.4</v>
      </c>
      <c r="F75" s="16"/>
      <c r="G75" s="18">
        <v>318</v>
      </c>
      <c r="H75" s="18">
        <v>430</v>
      </c>
      <c r="I75" s="18">
        <v>259</v>
      </c>
      <c r="J75" s="19">
        <v>748</v>
      </c>
      <c r="K75" s="20">
        <v>0.42499999999999999</v>
      </c>
      <c r="L75" s="20">
        <v>0.55100000000000005</v>
      </c>
      <c r="M75" s="20">
        <v>0.49399999999999999</v>
      </c>
      <c r="N75" s="20">
        <v>0.48</v>
      </c>
      <c r="O75" s="20">
        <v>0.46899999999999997</v>
      </c>
    </row>
    <row r="76" spans="1:15" hidden="1" x14ac:dyDescent="0.25">
      <c r="A76" s="16" t="s">
        <v>2</v>
      </c>
      <c r="B76" s="16">
        <v>3</v>
      </c>
      <c r="C76" s="16">
        <v>0.5</v>
      </c>
      <c r="D76" s="16" t="s">
        <v>6</v>
      </c>
      <c r="E76" s="17">
        <v>0.25</v>
      </c>
      <c r="F76" s="16"/>
      <c r="G76" s="18">
        <v>363</v>
      </c>
      <c r="H76" s="18">
        <v>315</v>
      </c>
      <c r="I76" s="18">
        <v>454</v>
      </c>
      <c r="J76" s="19">
        <v>678</v>
      </c>
      <c r="K76" s="20">
        <v>0.53500000000000003</v>
      </c>
      <c r="L76" s="20">
        <v>0.44400000000000001</v>
      </c>
      <c r="M76" s="20">
        <v>0.47599999999999998</v>
      </c>
      <c r="N76" s="20">
        <v>0.48599999999999999</v>
      </c>
      <c r="O76" s="20">
        <v>0.49399999999999999</v>
      </c>
    </row>
    <row r="77" spans="1:15" hidden="1" x14ac:dyDescent="0.25">
      <c r="A77" s="16" t="s">
        <v>2</v>
      </c>
      <c r="B77" s="16">
        <v>3</v>
      </c>
      <c r="C77" s="16"/>
      <c r="D77" s="16" t="s">
        <v>6</v>
      </c>
      <c r="E77" s="17">
        <v>0.4</v>
      </c>
      <c r="F77" s="16"/>
      <c r="G77" s="18">
        <v>320</v>
      </c>
      <c r="H77" s="18">
        <v>428</v>
      </c>
      <c r="I77" s="18">
        <v>234</v>
      </c>
      <c r="J77" s="19">
        <v>748</v>
      </c>
      <c r="K77" s="20">
        <v>0.42799999999999999</v>
      </c>
      <c r="L77" s="20">
        <v>0.57799999999999996</v>
      </c>
      <c r="M77" s="20">
        <v>0.50800000000000001</v>
      </c>
      <c r="N77" s="20">
        <v>0.49199999999999999</v>
      </c>
      <c r="O77" s="1">
        <f t="shared" ref="O77:O79" si="0">(1+1.2^2)*$L77*$K77/(1.2^2*$L77+$K77)</f>
        <v>0.47893944395074262</v>
      </c>
    </row>
    <row r="78" spans="1:15" hidden="1" x14ac:dyDescent="0.25">
      <c r="A78" s="16" t="s">
        <v>2</v>
      </c>
      <c r="B78" s="16">
        <v>5</v>
      </c>
      <c r="C78" s="16">
        <v>0.5</v>
      </c>
      <c r="D78" s="16" t="s">
        <v>6</v>
      </c>
      <c r="E78" s="17">
        <v>0.17499999999999999</v>
      </c>
      <c r="F78" s="16" t="s">
        <v>18</v>
      </c>
      <c r="G78" s="18">
        <v>372</v>
      </c>
      <c r="H78" s="18">
        <v>306</v>
      </c>
      <c r="I78" s="18">
        <v>431</v>
      </c>
      <c r="J78" s="19">
        <v>678</v>
      </c>
      <c r="K78" s="20">
        <v>0.54900000000000004</v>
      </c>
      <c r="L78" s="20">
        <v>0.46300000000000002</v>
      </c>
      <c r="M78" s="20">
        <v>0.49299999999999999</v>
      </c>
      <c r="N78" s="20">
        <v>0.502</v>
      </c>
      <c r="O78" s="1">
        <f t="shared" si="0"/>
        <v>0.5101637548119633</v>
      </c>
    </row>
    <row r="79" spans="1:15" hidden="1" x14ac:dyDescent="0.25">
      <c r="A79" s="16" t="s">
        <v>2</v>
      </c>
      <c r="B79" s="16">
        <v>5</v>
      </c>
      <c r="C79" s="16"/>
      <c r="D79" s="16" t="s">
        <v>6</v>
      </c>
      <c r="E79" s="17">
        <v>0.25</v>
      </c>
      <c r="F79" s="16"/>
      <c r="G79" s="18">
        <v>394</v>
      </c>
      <c r="H79" s="18">
        <v>354</v>
      </c>
      <c r="I79" s="18">
        <v>496</v>
      </c>
      <c r="J79" s="19">
        <v>748</v>
      </c>
      <c r="K79" s="20">
        <v>0.52700000000000002</v>
      </c>
      <c r="L79" s="1">
        <f>$G79/($G79+$I79)</f>
        <v>0.44269662921348313</v>
      </c>
      <c r="M79" s="1">
        <f>(1+0.8^2)*$L79*$K79/(0.8^2*$L79+$K79)</f>
        <v>0.47217282546901646</v>
      </c>
      <c r="N79" s="20">
        <v>0.48099999999999998</v>
      </c>
      <c r="O79" s="1">
        <f t="shared" si="0"/>
        <v>0.48884755738669805</v>
      </c>
    </row>
    <row r="80" spans="1:15" hidden="1" x14ac:dyDescent="0.25">
      <c r="A80" t="s">
        <v>23</v>
      </c>
      <c r="B80">
        <v>1</v>
      </c>
      <c r="C80">
        <v>0.5</v>
      </c>
      <c r="D80" t="s">
        <v>4</v>
      </c>
      <c r="E80">
        <v>0.52500000000000002</v>
      </c>
      <c r="G80">
        <v>273</v>
      </c>
      <c r="H80">
        <v>405</v>
      </c>
      <c r="I80">
        <v>200</v>
      </c>
      <c r="J80">
        <v>678</v>
      </c>
      <c r="K80" s="1">
        <v>0.40300000000000002</v>
      </c>
      <c r="L80" s="1">
        <v>0.57699999999999996</v>
      </c>
      <c r="M80" s="1">
        <v>0.49399999999999999</v>
      </c>
      <c r="N80" s="1">
        <v>0.47399999999999998</v>
      </c>
      <c r="O80" s="20">
        <v>0.45700000000000002</v>
      </c>
    </row>
    <row r="81" spans="1:15" hidden="1" x14ac:dyDescent="0.25">
      <c r="A81" t="s">
        <v>23</v>
      </c>
      <c r="B81">
        <v>1</v>
      </c>
      <c r="C81">
        <v>0.5</v>
      </c>
      <c r="D81" t="s">
        <v>5</v>
      </c>
      <c r="E81">
        <v>0.52500000000000002</v>
      </c>
      <c r="G81">
        <v>273</v>
      </c>
      <c r="H81">
        <v>405</v>
      </c>
      <c r="I81">
        <v>200</v>
      </c>
      <c r="J81">
        <v>678</v>
      </c>
      <c r="K81" s="1">
        <v>0.40300000000000002</v>
      </c>
      <c r="L81" s="1">
        <v>0.57699999999999996</v>
      </c>
      <c r="M81" s="1">
        <v>0.49399999999999999</v>
      </c>
      <c r="N81" s="1">
        <v>0.47399999999999998</v>
      </c>
      <c r="O81" s="1">
        <v>0.45700000000000002</v>
      </c>
    </row>
    <row r="82" spans="1:15" hidden="1" x14ac:dyDescent="0.25">
      <c r="A82" t="s">
        <v>23</v>
      </c>
      <c r="B82">
        <v>1</v>
      </c>
      <c r="C82">
        <v>0.5</v>
      </c>
      <c r="D82" t="s">
        <v>27</v>
      </c>
      <c r="E82">
        <v>0.375</v>
      </c>
      <c r="G82">
        <v>324</v>
      </c>
      <c r="H82">
        <v>354</v>
      </c>
      <c r="I82">
        <v>428</v>
      </c>
      <c r="J82">
        <v>678</v>
      </c>
      <c r="K82" s="1">
        <v>0.47799999999999998</v>
      </c>
      <c r="L82" s="1">
        <v>0.43099999999999999</v>
      </c>
      <c r="M82" s="1">
        <v>0.44800000000000001</v>
      </c>
      <c r="N82" s="1">
        <v>0.45300000000000001</v>
      </c>
      <c r="O82" s="1">
        <v>0.45800000000000002</v>
      </c>
    </row>
    <row r="83" spans="1:15" hidden="1" x14ac:dyDescent="0.25">
      <c r="A83" t="s">
        <v>24</v>
      </c>
      <c r="B83">
        <v>1</v>
      </c>
      <c r="C83">
        <v>0.5</v>
      </c>
      <c r="D83" t="s">
        <v>4</v>
      </c>
      <c r="F83" t="s">
        <v>10</v>
      </c>
      <c r="G83">
        <v>266</v>
      </c>
      <c r="H83">
        <v>412</v>
      </c>
      <c r="I83">
        <v>265</v>
      </c>
      <c r="J83">
        <v>678</v>
      </c>
      <c r="K83" s="1">
        <v>0.39200000000000002</v>
      </c>
      <c r="L83" s="1">
        <v>0.501</v>
      </c>
      <c r="M83" s="1">
        <v>0.45200000000000001</v>
      </c>
      <c r="N83" s="1">
        <v>0.44</v>
      </c>
      <c r="O83" s="1">
        <v>0.42899999999999999</v>
      </c>
    </row>
    <row r="84" spans="1:15" hidden="1" x14ac:dyDescent="0.25">
      <c r="A84" t="s">
        <v>24</v>
      </c>
      <c r="B84">
        <v>1</v>
      </c>
      <c r="C84">
        <v>0.5</v>
      </c>
      <c r="D84" t="s">
        <v>5</v>
      </c>
      <c r="F84" t="s">
        <v>25</v>
      </c>
      <c r="G84">
        <v>282</v>
      </c>
      <c r="H84">
        <v>396</v>
      </c>
      <c r="I84">
        <v>313</v>
      </c>
      <c r="J84">
        <v>678</v>
      </c>
      <c r="K84" s="1">
        <v>0.41599999999999998</v>
      </c>
      <c r="L84" s="1">
        <v>0.47399999999999998</v>
      </c>
      <c r="M84" s="1">
        <v>0.44900000000000001</v>
      </c>
      <c r="N84" s="1">
        <v>0.443</v>
      </c>
      <c r="O84" s="1">
        <v>0.437</v>
      </c>
    </row>
    <row r="85" spans="1:15" hidden="1" x14ac:dyDescent="0.25">
      <c r="A85" t="s">
        <v>24</v>
      </c>
      <c r="B85">
        <v>1</v>
      </c>
      <c r="C85">
        <v>0.5</v>
      </c>
      <c r="D85" t="s">
        <v>27</v>
      </c>
      <c r="F85" t="s">
        <v>26</v>
      </c>
      <c r="G85">
        <v>337</v>
      </c>
      <c r="H85">
        <v>341</v>
      </c>
      <c r="I85">
        <v>540</v>
      </c>
      <c r="J85">
        <v>678</v>
      </c>
      <c r="K85" s="1">
        <v>0.497</v>
      </c>
      <c r="L85" s="1">
        <v>0.38400000000000001</v>
      </c>
      <c r="M85" s="1">
        <v>0.42199999999999999</v>
      </c>
      <c r="N85" s="1">
        <v>0.433</v>
      </c>
      <c r="O85" s="1">
        <v>0.44600000000000001</v>
      </c>
    </row>
    <row r="86" spans="1:15" hidden="1" x14ac:dyDescent="0.25">
      <c r="A86" t="s">
        <v>21</v>
      </c>
      <c r="B86">
        <v>1</v>
      </c>
      <c r="C86">
        <v>0.5</v>
      </c>
      <c r="D86" t="s">
        <v>4</v>
      </c>
      <c r="F86" t="s">
        <v>10</v>
      </c>
      <c r="G86">
        <v>250</v>
      </c>
      <c r="H86">
        <v>428</v>
      </c>
      <c r="I86">
        <v>215</v>
      </c>
      <c r="J86">
        <v>678</v>
      </c>
      <c r="K86" s="1">
        <v>0.36899999999999999</v>
      </c>
      <c r="L86" s="1">
        <v>0.53800000000000003</v>
      </c>
      <c r="M86" s="1">
        <v>0.45600000000000002</v>
      </c>
      <c r="N86" s="1">
        <v>0.437</v>
      </c>
      <c r="O86" s="1">
        <v>0.42</v>
      </c>
    </row>
    <row r="87" spans="1:15" hidden="1" x14ac:dyDescent="0.25">
      <c r="A87" t="s">
        <v>21</v>
      </c>
      <c r="B87">
        <v>1</v>
      </c>
      <c r="C87">
        <v>0.5</v>
      </c>
      <c r="D87" t="s">
        <v>5</v>
      </c>
      <c r="F87" t="s">
        <v>10</v>
      </c>
      <c r="G87">
        <v>250</v>
      </c>
      <c r="H87">
        <v>428</v>
      </c>
      <c r="I87">
        <v>215</v>
      </c>
      <c r="J87">
        <v>678</v>
      </c>
      <c r="K87" s="1">
        <v>0.36899999999999999</v>
      </c>
      <c r="L87" s="1">
        <v>0.53800000000000003</v>
      </c>
      <c r="M87" s="1">
        <v>0.45600000000000002</v>
      </c>
      <c r="N87" s="1">
        <v>0.437</v>
      </c>
      <c r="O87" s="1">
        <v>0.42</v>
      </c>
    </row>
    <row r="88" spans="1:15" hidden="1" x14ac:dyDescent="0.25">
      <c r="A88" t="s">
        <v>21</v>
      </c>
      <c r="B88">
        <v>1</v>
      </c>
      <c r="C88">
        <v>0.5</v>
      </c>
      <c r="D88" t="s">
        <v>27</v>
      </c>
      <c r="F88" t="s">
        <v>10</v>
      </c>
      <c r="G88">
        <v>250</v>
      </c>
      <c r="H88">
        <v>428</v>
      </c>
      <c r="I88">
        <v>215</v>
      </c>
      <c r="J88">
        <v>678</v>
      </c>
      <c r="K88" s="1">
        <v>0.36899999999999999</v>
      </c>
      <c r="L88" s="1">
        <v>0.53800000000000003</v>
      </c>
      <c r="M88" s="1">
        <v>0.45600000000000002</v>
      </c>
      <c r="N88" s="1">
        <v>0.437</v>
      </c>
      <c r="O88" s="1">
        <v>0.42</v>
      </c>
    </row>
    <row r="89" spans="1:15" hidden="1" x14ac:dyDescent="0.25">
      <c r="A89" t="s">
        <v>22</v>
      </c>
      <c r="B89">
        <v>1</v>
      </c>
      <c r="C89">
        <v>0.5</v>
      </c>
      <c r="D89" t="s">
        <v>4</v>
      </c>
      <c r="E89">
        <v>0.67500000000000004</v>
      </c>
      <c r="G89">
        <v>247</v>
      </c>
      <c r="H89">
        <v>431</v>
      </c>
      <c r="I89">
        <v>111</v>
      </c>
      <c r="J89">
        <v>678</v>
      </c>
      <c r="K89" s="1">
        <v>0.36399999999999999</v>
      </c>
      <c r="L89" s="1">
        <v>0.69</v>
      </c>
      <c r="M89" s="1">
        <v>0.51200000000000001</v>
      </c>
      <c r="N89" s="1">
        <v>0.47699999999999998</v>
      </c>
      <c r="O89" s="1">
        <v>0.44700000000000001</v>
      </c>
    </row>
    <row r="90" spans="1:15" hidden="1" x14ac:dyDescent="0.25">
      <c r="A90" t="s">
        <v>22</v>
      </c>
      <c r="B90">
        <v>1</v>
      </c>
      <c r="C90">
        <v>0.5</v>
      </c>
      <c r="D90" t="s">
        <v>5</v>
      </c>
      <c r="E90">
        <v>0.42499999999999999</v>
      </c>
      <c r="G90">
        <v>300</v>
      </c>
      <c r="H90">
        <v>378</v>
      </c>
      <c r="I90">
        <v>241</v>
      </c>
      <c r="J90">
        <v>678</v>
      </c>
      <c r="K90" s="1">
        <v>0.442</v>
      </c>
      <c r="L90" s="1">
        <v>0.55500000000000005</v>
      </c>
      <c r="M90" s="1">
        <v>0.505</v>
      </c>
      <c r="N90" s="1">
        <v>0.49199999999999999</v>
      </c>
      <c r="O90" s="1">
        <v>0.48</v>
      </c>
    </row>
    <row r="91" spans="1:15" hidden="1" x14ac:dyDescent="0.25">
      <c r="A91" t="s">
        <v>22</v>
      </c>
      <c r="B91">
        <v>1</v>
      </c>
      <c r="C91">
        <v>0.5</v>
      </c>
      <c r="D91" t="s">
        <v>27</v>
      </c>
      <c r="E91">
        <v>0.4</v>
      </c>
      <c r="G91">
        <v>307</v>
      </c>
      <c r="H91">
        <v>371</v>
      </c>
      <c r="I91">
        <v>266</v>
      </c>
      <c r="J91">
        <v>678</v>
      </c>
      <c r="K91" s="1">
        <v>0.45300000000000001</v>
      </c>
      <c r="L91" s="1">
        <v>0.53600000000000003</v>
      </c>
      <c r="M91" s="1">
        <v>0.5</v>
      </c>
      <c r="N91" s="1">
        <v>0.49099999999999999</v>
      </c>
      <c r="O91" s="1">
        <v>0.48199999999999998</v>
      </c>
    </row>
    <row r="95" spans="1:15" x14ac:dyDescent="0.25">
      <c r="A95" s="26" t="s">
        <v>31</v>
      </c>
    </row>
    <row r="96" spans="1:15" x14ac:dyDescent="0.25">
      <c r="A96" s="25" t="s">
        <v>32</v>
      </c>
    </row>
    <row r="97" spans="1:1" x14ac:dyDescent="0.25">
      <c r="A97" s="33" t="s">
        <v>30</v>
      </c>
    </row>
  </sheetData>
  <autoFilter ref="A1:O91" xr:uid="{7EA4FE8D-E114-48B5-B8F2-6581AA1F3A79}">
    <filterColumn colId="0">
      <filters>
        <filter val="1D+1P"/>
        <filter val="BW"/>
        <filter val="MM"/>
        <filter val="MW"/>
      </filters>
    </filterColumn>
    <filterColumn colId="1">
      <filters>
        <filter val="1"/>
      </filters>
    </filterColumn>
    <filterColumn colId="2">
      <customFilters>
        <customFilter operator="notEqual" val=" "/>
      </customFilters>
    </filterColumn>
    <filterColumn colId="3">
      <filters blank="1">
        <filter val="f0.8"/>
      </filters>
    </filterColumn>
  </autoFilter>
  <sortState ref="A2:O79">
    <sortCondition ref="A2:A79"/>
  </sortState>
  <conditionalFormatting sqref="O2:O76">
    <cfRule type="expression" dxfId="190" priority="75">
      <formula>O2=MIN(O$2:O$14)</formula>
    </cfRule>
    <cfRule type="expression" dxfId="189" priority="76">
      <formula>O2=MAX(O$2:O$14)</formula>
    </cfRule>
  </conditionalFormatting>
  <conditionalFormatting sqref="O15:O27">
    <cfRule type="expression" dxfId="188" priority="69">
      <formula>O15=MIN(O$2:O$14)</formula>
    </cfRule>
    <cfRule type="expression" dxfId="187" priority="70">
      <formula>O15=MAX(O$2:O$14)</formula>
    </cfRule>
  </conditionalFormatting>
  <conditionalFormatting sqref="L15:N27">
    <cfRule type="expression" dxfId="186" priority="71">
      <formula>L15=MIN(L$2:L$11)</formula>
    </cfRule>
    <cfRule type="expression" dxfId="185" priority="72">
      <formula>L15=MAX(L$2:L$11)</formula>
    </cfRule>
  </conditionalFormatting>
  <conditionalFormatting sqref="O2:O76">
    <cfRule type="expression" dxfId="184" priority="63">
      <formula>O2=MIN(O$2:O$14)</formula>
    </cfRule>
    <cfRule type="expression" dxfId="183" priority="64">
      <formula>O2=MAX(O$2:O$14)</formula>
    </cfRule>
  </conditionalFormatting>
  <conditionalFormatting sqref="O40:O51">
    <cfRule type="expression" dxfId="182" priority="57">
      <formula>O40=MIN(O$2:O$14)</formula>
    </cfRule>
    <cfRule type="expression" dxfId="181" priority="58">
      <formula>O40=MAX(O$2:O$14)</formula>
    </cfRule>
  </conditionalFormatting>
  <conditionalFormatting sqref="L40:N51">
    <cfRule type="expression" dxfId="180" priority="59">
      <formula>L40=MIN(L$2:L$11)</formula>
    </cfRule>
    <cfRule type="expression" dxfId="179" priority="60">
      <formula>L40=MAX(L$2:L$11)</formula>
    </cfRule>
  </conditionalFormatting>
  <conditionalFormatting sqref="O52:O63">
    <cfRule type="expression" dxfId="178" priority="51">
      <formula>O52=MIN(O$2:O$14)</formula>
    </cfRule>
    <cfRule type="expression" dxfId="177" priority="52">
      <formula>O52=MAX(O$2:O$14)</formula>
    </cfRule>
  </conditionalFormatting>
  <conditionalFormatting sqref="L52:N63">
    <cfRule type="expression" dxfId="176" priority="53">
      <formula>L52=MIN(L$2:L$11)</formula>
    </cfRule>
    <cfRule type="expression" dxfId="175" priority="54">
      <formula>L52=MAX(L$2:L$11)</formula>
    </cfRule>
  </conditionalFormatting>
  <conditionalFormatting sqref="O64:O75">
    <cfRule type="expression" dxfId="174" priority="45">
      <formula>O64=MIN(O$2:O$14)</formula>
    </cfRule>
    <cfRule type="expression" dxfId="173" priority="46">
      <formula>O64=MAX(O$2:O$14)</formula>
    </cfRule>
  </conditionalFormatting>
  <conditionalFormatting sqref="L64:N75">
    <cfRule type="expression" dxfId="172" priority="47">
      <formula>L64=MIN(L$2:L$11)</formula>
    </cfRule>
    <cfRule type="expression" dxfId="171" priority="48">
      <formula>L64=MAX(L$2:L$11)</formula>
    </cfRule>
  </conditionalFormatting>
  <conditionalFormatting sqref="O76">
    <cfRule type="expression" dxfId="170" priority="39">
      <formula>O76=MIN(O$2:O$14)</formula>
    </cfRule>
    <cfRule type="expression" dxfId="169" priority="40">
      <formula>O76=MAX(O$2:O$14)</formula>
    </cfRule>
  </conditionalFormatting>
  <conditionalFormatting sqref="L76:N76">
    <cfRule type="expression" dxfId="168" priority="41">
      <formula>L76=MIN(L$2:L$11)</formula>
    </cfRule>
    <cfRule type="expression" dxfId="167" priority="42">
      <formula>L76=MAX(L$2:L$11)</formula>
    </cfRule>
  </conditionalFormatting>
  <conditionalFormatting sqref="L77:N77">
    <cfRule type="expression" dxfId="166" priority="35">
      <formula>L77=MIN(L$2:L$11)</formula>
    </cfRule>
    <cfRule type="expression" dxfId="165" priority="36">
      <formula>L77=MAX(L$2:L$11)</formula>
    </cfRule>
  </conditionalFormatting>
  <conditionalFormatting sqref="L78:N78">
    <cfRule type="expression" dxfId="164" priority="29">
      <formula>L78=MIN(L$2:L$11)</formula>
    </cfRule>
    <cfRule type="expression" dxfId="163" priority="30">
      <formula>L78=MAX(L$2:L$11)</formula>
    </cfRule>
  </conditionalFormatting>
  <conditionalFormatting sqref="N79">
    <cfRule type="expression" dxfId="162" priority="23">
      <formula>N79=MIN(N$2:N$11)</formula>
    </cfRule>
    <cfRule type="expression" dxfId="161" priority="24">
      <formula>N79=MAX(N$2:N$11)</formula>
    </cfRule>
  </conditionalFormatting>
  <conditionalFormatting sqref="G2:G79 K79 N79 K77:N78 K2:O76">
    <cfRule type="expression" dxfId="160" priority="289">
      <formula>G2=MIN(G$2:G$85)</formula>
    </cfRule>
    <cfRule type="expression" dxfId="159" priority="290">
      <formula>G2=MAX(G$2:G$85)</formula>
    </cfRule>
  </conditionalFormatting>
  <conditionalFormatting sqref="H2:I79">
    <cfRule type="expression" dxfId="158" priority="331">
      <formula>H2=MAX(H$2:H$85)</formula>
    </cfRule>
    <cfRule type="expression" dxfId="157" priority="332">
      <formula>H2=MIN(H$2:H$85)</formula>
    </cfRule>
  </conditionalFormatting>
  <conditionalFormatting sqref="N8">
    <cfRule type="expression" dxfId="156" priority="11">
      <formula>N8=MIN(N$2:N$11)</formula>
    </cfRule>
    <cfRule type="expression" dxfId="155" priority="12">
      <formula>N8=MAX(N$2:N$11)</formula>
    </cfRule>
  </conditionalFormatting>
  <conditionalFormatting sqref="O80">
    <cfRule type="expression" dxfId="154" priority="7">
      <formula>O80=MIN(O$2:O$11)</formula>
    </cfRule>
    <cfRule type="expression" dxfId="153" priority="8">
      <formula>O80=MAX(O$2:O$11)</formula>
    </cfRule>
  </conditionalFormatting>
  <conditionalFormatting sqref="O80">
    <cfRule type="expression" dxfId="152" priority="9">
      <formula>O80=MIN(O$2:O$85)</formula>
    </cfRule>
    <cfRule type="expression" dxfId="151" priority="10">
      <formula>O80=MAX(O$2:O$85)</formula>
    </cfRule>
  </conditionalFormatting>
  <conditionalFormatting sqref="O62">
    <cfRule type="expression" dxfId="150" priority="5">
      <formula>O62=MIN(O$2:O$11)</formula>
    </cfRule>
    <cfRule type="expression" dxfId="149" priority="6">
      <formula>O62=MAX(O$2:O$11)</formula>
    </cfRule>
  </conditionalFormatting>
  <conditionalFormatting sqref="O26">
    <cfRule type="expression" dxfId="148" priority="3">
      <formula>O26=MIN(O$2:O$11)</formula>
    </cfRule>
    <cfRule type="expression" dxfId="147" priority="4">
      <formula>O26=MAX(O$2:O$11)</formula>
    </cfRule>
  </conditionalFormatting>
  <conditionalFormatting sqref="O8">
    <cfRule type="expression" dxfId="146" priority="1">
      <formula>O8=MIN(O$2:O$11)</formula>
    </cfRule>
    <cfRule type="expression" dxfId="145" priority="2">
      <formula>O8=MAX(O$2:O$11)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85E5-5B1F-4ECD-8D9D-A8A24790817E}">
  <dimension ref="A1:S149"/>
  <sheetViews>
    <sheetView tabSelected="1" workbookViewId="0">
      <pane ySplit="1" topLeftCell="A2" activePane="bottomLeft" state="frozen"/>
      <selection pane="bottomLeft" activeCell="M1" sqref="K1:M1048576"/>
    </sheetView>
  </sheetViews>
  <sheetFormatPr defaultRowHeight="15" x14ac:dyDescent="0.25"/>
  <cols>
    <col min="1" max="1" width="18.140625" bestFit="1" customWidth="1"/>
    <col min="2" max="3" width="9.140625" hidden="1" customWidth="1"/>
    <col min="12" max="12" width="9.140625" customWidth="1"/>
    <col min="16" max="17" width="0" hidden="1" customWidth="1"/>
  </cols>
  <sheetData>
    <row r="1" spans="1:17" x14ac:dyDescent="0.25">
      <c r="A1" t="s">
        <v>29</v>
      </c>
      <c r="B1" t="s">
        <v>19</v>
      </c>
      <c r="C1" t="s">
        <v>20</v>
      </c>
      <c r="D1" t="s">
        <v>9</v>
      </c>
      <c r="E1" t="s">
        <v>38</v>
      </c>
      <c r="F1" t="s">
        <v>39</v>
      </c>
      <c r="G1" t="s">
        <v>0</v>
      </c>
      <c r="H1" t="s">
        <v>1</v>
      </c>
      <c r="I1" t="s">
        <v>12</v>
      </c>
      <c r="J1" t="s">
        <v>13</v>
      </c>
      <c r="K1" t="s">
        <v>14</v>
      </c>
      <c r="L1" t="s">
        <v>11</v>
      </c>
      <c r="M1" t="s">
        <v>7</v>
      </c>
      <c r="N1" t="s">
        <v>8</v>
      </c>
      <c r="O1" t="s">
        <v>4</v>
      </c>
      <c r="P1" t="s">
        <v>5</v>
      </c>
      <c r="Q1" t="s">
        <v>27</v>
      </c>
    </row>
    <row r="2" spans="1:17" hidden="1" x14ac:dyDescent="0.25">
      <c r="A2" s="34" t="s">
        <v>3</v>
      </c>
      <c r="B2" s="2">
        <v>1</v>
      </c>
      <c r="C2" s="2">
        <v>0.5</v>
      </c>
      <c r="D2" s="34" t="s">
        <v>15</v>
      </c>
      <c r="E2" s="2">
        <v>12</v>
      </c>
      <c r="F2" s="2">
        <v>48</v>
      </c>
      <c r="G2" s="3">
        <v>0.3</v>
      </c>
      <c r="H2" s="34" t="s">
        <v>10</v>
      </c>
      <c r="I2" s="4">
        <v>334</v>
      </c>
      <c r="J2" s="4">
        <v>344</v>
      </c>
      <c r="K2" s="4">
        <v>128</v>
      </c>
      <c r="L2" s="6">
        <v>678</v>
      </c>
      <c r="M2" s="5">
        <v>0.49299999999999999</v>
      </c>
      <c r="N2" s="37">
        <v>0.72299999999999998</v>
      </c>
      <c r="O2" s="5">
        <v>0.61099999999999999</v>
      </c>
      <c r="P2" s="5">
        <v>0.58599999999999997</v>
      </c>
      <c r="Q2" s="5">
        <v>0.56299999999999994</v>
      </c>
    </row>
    <row r="3" spans="1:17" hidden="1" x14ac:dyDescent="0.25">
      <c r="A3" s="21" t="s">
        <v>3</v>
      </c>
      <c r="B3">
        <v>1</v>
      </c>
      <c r="C3">
        <v>0.5</v>
      </c>
      <c r="D3" s="21" t="s">
        <v>4</v>
      </c>
      <c r="E3">
        <v>12</v>
      </c>
      <c r="F3">
        <v>48</v>
      </c>
      <c r="G3" s="1">
        <v>0.92500000000000004</v>
      </c>
      <c r="H3" s="21"/>
      <c r="I3" s="7">
        <v>437</v>
      </c>
      <c r="J3" s="7">
        <v>241</v>
      </c>
      <c r="K3" s="7">
        <v>179</v>
      </c>
      <c r="L3" s="8">
        <v>678</v>
      </c>
      <c r="M3" s="9">
        <v>0.64500000000000002</v>
      </c>
      <c r="N3" s="36">
        <v>0.70899999999999996</v>
      </c>
      <c r="O3" s="9">
        <v>0.68300000000000005</v>
      </c>
      <c r="P3" s="9">
        <v>0.67500000000000004</v>
      </c>
      <c r="Q3" s="9">
        <v>0.66800000000000004</v>
      </c>
    </row>
    <row r="4" spans="1:17" hidden="1" x14ac:dyDescent="0.25">
      <c r="A4" s="21" t="s">
        <v>16</v>
      </c>
      <c r="B4">
        <v>1</v>
      </c>
      <c r="C4">
        <v>0.5</v>
      </c>
      <c r="D4" s="21" t="s">
        <v>4</v>
      </c>
      <c r="E4">
        <v>12</v>
      </c>
      <c r="F4">
        <v>48</v>
      </c>
      <c r="G4" s="1">
        <v>0.8</v>
      </c>
      <c r="H4" s="21"/>
      <c r="I4" s="7">
        <v>408</v>
      </c>
      <c r="J4" s="7">
        <v>270</v>
      </c>
      <c r="K4" s="7">
        <v>84</v>
      </c>
      <c r="L4" s="8">
        <v>678</v>
      </c>
      <c r="M4" s="9">
        <v>0.60199999999999998</v>
      </c>
      <c r="N4" s="9">
        <v>0.82899999999999996</v>
      </c>
      <c r="O4" s="9">
        <v>0.72299999999999998</v>
      </c>
      <c r="P4" s="36">
        <v>0.69699999999999995</v>
      </c>
      <c r="Q4" s="9">
        <v>0.67400000000000004</v>
      </c>
    </row>
    <row r="5" spans="1:17" hidden="1" x14ac:dyDescent="0.25">
      <c r="A5" s="21" t="s">
        <v>23</v>
      </c>
      <c r="B5">
        <v>1</v>
      </c>
      <c r="C5">
        <v>0.5</v>
      </c>
      <c r="D5" s="21" t="s">
        <v>4</v>
      </c>
      <c r="E5">
        <v>12</v>
      </c>
      <c r="F5">
        <v>48</v>
      </c>
      <c r="G5" s="1">
        <v>0.875</v>
      </c>
      <c r="H5" s="21"/>
      <c r="I5" s="7">
        <v>437</v>
      </c>
      <c r="J5" s="7">
        <v>241</v>
      </c>
      <c r="K5" s="7">
        <v>184</v>
      </c>
      <c r="L5" s="8">
        <v>678</v>
      </c>
      <c r="M5" s="9">
        <v>0.64500000000000002</v>
      </c>
      <c r="N5" s="9">
        <v>0.70399999999999996</v>
      </c>
      <c r="O5" s="9">
        <v>0.67900000000000005</v>
      </c>
      <c r="P5" s="9">
        <v>0.67300000000000004</v>
      </c>
      <c r="Q5" s="9">
        <v>0.66600000000000004</v>
      </c>
    </row>
    <row r="6" spans="1:17" hidden="1" x14ac:dyDescent="0.25">
      <c r="A6" s="21" t="s">
        <v>24</v>
      </c>
      <c r="B6">
        <v>1</v>
      </c>
      <c r="C6">
        <v>0.5</v>
      </c>
      <c r="D6" s="21" t="s">
        <v>4</v>
      </c>
      <c r="E6">
        <v>12</v>
      </c>
      <c r="F6">
        <v>48</v>
      </c>
      <c r="G6" s="1"/>
      <c r="H6" s="21" t="s">
        <v>26</v>
      </c>
      <c r="I6" s="7">
        <v>375</v>
      </c>
      <c r="J6" s="7">
        <v>303</v>
      </c>
      <c r="K6" s="7">
        <v>299</v>
      </c>
      <c r="L6" s="8">
        <v>678</v>
      </c>
      <c r="M6" s="9">
        <v>0.55300000000000005</v>
      </c>
      <c r="N6" s="9">
        <v>0.55600000000000005</v>
      </c>
      <c r="O6" s="9">
        <v>0.55500000000000005</v>
      </c>
      <c r="P6" s="9">
        <v>0.55500000000000005</v>
      </c>
      <c r="Q6" s="9">
        <v>0.55400000000000005</v>
      </c>
    </row>
    <row r="7" spans="1:17" hidden="1" x14ac:dyDescent="0.25">
      <c r="A7" s="21" t="s">
        <v>21</v>
      </c>
      <c r="B7">
        <v>1</v>
      </c>
      <c r="C7">
        <v>0.5</v>
      </c>
      <c r="D7" s="21" t="s">
        <v>4</v>
      </c>
      <c r="E7">
        <v>12</v>
      </c>
      <c r="F7">
        <v>48</v>
      </c>
      <c r="G7" s="1"/>
      <c r="H7" s="21" t="s">
        <v>26</v>
      </c>
      <c r="I7" s="7">
        <v>372</v>
      </c>
      <c r="J7" s="7">
        <v>306</v>
      </c>
      <c r="K7" s="7">
        <v>191</v>
      </c>
      <c r="L7" s="8">
        <v>678</v>
      </c>
      <c r="M7" s="9">
        <v>0.54900000000000004</v>
      </c>
      <c r="N7" s="9">
        <v>0.66100000000000003</v>
      </c>
      <c r="O7" s="9">
        <v>0.61199999999999999</v>
      </c>
      <c r="P7" s="9">
        <v>0.6</v>
      </c>
      <c r="Q7" s="9">
        <v>0.58799999999999997</v>
      </c>
    </row>
    <row r="8" spans="1:17" hidden="1" x14ac:dyDescent="0.25">
      <c r="A8" s="21" t="s">
        <v>22</v>
      </c>
      <c r="B8">
        <v>1</v>
      </c>
      <c r="C8">
        <v>0.5</v>
      </c>
      <c r="D8" s="21" t="s">
        <v>4</v>
      </c>
      <c r="E8">
        <v>12</v>
      </c>
      <c r="F8">
        <v>48</v>
      </c>
      <c r="G8" s="1">
        <v>0.8</v>
      </c>
      <c r="H8" s="21"/>
      <c r="I8" s="7">
        <v>451</v>
      </c>
      <c r="J8" s="7">
        <v>227</v>
      </c>
      <c r="K8" s="7">
        <v>187</v>
      </c>
      <c r="L8" s="8">
        <v>678</v>
      </c>
      <c r="M8" s="9">
        <v>0.66500000000000004</v>
      </c>
      <c r="N8" s="9">
        <v>0.70699999999999996</v>
      </c>
      <c r="O8" s="9">
        <v>0.69</v>
      </c>
      <c r="P8" s="9">
        <v>0.68500000000000005</v>
      </c>
      <c r="Q8" s="9">
        <v>0.68100000000000005</v>
      </c>
    </row>
    <row r="9" spans="1:17" hidden="1" x14ac:dyDescent="0.25">
      <c r="A9" s="21" t="s">
        <v>17</v>
      </c>
      <c r="B9">
        <v>1</v>
      </c>
      <c r="C9">
        <v>0.5</v>
      </c>
      <c r="D9" s="21" t="s">
        <v>4</v>
      </c>
      <c r="E9">
        <v>12</v>
      </c>
      <c r="F9">
        <v>48</v>
      </c>
      <c r="G9" s="1">
        <v>0.77500000000000002</v>
      </c>
      <c r="H9" s="21"/>
      <c r="I9" s="7">
        <v>409</v>
      </c>
      <c r="J9" s="7">
        <v>269</v>
      </c>
      <c r="K9" s="7">
        <v>85</v>
      </c>
      <c r="L9" s="8">
        <v>678</v>
      </c>
      <c r="M9" s="9">
        <v>0.60299999999999998</v>
      </c>
      <c r="N9" s="36">
        <v>0.82799999999999996</v>
      </c>
      <c r="O9" s="9">
        <v>0.72299999999999998</v>
      </c>
      <c r="P9" s="9">
        <v>0.69799999999999995</v>
      </c>
      <c r="Q9" s="9">
        <v>0.67500000000000004</v>
      </c>
    </row>
    <row r="10" spans="1:17" hidden="1" x14ac:dyDescent="0.25">
      <c r="A10" s="21" t="s">
        <v>2</v>
      </c>
      <c r="B10">
        <v>1</v>
      </c>
      <c r="C10">
        <v>0.5</v>
      </c>
      <c r="D10" s="21" t="s">
        <v>4</v>
      </c>
      <c r="E10">
        <v>12</v>
      </c>
      <c r="F10">
        <v>48</v>
      </c>
      <c r="G10" s="1">
        <v>0.67500000000000004</v>
      </c>
      <c r="H10" s="21"/>
      <c r="I10" s="7">
        <v>448</v>
      </c>
      <c r="J10" s="7">
        <v>230</v>
      </c>
      <c r="K10" s="7">
        <v>191</v>
      </c>
      <c r="L10" s="8">
        <v>678</v>
      </c>
      <c r="M10" s="36">
        <v>0.66100000000000003</v>
      </c>
      <c r="N10" s="9">
        <v>0.70099999999999996</v>
      </c>
      <c r="O10" s="9">
        <v>0.68500000000000005</v>
      </c>
      <c r="P10" s="9">
        <v>0.68</v>
      </c>
      <c r="Q10" s="9">
        <v>0.67600000000000005</v>
      </c>
    </row>
    <row r="11" spans="1:17" hidden="1" x14ac:dyDescent="0.25">
      <c r="A11" s="21" t="s">
        <v>3</v>
      </c>
      <c r="B11">
        <v>1</v>
      </c>
      <c r="C11">
        <v>0.5</v>
      </c>
      <c r="D11" s="21" t="s">
        <v>5</v>
      </c>
      <c r="E11">
        <v>12</v>
      </c>
      <c r="F11">
        <v>48</v>
      </c>
      <c r="G11" s="1">
        <v>0.92500000000000004</v>
      </c>
      <c r="H11" s="21"/>
      <c r="I11" s="7">
        <v>437</v>
      </c>
      <c r="J11" s="7">
        <v>241</v>
      </c>
      <c r="K11" s="7">
        <v>179</v>
      </c>
      <c r="L11" s="8">
        <v>678</v>
      </c>
      <c r="M11" s="9">
        <v>0.64500000000000002</v>
      </c>
      <c r="N11" s="9">
        <v>0.70899999999999996</v>
      </c>
      <c r="O11" s="9">
        <v>0.68300000000000005</v>
      </c>
      <c r="P11" s="9">
        <v>0.67500000000000004</v>
      </c>
      <c r="Q11" s="9">
        <v>0.66800000000000004</v>
      </c>
    </row>
    <row r="12" spans="1:17" hidden="1" x14ac:dyDescent="0.25">
      <c r="A12" s="21" t="s">
        <v>16</v>
      </c>
      <c r="B12">
        <v>1</v>
      </c>
      <c r="C12">
        <v>0.5</v>
      </c>
      <c r="D12" s="21" t="s">
        <v>5</v>
      </c>
      <c r="E12">
        <v>12</v>
      </c>
      <c r="F12">
        <v>48</v>
      </c>
      <c r="G12" s="1">
        <v>0.8</v>
      </c>
      <c r="H12" s="21"/>
      <c r="I12" s="7">
        <v>408</v>
      </c>
      <c r="J12" s="7">
        <v>270</v>
      </c>
      <c r="K12" s="7">
        <v>84</v>
      </c>
      <c r="L12" s="8">
        <v>678</v>
      </c>
      <c r="M12" s="9">
        <v>0.60199999999999998</v>
      </c>
      <c r="N12" s="9">
        <v>0.82899999999999996</v>
      </c>
      <c r="O12" s="9">
        <v>0.72299999999999998</v>
      </c>
      <c r="P12" s="9">
        <v>0.69699999999999995</v>
      </c>
      <c r="Q12" s="9">
        <v>0.67400000000000004</v>
      </c>
    </row>
    <row r="13" spans="1:17" hidden="1" x14ac:dyDescent="0.25">
      <c r="A13" s="21" t="s">
        <v>23</v>
      </c>
      <c r="B13">
        <v>1</v>
      </c>
      <c r="C13">
        <v>0.5</v>
      </c>
      <c r="D13" s="21" t="s">
        <v>5</v>
      </c>
      <c r="E13">
        <v>12</v>
      </c>
      <c r="F13">
        <v>48</v>
      </c>
      <c r="G13" s="1">
        <v>0.875</v>
      </c>
      <c r="H13" s="21"/>
      <c r="I13" s="7">
        <v>437</v>
      </c>
      <c r="J13" s="7">
        <v>241</v>
      </c>
      <c r="K13" s="7">
        <v>184</v>
      </c>
      <c r="L13" s="8">
        <v>678</v>
      </c>
      <c r="M13" s="9">
        <v>0.64500000000000002</v>
      </c>
      <c r="N13" s="9">
        <v>0.70399999999999996</v>
      </c>
      <c r="O13" s="9">
        <v>0.67900000000000005</v>
      </c>
      <c r="P13" s="9">
        <v>0.67300000000000004</v>
      </c>
      <c r="Q13" s="9">
        <v>0.66600000000000004</v>
      </c>
    </row>
    <row r="14" spans="1:17" hidden="1" x14ac:dyDescent="0.25">
      <c r="A14" s="21" t="s">
        <v>24</v>
      </c>
      <c r="B14">
        <v>1</v>
      </c>
      <c r="C14">
        <v>0.5</v>
      </c>
      <c r="D14" s="21" t="s">
        <v>5</v>
      </c>
      <c r="E14">
        <v>12</v>
      </c>
      <c r="F14">
        <v>48</v>
      </c>
      <c r="G14" s="1"/>
      <c r="H14" s="21"/>
      <c r="I14" s="7">
        <v>473</v>
      </c>
      <c r="J14" s="7">
        <v>205</v>
      </c>
      <c r="K14" s="7">
        <v>494</v>
      </c>
      <c r="L14" s="8">
        <v>678</v>
      </c>
      <c r="M14" s="9">
        <v>0.69799999999999995</v>
      </c>
      <c r="N14" s="9">
        <v>0.48899999999999999</v>
      </c>
      <c r="O14" s="9">
        <v>0.55400000000000005</v>
      </c>
      <c r="P14" s="9">
        <v>0.57499999999999996</v>
      </c>
      <c r="Q14" s="9">
        <v>0.59799999999999998</v>
      </c>
    </row>
    <row r="15" spans="1:17" hidden="1" x14ac:dyDescent="0.25">
      <c r="A15" s="21" t="s">
        <v>21</v>
      </c>
      <c r="B15">
        <v>1</v>
      </c>
      <c r="C15">
        <v>0.5</v>
      </c>
      <c r="D15" s="21" t="s">
        <v>5</v>
      </c>
      <c r="E15">
        <v>12</v>
      </c>
      <c r="F15">
        <v>48</v>
      </c>
      <c r="G15" s="1"/>
      <c r="H15" s="21"/>
      <c r="I15" s="7">
        <v>466</v>
      </c>
      <c r="J15" s="7">
        <v>212</v>
      </c>
      <c r="K15" s="7">
        <v>367</v>
      </c>
      <c r="L15" s="8">
        <v>678</v>
      </c>
      <c r="M15" s="9">
        <v>0.68700000000000006</v>
      </c>
      <c r="N15" s="9">
        <v>0.55900000000000005</v>
      </c>
      <c r="O15" s="9">
        <v>0.60299999999999998</v>
      </c>
      <c r="P15" s="9">
        <v>0.61699999999999999</v>
      </c>
      <c r="Q15" s="9">
        <v>0.63100000000000001</v>
      </c>
    </row>
    <row r="16" spans="1:17" hidden="1" x14ac:dyDescent="0.25">
      <c r="A16" s="21" t="s">
        <v>22</v>
      </c>
      <c r="B16">
        <v>1</v>
      </c>
      <c r="C16">
        <v>0.5</v>
      </c>
      <c r="D16" s="21" t="s">
        <v>5</v>
      </c>
      <c r="E16">
        <v>12</v>
      </c>
      <c r="F16">
        <v>48</v>
      </c>
      <c r="G16" s="1">
        <v>0.8</v>
      </c>
      <c r="H16" s="21"/>
      <c r="I16" s="7">
        <v>451</v>
      </c>
      <c r="J16" s="7">
        <v>227</v>
      </c>
      <c r="K16" s="7">
        <v>187</v>
      </c>
      <c r="L16" s="8">
        <v>678</v>
      </c>
      <c r="M16" s="9">
        <v>0.66500000000000004</v>
      </c>
      <c r="N16" s="9">
        <v>0.70699999999999996</v>
      </c>
      <c r="O16" s="9">
        <v>0.69</v>
      </c>
      <c r="P16" s="9">
        <v>0.68500000000000005</v>
      </c>
      <c r="Q16" s="9">
        <v>0.68100000000000005</v>
      </c>
    </row>
    <row r="17" spans="1:17" hidden="1" x14ac:dyDescent="0.25">
      <c r="A17" s="21" t="s">
        <v>17</v>
      </c>
      <c r="B17">
        <v>1</v>
      </c>
      <c r="C17">
        <v>0.5</v>
      </c>
      <c r="D17" s="21" t="s">
        <v>5</v>
      </c>
      <c r="E17">
        <v>12</v>
      </c>
      <c r="F17">
        <v>48</v>
      </c>
      <c r="G17" s="1">
        <v>0.77500000000000002</v>
      </c>
      <c r="H17" s="21"/>
      <c r="I17" s="7">
        <v>409</v>
      </c>
      <c r="J17" s="7">
        <v>269</v>
      </c>
      <c r="K17" s="7">
        <v>85</v>
      </c>
      <c r="L17" s="8">
        <v>678</v>
      </c>
      <c r="M17" s="9">
        <v>0.60299999999999998</v>
      </c>
      <c r="N17" s="9">
        <v>0.82799999999999996</v>
      </c>
      <c r="O17" s="9">
        <v>0.72299999999999998</v>
      </c>
      <c r="P17" s="9">
        <v>0.69799999999999995</v>
      </c>
      <c r="Q17" s="9">
        <v>0.67500000000000004</v>
      </c>
    </row>
    <row r="18" spans="1:17" hidden="1" x14ac:dyDescent="0.25">
      <c r="A18" s="21" t="s">
        <v>2</v>
      </c>
      <c r="B18">
        <v>1</v>
      </c>
      <c r="C18">
        <v>0.5</v>
      </c>
      <c r="D18" s="21" t="s">
        <v>5</v>
      </c>
      <c r="E18">
        <v>12</v>
      </c>
      <c r="F18">
        <v>48</v>
      </c>
      <c r="G18" s="1">
        <v>0.65</v>
      </c>
      <c r="H18" s="21"/>
      <c r="I18" s="7">
        <v>449</v>
      </c>
      <c r="J18" s="7">
        <v>229</v>
      </c>
      <c r="K18" s="7">
        <v>193</v>
      </c>
      <c r="L18" s="8">
        <v>678</v>
      </c>
      <c r="M18" s="9">
        <v>0.66200000000000003</v>
      </c>
      <c r="N18" s="9">
        <v>0.69899999999999995</v>
      </c>
      <c r="O18" s="9">
        <v>0.68400000000000005</v>
      </c>
      <c r="P18" s="9">
        <v>0.68</v>
      </c>
      <c r="Q18" s="9">
        <v>0.67600000000000005</v>
      </c>
    </row>
    <row r="19" spans="1:17" hidden="1" x14ac:dyDescent="0.25">
      <c r="A19" s="21" t="s">
        <v>3</v>
      </c>
      <c r="B19">
        <v>1</v>
      </c>
      <c r="C19">
        <v>0.5</v>
      </c>
      <c r="D19" s="21" t="s">
        <v>27</v>
      </c>
      <c r="E19">
        <v>12</v>
      </c>
      <c r="F19">
        <v>48</v>
      </c>
      <c r="G19" s="1">
        <v>0.8</v>
      </c>
      <c r="H19" s="21"/>
      <c r="I19" s="7">
        <v>442</v>
      </c>
      <c r="J19" s="7">
        <v>236</v>
      </c>
      <c r="K19" s="7">
        <v>193</v>
      </c>
      <c r="L19" s="8">
        <v>678</v>
      </c>
      <c r="M19" s="9">
        <v>0.65200000000000002</v>
      </c>
      <c r="N19" s="9">
        <v>0.69599999999999995</v>
      </c>
      <c r="O19" s="9">
        <v>0.67800000000000005</v>
      </c>
      <c r="P19" s="9">
        <v>0.67300000000000004</v>
      </c>
      <c r="Q19" s="9">
        <v>0.66800000000000004</v>
      </c>
    </row>
    <row r="20" spans="1:17" hidden="1" x14ac:dyDescent="0.25">
      <c r="A20" s="21" t="s">
        <v>16</v>
      </c>
      <c r="B20">
        <v>1</v>
      </c>
      <c r="C20">
        <v>0.5</v>
      </c>
      <c r="D20" s="21" t="s">
        <v>27</v>
      </c>
      <c r="E20">
        <v>12</v>
      </c>
      <c r="F20">
        <v>48</v>
      </c>
      <c r="G20" s="1">
        <v>0.8</v>
      </c>
      <c r="H20" s="21"/>
      <c r="I20" s="7">
        <v>408</v>
      </c>
      <c r="J20" s="7">
        <v>270</v>
      </c>
      <c r="K20" s="7">
        <v>84</v>
      </c>
      <c r="L20" s="8">
        <v>678</v>
      </c>
      <c r="M20" s="9">
        <v>0.60199999999999998</v>
      </c>
      <c r="N20" s="9">
        <v>0.82899999999999996</v>
      </c>
      <c r="O20" s="9">
        <v>0.72299999999999998</v>
      </c>
      <c r="P20" s="9">
        <v>0.69699999999999995</v>
      </c>
      <c r="Q20" s="9">
        <v>0.67400000000000004</v>
      </c>
    </row>
    <row r="21" spans="1:17" hidden="1" x14ac:dyDescent="0.25">
      <c r="A21" s="21" t="s">
        <v>17</v>
      </c>
      <c r="B21">
        <v>1</v>
      </c>
      <c r="C21">
        <v>0.5</v>
      </c>
      <c r="D21" s="21" t="s">
        <v>27</v>
      </c>
      <c r="E21">
        <v>12</v>
      </c>
      <c r="F21">
        <v>48</v>
      </c>
      <c r="G21" s="1">
        <v>0.77500000000000002</v>
      </c>
      <c r="H21" s="21"/>
      <c r="I21" s="7">
        <v>409</v>
      </c>
      <c r="J21" s="7">
        <v>269</v>
      </c>
      <c r="K21" s="7">
        <v>85</v>
      </c>
      <c r="L21" s="8">
        <v>678</v>
      </c>
      <c r="M21" s="9">
        <v>0.60299999999999998</v>
      </c>
      <c r="N21" s="9">
        <v>0.82799999999999996</v>
      </c>
      <c r="O21" s="9">
        <v>0.72299999999999998</v>
      </c>
      <c r="P21" s="9">
        <v>0.69799999999999995</v>
      </c>
      <c r="Q21" s="9">
        <v>0.67500000000000004</v>
      </c>
    </row>
    <row r="22" spans="1:17" hidden="1" x14ac:dyDescent="0.25">
      <c r="A22" s="21" t="s">
        <v>2</v>
      </c>
      <c r="B22">
        <v>1</v>
      </c>
      <c r="C22">
        <v>0.5</v>
      </c>
      <c r="D22" s="21" t="s">
        <v>27</v>
      </c>
      <c r="E22">
        <v>12</v>
      </c>
      <c r="F22">
        <v>48</v>
      </c>
      <c r="G22" s="1">
        <v>0.32500000000000001</v>
      </c>
      <c r="H22" s="21"/>
      <c r="I22" s="7">
        <v>479</v>
      </c>
      <c r="J22" s="7">
        <v>199</v>
      </c>
      <c r="K22" s="7">
        <v>272</v>
      </c>
      <c r="L22" s="8">
        <v>678</v>
      </c>
      <c r="M22" s="9">
        <v>0.70599999999999996</v>
      </c>
      <c r="N22" s="9">
        <v>0.63800000000000001</v>
      </c>
      <c r="O22" s="9">
        <v>0.66300000000000003</v>
      </c>
      <c r="P22" s="9">
        <v>0.67</v>
      </c>
      <c r="Q22" s="9">
        <v>0.67800000000000005</v>
      </c>
    </row>
    <row r="23" spans="1:17" hidden="1" x14ac:dyDescent="0.25">
      <c r="A23" s="21" t="s">
        <v>23</v>
      </c>
      <c r="B23">
        <v>1</v>
      </c>
      <c r="C23">
        <v>0.5</v>
      </c>
      <c r="D23" s="21" t="s">
        <v>27</v>
      </c>
      <c r="E23">
        <v>12</v>
      </c>
      <c r="F23">
        <v>48</v>
      </c>
      <c r="G23" s="1">
        <v>0.625</v>
      </c>
      <c r="H23" s="21"/>
      <c r="I23" s="7">
        <v>450</v>
      </c>
      <c r="J23" s="7">
        <v>228</v>
      </c>
      <c r="K23" s="7">
        <v>217</v>
      </c>
      <c r="L23" s="8">
        <v>678</v>
      </c>
      <c r="M23" s="9">
        <v>0.66400000000000003</v>
      </c>
      <c r="N23" s="9">
        <v>0.67500000000000004</v>
      </c>
      <c r="O23" s="9">
        <v>0.67</v>
      </c>
      <c r="P23" s="9">
        <v>0.66900000000000004</v>
      </c>
      <c r="Q23" s="9">
        <v>0.66800000000000004</v>
      </c>
    </row>
    <row r="24" spans="1:17" hidden="1" x14ac:dyDescent="0.25">
      <c r="A24" s="21" t="s">
        <v>24</v>
      </c>
      <c r="B24">
        <v>1</v>
      </c>
      <c r="C24">
        <v>0.5</v>
      </c>
      <c r="D24" s="21" t="s">
        <v>27</v>
      </c>
      <c r="E24">
        <v>12</v>
      </c>
      <c r="F24">
        <v>48</v>
      </c>
      <c r="G24" s="1"/>
      <c r="H24" s="21"/>
      <c r="I24" s="7">
        <v>473</v>
      </c>
      <c r="J24" s="7">
        <v>205</v>
      </c>
      <c r="K24" s="7">
        <v>494</v>
      </c>
      <c r="L24" s="8">
        <v>678</v>
      </c>
      <c r="M24" s="9">
        <v>0.69799999999999995</v>
      </c>
      <c r="N24" s="9">
        <v>0.48899999999999999</v>
      </c>
      <c r="O24" s="9">
        <v>0.55400000000000005</v>
      </c>
      <c r="P24" s="9">
        <v>0.57499999999999996</v>
      </c>
      <c r="Q24" s="9">
        <v>0.59799999999999998</v>
      </c>
    </row>
    <row r="25" spans="1:17" hidden="1" x14ac:dyDescent="0.25">
      <c r="A25" s="21" t="s">
        <v>21</v>
      </c>
      <c r="B25">
        <v>1</v>
      </c>
      <c r="C25">
        <v>0.5</v>
      </c>
      <c r="D25" s="21" t="s">
        <v>27</v>
      </c>
      <c r="E25">
        <v>12</v>
      </c>
      <c r="F25">
        <v>48</v>
      </c>
      <c r="G25" s="1"/>
      <c r="H25" s="21"/>
      <c r="I25" s="7">
        <v>466</v>
      </c>
      <c r="J25" s="7">
        <v>212</v>
      </c>
      <c r="K25" s="7">
        <v>367</v>
      </c>
      <c r="L25" s="8">
        <v>678</v>
      </c>
      <c r="M25" s="9">
        <v>0.68700000000000006</v>
      </c>
      <c r="N25" s="9">
        <v>0.55900000000000005</v>
      </c>
      <c r="O25" s="9">
        <v>0.60299999999999998</v>
      </c>
      <c r="P25" s="9">
        <v>0.61699999999999999</v>
      </c>
      <c r="Q25" s="9">
        <v>0.63100000000000001</v>
      </c>
    </row>
    <row r="26" spans="1:17" hidden="1" x14ac:dyDescent="0.25">
      <c r="A26" s="21" t="s">
        <v>22</v>
      </c>
      <c r="B26">
        <v>1</v>
      </c>
      <c r="C26">
        <v>0.5</v>
      </c>
      <c r="D26" s="21" t="s">
        <v>27</v>
      </c>
      <c r="E26">
        <v>12</v>
      </c>
      <c r="F26">
        <v>48</v>
      </c>
      <c r="G26" s="1">
        <v>0.8</v>
      </c>
      <c r="H26" s="21"/>
      <c r="I26" s="7">
        <v>451</v>
      </c>
      <c r="J26" s="7">
        <v>227</v>
      </c>
      <c r="K26" s="7">
        <v>187</v>
      </c>
      <c r="L26" s="8">
        <v>678</v>
      </c>
      <c r="M26" s="9">
        <v>0.66500000000000004</v>
      </c>
      <c r="N26" s="9">
        <v>0.70699999999999996</v>
      </c>
      <c r="O26" s="9">
        <v>0.69</v>
      </c>
      <c r="P26" s="9">
        <v>0.68500000000000005</v>
      </c>
      <c r="Q26" s="9">
        <v>0.68100000000000005</v>
      </c>
    </row>
    <row r="27" spans="1:17" hidden="1" x14ac:dyDescent="0.25">
      <c r="A27" s="34" t="s">
        <v>3</v>
      </c>
      <c r="B27" s="2">
        <v>1</v>
      </c>
      <c r="C27" s="2">
        <v>0.5</v>
      </c>
      <c r="D27" s="34" t="s">
        <v>15</v>
      </c>
      <c r="E27" s="2">
        <v>60</v>
      </c>
      <c r="F27" s="2">
        <v>132</v>
      </c>
      <c r="G27" s="3">
        <v>0.3</v>
      </c>
      <c r="H27" s="34" t="s">
        <v>10</v>
      </c>
      <c r="I27" s="4">
        <v>258</v>
      </c>
      <c r="J27" s="4">
        <v>420</v>
      </c>
      <c r="K27" s="4">
        <v>182</v>
      </c>
      <c r="L27" s="6">
        <v>678</v>
      </c>
      <c r="M27" s="37">
        <v>0.38100000000000001</v>
      </c>
      <c r="N27" s="5">
        <v>0.58599999999999997</v>
      </c>
      <c r="O27" s="5">
        <v>0.48399999999999999</v>
      </c>
      <c r="P27" s="5">
        <v>0.46200000000000002</v>
      </c>
      <c r="Q27" s="5">
        <v>0.441</v>
      </c>
    </row>
    <row r="28" spans="1:17" hidden="1" x14ac:dyDescent="0.25">
      <c r="A28" s="34" t="s">
        <v>3</v>
      </c>
      <c r="B28" s="2">
        <v>1</v>
      </c>
      <c r="C28" s="2">
        <v>0.5</v>
      </c>
      <c r="D28" s="34" t="s">
        <v>15</v>
      </c>
      <c r="E28" s="2">
        <v>60</v>
      </c>
      <c r="F28" s="2">
        <v>168</v>
      </c>
      <c r="G28" s="3">
        <v>0.3</v>
      </c>
      <c r="H28" s="34" t="s">
        <v>10</v>
      </c>
      <c r="I28" s="4">
        <v>259</v>
      </c>
      <c r="J28" s="4">
        <v>419</v>
      </c>
      <c r="K28" s="4">
        <v>193</v>
      </c>
      <c r="L28" s="6">
        <v>678</v>
      </c>
      <c r="M28" s="5">
        <v>0.38200000000000001</v>
      </c>
      <c r="N28" s="5">
        <v>0.57299999999999995</v>
      </c>
      <c r="O28" s="5">
        <v>0.47899999999999998</v>
      </c>
      <c r="P28" s="5">
        <v>0.45800000000000002</v>
      </c>
      <c r="Q28" s="5">
        <v>0.439</v>
      </c>
    </row>
    <row r="29" spans="1:17" hidden="1" x14ac:dyDescent="0.25">
      <c r="A29" s="21" t="s">
        <v>3</v>
      </c>
      <c r="B29">
        <v>1</v>
      </c>
      <c r="C29">
        <v>0.5</v>
      </c>
      <c r="D29" s="21" t="s">
        <v>4</v>
      </c>
      <c r="E29">
        <v>60</v>
      </c>
      <c r="F29">
        <v>132</v>
      </c>
      <c r="G29" s="1">
        <v>0.5</v>
      </c>
      <c r="H29" s="21"/>
      <c r="I29" s="7">
        <v>304</v>
      </c>
      <c r="J29" s="7">
        <v>374</v>
      </c>
      <c r="K29" s="7">
        <v>229</v>
      </c>
      <c r="L29" s="8">
        <v>678</v>
      </c>
      <c r="M29" s="36">
        <v>0.44800000000000001</v>
      </c>
      <c r="N29" s="9">
        <v>0.56999999999999995</v>
      </c>
      <c r="O29" s="9">
        <v>0.51600000000000001</v>
      </c>
      <c r="P29" s="36">
        <v>0.502</v>
      </c>
      <c r="Q29" s="36">
        <v>0.48899999999999999</v>
      </c>
    </row>
    <row r="30" spans="1:17" hidden="1" x14ac:dyDescent="0.25">
      <c r="A30" s="21" t="s">
        <v>3</v>
      </c>
      <c r="B30">
        <v>1</v>
      </c>
      <c r="C30">
        <v>0.5</v>
      </c>
      <c r="D30" s="21" t="s">
        <v>4</v>
      </c>
      <c r="E30">
        <v>60</v>
      </c>
      <c r="F30">
        <v>168</v>
      </c>
      <c r="G30" s="1">
        <v>0.5</v>
      </c>
      <c r="H30" s="21"/>
      <c r="I30" s="7">
        <v>304</v>
      </c>
      <c r="J30" s="7">
        <v>374</v>
      </c>
      <c r="K30" s="7">
        <v>237</v>
      </c>
      <c r="L30" s="8">
        <v>678</v>
      </c>
      <c r="M30" s="9">
        <v>0.44800000000000001</v>
      </c>
      <c r="N30" s="9">
        <v>0.56200000000000006</v>
      </c>
      <c r="O30" s="9">
        <v>0.51100000000000001</v>
      </c>
      <c r="P30" s="9">
        <v>0.499</v>
      </c>
      <c r="Q30" s="9">
        <v>0.48699999999999999</v>
      </c>
    </row>
    <row r="31" spans="1:17" hidden="1" x14ac:dyDescent="0.25">
      <c r="A31" s="21" t="s">
        <v>16</v>
      </c>
      <c r="B31">
        <v>1</v>
      </c>
      <c r="C31">
        <v>0.5</v>
      </c>
      <c r="D31" s="21" t="s">
        <v>4</v>
      </c>
      <c r="E31">
        <v>60</v>
      </c>
      <c r="F31">
        <v>132</v>
      </c>
      <c r="G31" s="1">
        <v>0.57499999999999996</v>
      </c>
      <c r="H31" s="21"/>
      <c r="I31" s="7">
        <v>279</v>
      </c>
      <c r="J31" s="7">
        <v>399</v>
      </c>
      <c r="K31" s="7">
        <v>172</v>
      </c>
      <c r="L31" s="8">
        <v>678</v>
      </c>
      <c r="M31" s="36">
        <v>0.41199999999999998</v>
      </c>
      <c r="N31" s="9">
        <v>0.61899999999999999</v>
      </c>
      <c r="O31" s="9">
        <v>0.51700000000000002</v>
      </c>
      <c r="P31" s="36">
        <v>0.49399999999999999</v>
      </c>
      <c r="Q31" s="36">
        <v>0.47299999999999998</v>
      </c>
    </row>
    <row r="32" spans="1:17" hidden="1" x14ac:dyDescent="0.25">
      <c r="A32" s="21" t="s">
        <v>16</v>
      </c>
      <c r="B32">
        <v>1</v>
      </c>
      <c r="C32">
        <v>0.5</v>
      </c>
      <c r="D32" s="21" t="s">
        <v>4</v>
      </c>
      <c r="E32">
        <v>60</v>
      </c>
      <c r="F32">
        <v>168</v>
      </c>
      <c r="G32" s="1">
        <v>0.65</v>
      </c>
      <c r="H32" s="21"/>
      <c r="I32" s="7">
        <v>254</v>
      </c>
      <c r="J32" s="7">
        <v>424</v>
      </c>
      <c r="K32" s="7">
        <v>157</v>
      </c>
      <c r="L32" s="8">
        <v>678</v>
      </c>
      <c r="M32" s="9">
        <v>0.375</v>
      </c>
      <c r="N32" s="9">
        <v>0.61799999999999999</v>
      </c>
      <c r="O32" s="9">
        <v>0.49299999999999999</v>
      </c>
      <c r="P32" s="9">
        <v>0.46600000000000003</v>
      </c>
      <c r="Q32" s="9">
        <v>0.443</v>
      </c>
    </row>
    <row r="33" spans="1:17" hidden="1" x14ac:dyDescent="0.25">
      <c r="A33" s="21" t="s">
        <v>23</v>
      </c>
      <c r="B33">
        <v>1</v>
      </c>
      <c r="C33">
        <v>0.5</v>
      </c>
      <c r="D33" s="21" t="s">
        <v>4</v>
      </c>
      <c r="E33">
        <v>60</v>
      </c>
      <c r="F33">
        <v>132</v>
      </c>
      <c r="G33" s="1">
        <v>0.52500000000000002</v>
      </c>
      <c r="H33" s="21"/>
      <c r="I33" s="7">
        <v>273</v>
      </c>
      <c r="J33" s="7">
        <v>405</v>
      </c>
      <c r="K33" s="7">
        <v>200</v>
      </c>
      <c r="L33" s="8">
        <v>678</v>
      </c>
      <c r="M33" s="9">
        <v>0.40300000000000002</v>
      </c>
      <c r="N33" s="9">
        <v>0.57699999999999996</v>
      </c>
      <c r="O33" s="9">
        <v>0.49399999999999999</v>
      </c>
      <c r="P33" s="9">
        <v>0.47399999999999998</v>
      </c>
      <c r="Q33" s="9">
        <v>0.45700000000000002</v>
      </c>
    </row>
    <row r="34" spans="1:17" hidden="1" x14ac:dyDescent="0.25">
      <c r="A34" s="21" t="s">
        <v>23</v>
      </c>
      <c r="B34">
        <v>1</v>
      </c>
      <c r="C34">
        <v>0.5</v>
      </c>
      <c r="D34" s="21" t="s">
        <v>4</v>
      </c>
      <c r="E34">
        <v>60</v>
      </c>
      <c r="F34">
        <v>168</v>
      </c>
      <c r="G34" s="1">
        <v>0.52500000000000002</v>
      </c>
      <c r="H34" s="21"/>
      <c r="I34" s="7">
        <v>273</v>
      </c>
      <c r="J34" s="7">
        <v>405</v>
      </c>
      <c r="K34" s="7">
        <v>200</v>
      </c>
      <c r="L34" s="8">
        <v>678</v>
      </c>
      <c r="M34" s="9">
        <v>0.40300000000000002</v>
      </c>
      <c r="N34" s="9">
        <v>0.57699999999999996</v>
      </c>
      <c r="O34" s="9">
        <v>0.49399999999999999</v>
      </c>
      <c r="P34" s="9">
        <v>0.47399999999999998</v>
      </c>
      <c r="Q34" s="9">
        <v>0.45700000000000002</v>
      </c>
    </row>
    <row r="35" spans="1:17" hidden="1" x14ac:dyDescent="0.25">
      <c r="A35" s="21" t="s">
        <v>24</v>
      </c>
      <c r="B35">
        <v>1</v>
      </c>
      <c r="C35">
        <v>0.5</v>
      </c>
      <c r="D35" s="21" t="s">
        <v>4</v>
      </c>
      <c r="E35">
        <v>60</v>
      </c>
      <c r="F35">
        <v>132</v>
      </c>
      <c r="G35" s="1"/>
      <c r="H35" s="21" t="s">
        <v>10</v>
      </c>
      <c r="I35" s="7">
        <v>263</v>
      </c>
      <c r="J35" s="7">
        <v>415</v>
      </c>
      <c r="K35" s="7">
        <v>245</v>
      </c>
      <c r="L35" s="8">
        <v>678</v>
      </c>
      <c r="M35" s="9">
        <v>0.38800000000000001</v>
      </c>
      <c r="N35" s="9">
        <v>0.51800000000000002</v>
      </c>
      <c r="O35" s="9">
        <v>0.45800000000000002</v>
      </c>
      <c r="P35" s="9">
        <v>0.44400000000000001</v>
      </c>
      <c r="Q35" s="9">
        <v>0.43</v>
      </c>
    </row>
    <row r="36" spans="1:17" hidden="1" x14ac:dyDescent="0.25">
      <c r="A36" s="21" t="s">
        <v>3</v>
      </c>
      <c r="B36">
        <v>1</v>
      </c>
      <c r="C36">
        <v>0.5</v>
      </c>
      <c r="D36" s="21" t="s">
        <v>5</v>
      </c>
      <c r="E36">
        <v>60</v>
      </c>
      <c r="F36">
        <v>132</v>
      </c>
      <c r="G36" s="1">
        <v>0.4</v>
      </c>
      <c r="H36" s="21"/>
      <c r="I36" s="7">
        <v>339</v>
      </c>
      <c r="J36" s="7">
        <v>339</v>
      </c>
      <c r="K36" s="7">
        <v>318</v>
      </c>
      <c r="L36" s="8">
        <v>678</v>
      </c>
      <c r="M36" s="9">
        <v>0.5</v>
      </c>
      <c r="N36" s="9">
        <v>0.51600000000000001</v>
      </c>
      <c r="O36" s="9">
        <v>0.51</v>
      </c>
      <c r="P36" s="9">
        <v>0.50800000000000001</v>
      </c>
      <c r="Q36" s="9">
        <v>0.50600000000000001</v>
      </c>
    </row>
    <row r="37" spans="1:17" hidden="1" x14ac:dyDescent="0.25">
      <c r="A37" s="21" t="s">
        <v>16</v>
      </c>
      <c r="B37">
        <v>1</v>
      </c>
      <c r="C37">
        <v>0.5</v>
      </c>
      <c r="D37" s="21" t="s">
        <v>5</v>
      </c>
      <c r="E37">
        <v>60</v>
      </c>
      <c r="F37">
        <v>132</v>
      </c>
      <c r="G37" s="1">
        <v>0.57499999999999996</v>
      </c>
      <c r="H37" s="21"/>
      <c r="I37" s="7">
        <v>279</v>
      </c>
      <c r="J37" s="7">
        <v>399</v>
      </c>
      <c r="K37" s="7">
        <v>172</v>
      </c>
      <c r="L37" s="8">
        <v>678</v>
      </c>
      <c r="M37" s="9">
        <v>0.41199999999999998</v>
      </c>
      <c r="N37" s="9">
        <v>0.61899999999999999</v>
      </c>
      <c r="O37" s="9">
        <v>0.51700000000000002</v>
      </c>
      <c r="P37" s="9">
        <v>0.49399999999999999</v>
      </c>
      <c r="Q37" s="9">
        <v>0.47299999999999998</v>
      </c>
    </row>
    <row r="38" spans="1:17" hidden="1" x14ac:dyDescent="0.25">
      <c r="A38" s="21" t="s">
        <v>23</v>
      </c>
      <c r="B38">
        <v>1</v>
      </c>
      <c r="C38">
        <v>0.5</v>
      </c>
      <c r="D38" s="21" t="s">
        <v>5</v>
      </c>
      <c r="E38">
        <v>60</v>
      </c>
      <c r="F38">
        <v>132</v>
      </c>
      <c r="G38" s="1">
        <v>0.52500000000000002</v>
      </c>
      <c r="H38" s="21"/>
      <c r="I38" s="7">
        <v>273</v>
      </c>
      <c r="J38" s="7">
        <v>405</v>
      </c>
      <c r="K38" s="7">
        <v>200</v>
      </c>
      <c r="L38" s="8">
        <v>678</v>
      </c>
      <c r="M38" s="9">
        <v>0.40300000000000002</v>
      </c>
      <c r="N38" s="9">
        <v>0.57699999999999996</v>
      </c>
      <c r="O38" s="9">
        <v>0.49399999999999999</v>
      </c>
      <c r="P38" s="9">
        <v>0.47399999999999998</v>
      </c>
      <c r="Q38" s="9">
        <v>0.45700000000000002</v>
      </c>
    </row>
    <row r="39" spans="1:17" hidden="1" x14ac:dyDescent="0.25">
      <c r="A39" s="21" t="s">
        <v>24</v>
      </c>
      <c r="B39">
        <v>1</v>
      </c>
      <c r="C39">
        <v>0.5</v>
      </c>
      <c r="D39" s="21" t="s">
        <v>5</v>
      </c>
      <c r="E39">
        <v>60</v>
      </c>
      <c r="F39">
        <v>132</v>
      </c>
      <c r="G39" s="1"/>
      <c r="H39" s="21" t="s">
        <v>26</v>
      </c>
      <c r="I39" s="7">
        <v>331</v>
      </c>
      <c r="J39" s="7">
        <v>347</v>
      </c>
      <c r="K39" s="7">
        <v>471</v>
      </c>
      <c r="L39" s="8">
        <v>678</v>
      </c>
      <c r="M39" s="9">
        <v>0.48799999999999999</v>
      </c>
      <c r="N39" s="9">
        <v>0.41299999999999998</v>
      </c>
      <c r="O39" s="9">
        <v>0.439</v>
      </c>
      <c r="P39" s="9">
        <v>0.44700000000000001</v>
      </c>
      <c r="Q39" s="9">
        <v>0.45600000000000002</v>
      </c>
    </row>
    <row r="40" spans="1:17" hidden="1" x14ac:dyDescent="0.25">
      <c r="A40" s="21" t="s">
        <v>21</v>
      </c>
      <c r="B40">
        <v>1</v>
      </c>
      <c r="C40">
        <v>0.5</v>
      </c>
      <c r="D40" s="21" t="s">
        <v>5</v>
      </c>
      <c r="E40">
        <v>60</v>
      </c>
      <c r="F40">
        <v>132</v>
      </c>
      <c r="G40" s="1"/>
      <c r="H40" s="21" t="s">
        <v>10</v>
      </c>
      <c r="I40" s="7">
        <v>248</v>
      </c>
      <c r="J40" s="7">
        <v>430</v>
      </c>
      <c r="K40" s="7">
        <v>187</v>
      </c>
      <c r="L40" s="8">
        <v>678</v>
      </c>
      <c r="M40" s="9">
        <v>0.36599999999999999</v>
      </c>
      <c r="N40" s="9">
        <v>0.56999999999999995</v>
      </c>
      <c r="O40" s="9">
        <v>0.46800000000000003</v>
      </c>
      <c r="P40" s="9">
        <v>0.44600000000000001</v>
      </c>
      <c r="Q40" s="9">
        <v>0.42499999999999999</v>
      </c>
    </row>
    <row r="41" spans="1:17" hidden="1" x14ac:dyDescent="0.25">
      <c r="A41" s="21" t="s">
        <v>22</v>
      </c>
      <c r="B41">
        <v>1</v>
      </c>
      <c r="C41">
        <v>0.5</v>
      </c>
      <c r="D41" s="21" t="s">
        <v>5</v>
      </c>
      <c r="E41">
        <v>60</v>
      </c>
      <c r="F41">
        <v>132</v>
      </c>
      <c r="G41" s="1">
        <v>0.4</v>
      </c>
      <c r="H41" s="21"/>
      <c r="I41" s="7">
        <v>305</v>
      </c>
      <c r="J41" s="7">
        <v>373</v>
      </c>
      <c r="K41" s="7">
        <v>233</v>
      </c>
      <c r="L41" s="8">
        <v>678</v>
      </c>
      <c r="M41" s="9">
        <v>0.45</v>
      </c>
      <c r="N41" s="9">
        <v>0.56699999999999995</v>
      </c>
      <c r="O41" s="9">
        <v>0.51500000000000001</v>
      </c>
      <c r="P41" s="9">
        <v>0.502</v>
      </c>
      <c r="Q41" s="9">
        <v>0.48899999999999999</v>
      </c>
    </row>
    <row r="42" spans="1:17" hidden="1" x14ac:dyDescent="0.25">
      <c r="A42" s="21" t="s">
        <v>17</v>
      </c>
      <c r="B42">
        <v>1</v>
      </c>
      <c r="C42">
        <v>0.5</v>
      </c>
      <c r="D42" s="21" t="s">
        <v>5</v>
      </c>
      <c r="E42">
        <v>60</v>
      </c>
      <c r="F42">
        <v>132</v>
      </c>
      <c r="G42" s="1">
        <v>0.4</v>
      </c>
      <c r="H42" s="21"/>
      <c r="I42" s="7">
        <v>345</v>
      </c>
      <c r="J42" s="7">
        <v>333</v>
      </c>
      <c r="K42" s="7">
        <v>386</v>
      </c>
      <c r="L42" s="8">
        <v>678</v>
      </c>
      <c r="M42" s="9">
        <v>0.50900000000000001</v>
      </c>
      <c r="N42" s="9">
        <v>0.47199999999999998</v>
      </c>
      <c r="O42" s="9">
        <v>0.48599999999999999</v>
      </c>
      <c r="P42" s="9">
        <v>0.49</v>
      </c>
      <c r="Q42" s="9">
        <v>0.49399999999999999</v>
      </c>
    </row>
    <row r="43" spans="1:17" hidden="1" x14ac:dyDescent="0.25">
      <c r="A43" s="21" t="s">
        <v>2</v>
      </c>
      <c r="B43">
        <v>1</v>
      </c>
      <c r="C43">
        <v>0.5</v>
      </c>
      <c r="D43" s="21" t="s">
        <v>5</v>
      </c>
      <c r="E43">
        <v>60</v>
      </c>
      <c r="F43">
        <v>132</v>
      </c>
      <c r="G43" s="1">
        <v>0.25</v>
      </c>
      <c r="H43" s="21"/>
      <c r="I43" s="7">
        <v>356</v>
      </c>
      <c r="J43" s="7">
        <v>322</v>
      </c>
      <c r="K43" s="7">
        <v>356</v>
      </c>
      <c r="L43" s="8">
        <v>678</v>
      </c>
      <c r="M43" s="9">
        <v>0.52500000000000002</v>
      </c>
      <c r="N43" s="9">
        <v>0.5</v>
      </c>
      <c r="O43" s="9">
        <v>0.50900000000000001</v>
      </c>
      <c r="P43" s="28">
        <v>0.51200000000000001</v>
      </c>
      <c r="Q43" s="9">
        <v>0.51500000000000001</v>
      </c>
    </row>
    <row r="44" spans="1:17" hidden="1" x14ac:dyDescent="0.25">
      <c r="A44" s="21" t="s">
        <v>3</v>
      </c>
      <c r="B44">
        <v>1</v>
      </c>
      <c r="C44">
        <v>0.5</v>
      </c>
      <c r="D44" s="21" t="s">
        <v>27</v>
      </c>
      <c r="E44">
        <v>60</v>
      </c>
      <c r="F44">
        <v>132</v>
      </c>
      <c r="G44" s="1">
        <v>0.35</v>
      </c>
      <c r="H44" s="21"/>
      <c r="I44" s="7">
        <v>355</v>
      </c>
      <c r="J44" s="7">
        <v>323</v>
      </c>
      <c r="K44" s="7">
        <v>370</v>
      </c>
      <c r="L44" s="8">
        <v>678</v>
      </c>
      <c r="M44" s="9">
        <v>0.52400000000000002</v>
      </c>
      <c r="N44" s="9">
        <v>0.49</v>
      </c>
      <c r="O44" s="9">
        <v>0.502</v>
      </c>
      <c r="P44" s="9">
        <v>0.50600000000000001</v>
      </c>
      <c r="Q44" s="9">
        <v>0.51</v>
      </c>
    </row>
    <row r="45" spans="1:17" hidden="1" x14ac:dyDescent="0.25">
      <c r="A45" s="21" t="s">
        <v>16</v>
      </c>
      <c r="B45">
        <v>1</v>
      </c>
      <c r="C45">
        <v>0.5</v>
      </c>
      <c r="D45" s="21" t="s">
        <v>27</v>
      </c>
      <c r="E45">
        <v>60</v>
      </c>
      <c r="F45">
        <v>132</v>
      </c>
      <c r="G45" s="1">
        <v>0.35</v>
      </c>
      <c r="H45" s="21"/>
      <c r="I45" s="7">
        <v>360</v>
      </c>
      <c r="J45" s="7">
        <v>318</v>
      </c>
      <c r="K45" s="7">
        <v>440</v>
      </c>
      <c r="L45" s="8">
        <v>678</v>
      </c>
      <c r="M45" s="9">
        <v>0.53100000000000003</v>
      </c>
      <c r="N45" s="9">
        <v>0.45</v>
      </c>
      <c r="O45" s="9">
        <v>0.47799999999999998</v>
      </c>
      <c r="P45" s="9">
        <v>0.48699999999999999</v>
      </c>
      <c r="Q45" s="9">
        <v>0.496</v>
      </c>
    </row>
    <row r="46" spans="1:17" hidden="1" x14ac:dyDescent="0.25">
      <c r="A46" s="21" t="s">
        <v>17</v>
      </c>
      <c r="B46">
        <v>1</v>
      </c>
      <c r="C46">
        <v>0.5</v>
      </c>
      <c r="D46" s="21" t="s">
        <v>27</v>
      </c>
      <c r="E46">
        <v>60</v>
      </c>
      <c r="F46">
        <v>132</v>
      </c>
      <c r="G46" s="1">
        <v>0.35</v>
      </c>
      <c r="H46" s="21"/>
      <c r="I46" s="30">
        <v>373</v>
      </c>
      <c r="J46" s="30">
        <v>305</v>
      </c>
      <c r="K46" s="7">
        <v>484</v>
      </c>
      <c r="L46" s="8">
        <v>678</v>
      </c>
      <c r="M46" s="28">
        <v>0.55000000000000004</v>
      </c>
      <c r="N46" s="9">
        <v>0.435</v>
      </c>
      <c r="O46" s="29">
        <v>0.47399999999999998</v>
      </c>
      <c r="P46" s="9">
        <v>0.48599999999999999</v>
      </c>
      <c r="Q46" s="9">
        <v>0.499</v>
      </c>
    </row>
    <row r="47" spans="1:17" hidden="1" x14ac:dyDescent="0.25">
      <c r="A47" s="21" t="s">
        <v>2</v>
      </c>
      <c r="B47">
        <v>1</v>
      </c>
      <c r="C47">
        <v>0.5</v>
      </c>
      <c r="D47" s="21" t="s">
        <v>27</v>
      </c>
      <c r="E47">
        <v>60</v>
      </c>
      <c r="F47">
        <v>132</v>
      </c>
      <c r="G47" s="1">
        <v>0.22500000000000001</v>
      </c>
      <c r="H47" s="21"/>
      <c r="I47" s="7">
        <v>372</v>
      </c>
      <c r="J47" s="7">
        <v>306</v>
      </c>
      <c r="K47" s="7">
        <v>409</v>
      </c>
      <c r="L47" s="8">
        <v>678</v>
      </c>
      <c r="M47" s="9">
        <v>0.54900000000000004</v>
      </c>
      <c r="N47" s="9">
        <v>0.47599999999999998</v>
      </c>
      <c r="O47" s="9">
        <v>0.502</v>
      </c>
      <c r="P47" s="9">
        <v>0.51</v>
      </c>
      <c r="Q47" s="28">
        <v>0.51800000000000002</v>
      </c>
    </row>
    <row r="48" spans="1:17" hidden="1" x14ac:dyDescent="0.25">
      <c r="A48" s="21" t="s">
        <v>23</v>
      </c>
      <c r="B48">
        <v>1</v>
      </c>
      <c r="C48">
        <v>0.5</v>
      </c>
      <c r="D48" s="21" t="s">
        <v>27</v>
      </c>
      <c r="E48">
        <v>60</v>
      </c>
      <c r="F48">
        <v>132</v>
      </c>
      <c r="G48" s="1">
        <v>0.375</v>
      </c>
      <c r="H48" s="21"/>
      <c r="I48" s="7">
        <v>324</v>
      </c>
      <c r="J48" s="7">
        <v>354</v>
      </c>
      <c r="K48" s="7">
        <v>428</v>
      </c>
      <c r="L48" s="8">
        <v>678</v>
      </c>
      <c r="M48" s="9">
        <v>0.47799999999999998</v>
      </c>
      <c r="N48" s="9">
        <v>0.43099999999999999</v>
      </c>
      <c r="O48" s="9">
        <v>0.44800000000000001</v>
      </c>
      <c r="P48" s="9">
        <v>0.45300000000000001</v>
      </c>
      <c r="Q48" s="9">
        <v>0.45800000000000002</v>
      </c>
    </row>
    <row r="49" spans="1:17" hidden="1" x14ac:dyDescent="0.25">
      <c r="A49" s="21" t="s">
        <v>24</v>
      </c>
      <c r="B49">
        <v>1</v>
      </c>
      <c r="C49">
        <v>0.5</v>
      </c>
      <c r="D49" s="21" t="s">
        <v>27</v>
      </c>
      <c r="E49">
        <v>60</v>
      </c>
      <c r="F49">
        <v>132</v>
      </c>
      <c r="G49" s="1"/>
      <c r="H49" s="21" t="s">
        <v>26</v>
      </c>
      <c r="I49" s="7">
        <v>331</v>
      </c>
      <c r="J49" s="7">
        <v>347</v>
      </c>
      <c r="K49" s="7">
        <v>471</v>
      </c>
      <c r="L49" s="8">
        <v>678</v>
      </c>
      <c r="M49" s="9">
        <v>0.48799999999999999</v>
      </c>
      <c r="N49" s="9">
        <v>0.41299999999999998</v>
      </c>
      <c r="O49" s="9">
        <v>0.439</v>
      </c>
      <c r="P49" s="9">
        <v>0.44700000000000001</v>
      </c>
      <c r="Q49" s="9">
        <v>0.45600000000000002</v>
      </c>
    </row>
    <row r="50" spans="1:17" hidden="1" x14ac:dyDescent="0.25">
      <c r="A50" s="21" t="s">
        <v>21</v>
      </c>
      <c r="B50">
        <v>1</v>
      </c>
      <c r="C50">
        <v>0.5</v>
      </c>
      <c r="D50" s="21" t="s">
        <v>27</v>
      </c>
      <c r="E50">
        <v>60</v>
      </c>
      <c r="F50">
        <v>132</v>
      </c>
      <c r="G50" s="1"/>
      <c r="H50" s="21" t="s">
        <v>10</v>
      </c>
      <c r="I50" s="7">
        <v>248</v>
      </c>
      <c r="J50" s="7">
        <v>430</v>
      </c>
      <c r="K50" s="7">
        <v>187</v>
      </c>
      <c r="L50" s="8">
        <v>678</v>
      </c>
      <c r="M50" s="9">
        <v>0.36599999999999999</v>
      </c>
      <c r="N50" s="9">
        <v>0.56999999999999995</v>
      </c>
      <c r="O50" s="9">
        <v>0.46800000000000003</v>
      </c>
      <c r="P50" s="9">
        <v>0.44600000000000001</v>
      </c>
      <c r="Q50" s="9">
        <v>0.42499999999999999</v>
      </c>
    </row>
    <row r="51" spans="1:17" hidden="1" x14ac:dyDescent="0.25">
      <c r="A51" s="21" t="s">
        <v>22</v>
      </c>
      <c r="B51">
        <v>1</v>
      </c>
      <c r="C51">
        <v>0.5</v>
      </c>
      <c r="D51" s="21" t="s">
        <v>27</v>
      </c>
      <c r="E51">
        <v>60</v>
      </c>
      <c r="F51">
        <v>132</v>
      </c>
      <c r="G51" s="1">
        <v>0.22500000000000001</v>
      </c>
      <c r="H51" s="21"/>
      <c r="I51" s="7">
        <v>367</v>
      </c>
      <c r="J51" s="7">
        <v>311</v>
      </c>
      <c r="K51" s="7">
        <v>468</v>
      </c>
      <c r="L51" s="8">
        <v>678</v>
      </c>
      <c r="M51" s="9">
        <v>0.54100000000000004</v>
      </c>
      <c r="N51" s="9">
        <v>0.44</v>
      </c>
      <c r="O51" s="9">
        <v>0.47399999999999998</v>
      </c>
      <c r="P51" s="9">
        <v>0.48499999999999999</v>
      </c>
      <c r="Q51" s="9">
        <v>0.496</v>
      </c>
    </row>
    <row r="52" spans="1:17" hidden="1" x14ac:dyDescent="0.25">
      <c r="A52" s="21" t="s">
        <v>24</v>
      </c>
      <c r="B52">
        <v>1</v>
      </c>
      <c r="C52">
        <v>0.5</v>
      </c>
      <c r="D52" s="21" t="s">
        <v>4</v>
      </c>
      <c r="E52">
        <v>60</v>
      </c>
      <c r="F52">
        <v>168</v>
      </c>
      <c r="G52" s="1"/>
      <c r="H52" s="21" t="s">
        <v>10</v>
      </c>
      <c r="I52" s="7">
        <v>266</v>
      </c>
      <c r="J52" s="7">
        <v>412</v>
      </c>
      <c r="K52" s="7">
        <v>265</v>
      </c>
      <c r="L52" s="8">
        <v>678</v>
      </c>
      <c r="M52" s="9">
        <v>0.39200000000000002</v>
      </c>
      <c r="N52" s="9">
        <v>0.501</v>
      </c>
      <c r="O52" s="9">
        <v>0.45200000000000001</v>
      </c>
      <c r="P52" s="9">
        <v>0.44</v>
      </c>
      <c r="Q52" s="9">
        <v>0.42899999999999999</v>
      </c>
    </row>
    <row r="53" spans="1:17" hidden="1" x14ac:dyDescent="0.25">
      <c r="A53" s="21" t="s">
        <v>21</v>
      </c>
      <c r="B53">
        <v>1</v>
      </c>
      <c r="C53">
        <v>0.5</v>
      </c>
      <c r="D53" s="21" t="s">
        <v>4</v>
      </c>
      <c r="E53">
        <v>60</v>
      </c>
      <c r="F53">
        <v>132</v>
      </c>
      <c r="G53" s="1"/>
      <c r="H53" s="21" t="s">
        <v>10</v>
      </c>
      <c r="I53" s="7">
        <v>248</v>
      </c>
      <c r="J53" s="7">
        <v>430</v>
      </c>
      <c r="K53" s="7">
        <v>187</v>
      </c>
      <c r="L53" s="8">
        <v>678</v>
      </c>
      <c r="M53" s="9">
        <v>0.36599999999999999</v>
      </c>
      <c r="N53" s="9">
        <v>0.56999999999999995</v>
      </c>
      <c r="O53" s="9">
        <v>0.46800000000000003</v>
      </c>
      <c r="P53" s="9">
        <v>0.44600000000000001</v>
      </c>
      <c r="Q53" s="9">
        <v>0.42499999999999999</v>
      </c>
    </row>
    <row r="54" spans="1:17" hidden="1" x14ac:dyDescent="0.25">
      <c r="A54" s="21" t="s">
        <v>21</v>
      </c>
      <c r="B54">
        <v>1</v>
      </c>
      <c r="C54">
        <v>0.5</v>
      </c>
      <c r="D54" s="21" t="s">
        <v>4</v>
      </c>
      <c r="E54">
        <v>60</v>
      </c>
      <c r="F54">
        <v>168</v>
      </c>
      <c r="G54" s="1"/>
      <c r="H54" s="21" t="s">
        <v>10</v>
      </c>
      <c r="I54" s="7">
        <v>246</v>
      </c>
      <c r="J54" s="7">
        <v>432</v>
      </c>
      <c r="K54" s="7">
        <v>211</v>
      </c>
      <c r="L54" s="8">
        <v>678</v>
      </c>
      <c r="M54" s="9">
        <v>0.36299999999999999</v>
      </c>
      <c r="N54" s="9">
        <v>0.53800000000000003</v>
      </c>
      <c r="O54" s="9">
        <v>0.45300000000000001</v>
      </c>
      <c r="P54" s="9">
        <v>0.433</v>
      </c>
      <c r="Q54" s="9">
        <v>0.41599999999999998</v>
      </c>
    </row>
    <row r="55" spans="1:17" x14ac:dyDescent="0.25">
      <c r="A55" s="21" t="s">
        <v>22</v>
      </c>
      <c r="B55">
        <v>1</v>
      </c>
      <c r="C55">
        <v>0.5</v>
      </c>
      <c r="D55" s="21" t="s">
        <v>4</v>
      </c>
      <c r="E55">
        <v>60</v>
      </c>
      <c r="F55">
        <v>132</v>
      </c>
      <c r="G55" s="1">
        <v>0.65</v>
      </c>
      <c r="H55" s="21"/>
      <c r="I55" s="7">
        <v>255</v>
      </c>
      <c r="J55" s="7">
        <v>423</v>
      </c>
      <c r="K55" s="7">
        <v>111</v>
      </c>
      <c r="L55" s="8">
        <v>678</v>
      </c>
      <c r="M55" s="9">
        <v>0.376</v>
      </c>
      <c r="N55" s="9">
        <v>0.69699999999999995</v>
      </c>
      <c r="O55" s="9">
        <v>0.52300000000000002</v>
      </c>
      <c r="P55" s="9">
        <v>0.48899999999999999</v>
      </c>
      <c r="Q55" s="9">
        <v>0.45800000000000002</v>
      </c>
    </row>
    <row r="56" spans="1:17" hidden="1" x14ac:dyDescent="0.25">
      <c r="A56" s="21" t="s">
        <v>22</v>
      </c>
      <c r="B56">
        <v>1</v>
      </c>
      <c r="C56">
        <v>0.5</v>
      </c>
      <c r="D56" s="21" t="s">
        <v>4</v>
      </c>
      <c r="E56">
        <v>60</v>
      </c>
      <c r="F56">
        <v>168</v>
      </c>
      <c r="G56" s="1">
        <v>0.5</v>
      </c>
      <c r="H56" s="21"/>
      <c r="I56" s="7">
        <v>272</v>
      </c>
      <c r="J56" s="7">
        <v>406</v>
      </c>
      <c r="K56" s="7">
        <v>174</v>
      </c>
      <c r="L56" s="8">
        <v>678</v>
      </c>
      <c r="M56" s="9">
        <v>0.40100000000000002</v>
      </c>
      <c r="N56" s="9">
        <v>0.61</v>
      </c>
      <c r="O56" s="9">
        <v>0.50700000000000001</v>
      </c>
      <c r="P56" s="9">
        <v>0.48399999999999999</v>
      </c>
      <c r="Q56" s="9">
        <v>0.46300000000000002</v>
      </c>
    </row>
    <row r="57" spans="1:17" hidden="1" x14ac:dyDescent="0.25">
      <c r="A57" s="21" t="s">
        <v>17</v>
      </c>
      <c r="B57">
        <v>1</v>
      </c>
      <c r="C57">
        <v>0.5</v>
      </c>
      <c r="D57" s="21" t="s">
        <v>4</v>
      </c>
      <c r="E57">
        <v>60</v>
      </c>
      <c r="F57">
        <v>132</v>
      </c>
      <c r="G57" s="1">
        <v>0.65</v>
      </c>
      <c r="H57" s="21"/>
      <c r="I57" s="7">
        <v>269</v>
      </c>
      <c r="J57" s="7">
        <v>409</v>
      </c>
      <c r="K57" s="30">
        <v>164</v>
      </c>
      <c r="L57" s="8">
        <v>678</v>
      </c>
      <c r="M57" s="9">
        <v>0.39700000000000002</v>
      </c>
      <c r="N57" s="28">
        <v>0.621</v>
      </c>
      <c r="O57" s="9">
        <v>0.50900000000000001</v>
      </c>
      <c r="P57" s="29">
        <v>0.48399999999999999</v>
      </c>
      <c r="Q57" s="39">
        <v>0.46200000000000002</v>
      </c>
    </row>
    <row r="58" spans="1:17" hidden="1" x14ac:dyDescent="0.25">
      <c r="A58" s="21" t="s">
        <v>17</v>
      </c>
      <c r="B58">
        <v>1</v>
      </c>
      <c r="C58">
        <v>0.5</v>
      </c>
      <c r="D58" s="21" t="s">
        <v>4</v>
      </c>
      <c r="E58">
        <v>60</v>
      </c>
      <c r="F58">
        <v>168</v>
      </c>
      <c r="G58" s="1">
        <v>0.47499999999999998</v>
      </c>
      <c r="H58" s="21" t="s">
        <v>26</v>
      </c>
      <c r="I58" s="7">
        <v>249</v>
      </c>
      <c r="J58" s="7">
        <v>429</v>
      </c>
      <c r="K58" s="7">
        <v>189</v>
      </c>
      <c r="L58" s="8">
        <v>678</v>
      </c>
      <c r="M58" s="9">
        <v>0.36699999999999999</v>
      </c>
      <c r="N58" s="9">
        <v>0.56799999999999995</v>
      </c>
      <c r="O58" s="9">
        <v>0.46800000000000003</v>
      </c>
      <c r="P58" s="9">
        <v>0.44600000000000001</v>
      </c>
      <c r="Q58" s="9">
        <v>0.42599999999999999</v>
      </c>
    </row>
    <row r="59" spans="1:17" hidden="1" x14ac:dyDescent="0.25">
      <c r="A59" s="21" t="s">
        <v>2</v>
      </c>
      <c r="B59">
        <v>1</v>
      </c>
      <c r="C59">
        <v>0.5</v>
      </c>
      <c r="D59" s="21" t="s">
        <v>4</v>
      </c>
      <c r="E59">
        <v>60</v>
      </c>
      <c r="F59">
        <v>132</v>
      </c>
      <c r="G59" s="1">
        <v>0.4</v>
      </c>
      <c r="H59" s="21"/>
      <c r="I59" s="7">
        <v>299</v>
      </c>
      <c r="J59" s="7">
        <v>379</v>
      </c>
      <c r="K59" s="7">
        <v>193</v>
      </c>
      <c r="L59" s="8">
        <v>678</v>
      </c>
      <c r="M59" s="36">
        <v>0.441</v>
      </c>
      <c r="N59" s="9">
        <v>0.60799999999999998</v>
      </c>
      <c r="O59" s="28">
        <v>0.53</v>
      </c>
      <c r="P59" s="28">
        <v>0.51100000000000001</v>
      </c>
      <c r="Q59" s="36">
        <v>0.49399999999999999</v>
      </c>
    </row>
    <row r="60" spans="1:17" hidden="1" x14ac:dyDescent="0.25">
      <c r="A60" s="21" t="s">
        <v>2</v>
      </c>
      <c r="B60">
        <v>1</v>
      </c>
      <c r="C60">
        <v>0.5</v>
      </c>
      <c r="D60" s="21" t="s">
        <v>4</v>
      </c>
      <c r="E60">
        <v>60</v>
      </c>
      <c r="F60">
        <v>168</v>
      </c>
      <c r="G60" s="1">
        <v>0.57499999999999996</v>
      </c>
      <c r="H60" s="21"/>
      <c r="I60" s="7">
        <v>256</v>
      </c>
      <c r="J60" s="7">
        <v>422</v>
      </c>
      <c r="K60" s="7">
        <v>130</v>
      </c>
      <c r="L60" s="8">
        <v>678</v>
      </c>
      <c r="M60" s="9">
        <v>0.378</v>
      </c>
      <c r="N60" s="9">
        <v>0.66300000000000003</v>
      </c>
      <c r="O60" s="9">
        <v>0.51200000000000001</v>
      </c>
      <c r="P60" s="9">
        <v>0.48099999999999998</v>
      </c>
      <c r="Q60" s="9">
        <v>0.45400000000000001</v>
      </c>
    </row>
    <row r="61" spans="1:17" hidden="1" x14ac:dyDescent="0.25">
      <c r="A61" s="21" t="s">
        <v>3</v>
      </c>
      <c r="B61">
        <v>1</v>
      </c>
      <c r="C61">
        <v>0.5</v>
      </c>
      <c r="D61" s="21" t="s">
        <v>5</v>
      </c>
      <c r="E61">
        <v>60</v>
      </c>
      <c r="F61">
        <v>168</v>
      </c>
      <c r="G61" s="1">
        <v>0.4</v>
      </c>
      <c r="H61" s="21"/>
      <c r="I61" s="7">
        <v>340</v>
      </c>
      <c r="J61" s="7">
        <v>338</v>
      </c>
      <c r="K61" s="7">
        <v>333</v>
      </c>
      <c r="L61" s="8">
        <v>678</v>
      </c>
      <c r="M61" s="9">
        <v>0.501</v>
      </c>
      <c r="N61" s="9">
        <v>0.505</v>
      </c>
      <c r="O61" s="9">
        <v>0.504</v>
      </c>
      <c r="P61" s="9">
        <v>0.503</v>
      </c>
      <c r="Q61" s="9">
        <v>0.503</v>
      </c>
    </row>
    <row r="62" spans="1:17" hidden="1" x14ac:dyDescent="0.25">
      <c r="A62" s="21" t="s">
        <v>16</v>
      </c>
      <c r="B62">
        <v>1</v>
      </c>
      <c r="C62">
        <v>0.5</v>
      </c>
      <c r="D62" s="21" t="s">
        <v>5</v>
      </c>
      <c r="E62">
        <v>60</v>
      </c>
      <c r="F62">
        <v>168</v>
      </c>
      <c r="G62" s="1">
        <v>0.22500000000000001</v>
      </c>
      <c r="H62" s="21" t="s">
        <v>10</v>
      </c>
      <c r="I62" s="7">
        <v>312</v>
      </c>
      <c r="J62" s="7">
        <v>366</v>
      </c>
      <c r="K62" s="7">
        <v>318</v>
      </c>
      <c r="L62" s="8">
        <v>678</v>
      </c>
      <c r="M62" s="9">
        <v>0.46</v>
      </c>
      <c r="N62" s="9">
        <v>0.495</v>
      </c>
      <c r="O62" s="9">
        <v>0.48099999999999998</v>
      </c>
      <c r="P62" s="9">
        <v>0.47699999999999998</v>
      </c>
      <c r="Q62" s="9">
        <v>0.47299999999999998</v>
      </c>
    </row>
    <row r="63" spans="1:17" hidden="1" x14ac:dyDescent="0.25">
      <c r="A63" s="21" t="s">
        <v>17</v>
      </c>
      <c r="B63">
        <v>1</v>
      </c>
      <c r="C63">
        <v>0.5</v>
      </c>
      <c r="D63" s="21" t="s">
        <v>5</v>
      </c>
      <c r="E63">
        <v>60</v>
      </c>
      <c r="F63">
        <v>168</v>
      </c>
      <c r="G63" s="1">
        <v>0.17499999999999999</v>
      </c>
      <c r="H63" s="21" t="s">
        <v>10</v>
      </c>
      <c r="I63" s="7">
        <v>339</v>
      </c>
      <c r="J63" s="7">
        <v>339</v>
      </c>
      <c r="K63" s="7">
        <v>452</v>
      </c>
      <c r="L63" s="8">
        <v>678</v>
      </c>
      <c r="M63" s="9">
        <v>0.5</v>
      </c>
      <c r="N63" s="9">
        <v>0.42899999999999999</v>
      </c>
      <c r="O63" s="9">
        <v>0.45400000000000001</v>
      </c>
      <c r="P63" s="9">
        <v>0.46200000000000002</v>
      </c>
      <c r="Q63" s="9">
        <v>0.46899999999999997</v>
      </c>
    </row>
    <row r="64" spans="1:17" hidden="1" x14ac:dyDescent="0.25">
      <c r="A64" s="21" t="s">
        <v>2</v>
      </c>
      <c r="B64">
        <v>1</v>
      </c>
      <c r="C64">
        <v>0.5</v>
      </c>
      <c r="D64" s="21" t="s">
        <v>5</v>
      </c>
      <c r="E64">
        <v>60</v>
      </c>
      <c r="F64">
        <v>168</v>
      </c>
      <c r="G64" s="1">
        <v>0.4</v>
      </c>
      <c r="H64" s="21"/>
      <c r="I64" s="7">
        <v>297</v>
      </c>
      <c r="J64" s="7">
        <v>381</v>
      </c>
      <c r="K64" s="7">
        <v>236</v>
      </c>
      <c r="L64" s="8">
        <v>678</v>
      </c>
      <c r="M64" s="9">
        <v>0.438</v>
      </c>
      <c r="N64" s="9">
        <v>0.55700000000000005</v>
      </c>
      <c r="O64" s="9">
        <v>0.504</v>
      </c>
      <c r="P64" s="9">
        <v>0.49099999999999999</v>
      </c>
      <c r="Q64" s="9">
        <v>0.47799999999999998</v>
      </c>
    </row>
    <row r="65" spans="1:17" hidden="1" x14ac:dyDescent="0.25">
      <c r="A65" s="21" t="s">
        <v>23</v>
      </c>
      <c r="B65">
        <v>1</v>
      </c>
      <c r="C65">
        <v>0.5</v>
      </c>
      <c r="D65" s="21" t="s">
        <v>5</v>
      </c>
      <c r="E65">
        <v>60</v>
      </c>
      <c r="F65">
        <v>168</v>
      </c>
      <c r="G65" s="1">
        <v>0.52500000000000002</v>
      </c>
      <c r="H65" s="21"/>
      <c r="I65" s="7">
        <v>273</v>
      </c>
      <c r="J65" s="7">
        <v>405</v>
      </c>
      <c r="K65" s="7">
        <v>200</v>
      </c>
      <c r="L65" s="8">
        <v>678</v>
      </c>
      <c r="M65" s="9">
        <v>0.40300000000000002</v>
      </c>
      <c r="N65" s="9">
        <v>0.57699999999999996</v>
      </c>
      <c r="O65" s="9">
        <v>0.49399999999999999</v>
      </c>
      <c r="P65" s="9">
        <v>0.47399999999999998</v>
      </c>
      <c r="Q65" s="9">
        <v>0.45700000000000002</v>
      </c>
    </row>
    <row r="66" spans="1:17" hidden="1" x14ac:dyDescent="0.25">
      <c r="A66" s="21" t="s">
        <v>24</v>
      </c>
      <c r="B66">
        <v>1</v>
      </c>
      <c r="C66">
        <v>0.5</v>
      </c>
      <c r="D66" s="21" t="s">
        <v>5</v>
      </c>
      <c r="E66">
        <v>60</v>
      </c>
      <c r="F66">
        <v>168</v>
      </c>
      <c r="G66" s="1"/>
      <c r="H66" s="21" t="s">
        <v>25</v>
      </c>
      <c r="I66" s="7">
        <v>282</v>
      </c>
      <c r="J66" s="7">
        <v>396</v>
      </c>
      <c r="K66" s="7">
        <v>313</v>
      </c>
      <c r="L66" s="8">
        <v>678</v>
      </c>
      <c r="M66" s="9">
        <v>0.41599999999999998</v>
      </c>
      <c r="N66" s="9">
        <v>0.47399999999999998</v>
      </c>
      <c r="O66" s="9">
        <v>0.44900000000000001</v>
      </c>
      <c r="P66" s="9">
        <v>0.443</v>
      </c>
      <c r="Q66" s="9">
        <v>0.437</v>
      </c>
    </row>
    <row r="67" spans="1:17" hidden="1" x14ac:dyDescent="0.25">
      <c r="A67" s="21" t="s">
        <v>21</v>
      </c>
      <c r="B67">
        <v>1</v>
      </c>
      <c r="C67">
        <v>0.5</v>
      </c>
      <c r="D67" s="21" t="s">
        <v>5</v>
      </c>
      <c r="E67">
        <v>60</v>
      </c>
      <c r="F67">
        <v>168</v>
      </c>
      <c r="G67" s="1"/>
      <c r="H67" s="21" t="s">
        <v>10</v>
      </c>
      <c r="I67" s="7">
        <v>246</v>
      </c>
      <c r="J67" s="7">
        <v>432</v>
      </c>
      <c r="K67" s="7">
        <v>211</v>
      </c>
      <c r="L67" s="8">
        <v>678</v>
      </c>
      <c r="M67" s="9">
        <v>0.36299999999999999</v>
      </c>
      <c r="N67" s="9">
        <v>0.53800000000000003</v>
      </c>
      <c r="O67" s="9">
        <v>0.45300000000000001</v>
      </c>
      <c r="P67" s="9">
        <v>0.433</v>
      </c>
      <c r="Q67" s="9">
        <v>0.41599999999999998</v>
      </c>
    </row>
    <row r="68" spans="1:17" hidden="1" x14ac:dyDescent="0.25">
      <c r="A68" s="21" t="s">
        <v>22</v>
      </c>
      <c r="B68">
        <v>1</v>
      </c>
      <c r="C68">
        <v>0.5</v>
      </c>
      <c r="D68" s="21" t="s">
        <v>5</v>
      </c>
      <c r="E68">
        <v>60</v>
      </c>
      <c r="F68">
        <v>168</v>
      </c>
      <c r="G68" s="1">
        <v>0.4</v>
      </c>
      <c r="H68" s="21"/>
      <c r="I68" s="7">
        <v>304</v>
      </c>
      <c r="J68" s="7">
        <v>374</v>
      </c>
      <c r="K68" s="7">
        <v>264</v>
      </c>
      <c r="L68" s="8">
        <v>678</v>
      </c>
      <c r="M68" s="9">
        <v>0.44800000000000001</v>
      </c>
      <c r="N68" s="9">
        <v>0.53500000000000003</v>
      </c>
      <c r="O68" s="9">
        <v>0.498</v>
      </c>
      <c r="P68" s="9">
        <v>0.48799999999999999</v>
      </c>
      <c r="Q68" s="9">
        <v>0.47899999999999998</v>
      </c>
    </row>
    <row r="69" spans="1:17" hidden="1" x14ac:dyDescent="0.25">
      <c r="A69" s="21" t="s">
        <v>3</v>
      </c>
      <c r="B69">
        <v>1</v>
      </c>
      <c r="C69">
        <v>0.5</v>
      </c>
      <c r="D69" s="21" t="s">
        <v>27</v>
      </c>
      <c r="E69">
        <v>60</v>
      </c>
      <c r="F69">
        <v>168</v>
      </c>
      <c r="G69" s="1">
        <v>0.4</v>
      </c>
      <c r="H69" s="21"/>
      <c r="I69" s="7">
        <v>340</v>
      </c>
      <c r="J69" s="7">
        <v>338</v>
      </c>
      <c r="K69" s="7">
        <v>333</v>
      </c>
      <c r="L69" s="8">
        <v>678</v>
      </c>
      <c r="M69" s="9">
        <v>0.501</v>
      </c>
      <c r="N69" s="9">
        <v>0.505</v>
      </c>
      <c r="O69" s="9">
        <v>0.504</v>
      </c>
      <c r="P69" s="9">
        <v>0.503</v>
      </c>
      <c r="Q69" s="9">
        <v>0.503</v>
      </c>
    </row>
    <row r="70" spans="1:17" hidden="1" x14ac:dyDescent="0.25">
      <c r="A70" s="21" t="s">
        <v>16</v>
      </c>
      <c r="B70">
        <v>1</v>
      </c>
      <c r="C70">
        <v>0.5</v>
      </c>
      <c r="D70" s="21" t="s">
        <v>27</v>
      </c>
      <c r="E70">
        <v>60</v>
      </c>
      <c r="F70">
        <v>168</v>
      </c>
      <c r="G70" s="1">
        <v>0.22500000000000001</v>
      </c>
      <c r="H70" s="21" t="s">
        <v>10</v>
      </c>
      <c r="I70" s="7">
        <v>312</v>
      </c>
      <c r="J70" s="7">
        <v>366</v>
      </c>
      <c r="K70" s="7">
        <v>318</v>
      </c>
      <c r="L70" s="8">
        <v>678</v>
      </c>
      <c r="M70" s="9">
        <v>0.46</v>
      </c>
      <c r="N70" s="9">
        <v>0.495</v>
      </c>
      <c r="O70" s="9">
        <v>0.48099999999999998</v>
      </c>
      <c r="P70" s="9">
        <v>0.47699999999999998</v>
      </c>
      <c r="Q70" s="9">
        <v>0.47299999999999998</v>
      </c>
    </row>
    <row r="71" spans="1:17" hidden="1" x14ac:dyDescent="0.25">
      <c r="A71" s="21" t="s">
        <v>17</v>
      </c>
      <c r="B71">
        <v>1</v>
      </c>
      <c r="C71">
        <v>0.5</v>
      </c>
      <c r="D71" s="21" t="s">
        <v>27</v>
      </c>
      <c r="E71">
        <v>60</v>
      </c>
      <c r="F71">
        <v>168</v>
      </c>
      <c r="G71" s="1">
        <v>0.1</v>
      </c>
      <c r="H71" s="21" t="s">
        <v>10</v>
      </c>
      <c r="I71" s="7">
        <v>363</v>
      </c>
      <c r="J71" s="7">
        <v>315</v>
      </c>
      <c r="K71" s="7">
        <v>536</v>
      </c>
      <c r="L71" s="8">
        <v>678</v>
      </c>
      <c r="M71" s="9">
        <v>0.53500000000000003</v>
      </c>
      <c r="N71" s="9">
        <v>0.40400000000000003</v>
      </c>
      <c r="O71" s="9">
        <v>0.44700000000000001</v>
      </c>
      <c r="P71" s="9">
        <v>0.46</v>
      </c>
      <c r="Q71" s="9">
        <v>0.47499999999999998</v>
      </c>
    </row>
    <row r="72" spans="1:17" hidden="1" x14ac:dyDescent="0.25">
      <c r="A72" s="21" t="s">
        <v>2</v>
      </c>
      <c r="B72">
        <v>1</v>
      </c>
      <c r="C72">
        <v>0.5</v>
      </c>
      <c r="D72" s="21" t="s">
        <v>27</v>
      </c>
      <c r="E72">
        <v>60</v>
      </c>
      <c r="F72">
        <v>168</v>
      </c>
      <c r="G72" s="1">
        <v>0.22500000000000001</v>
      </c>
      <c r="H72" s="21"/>
      <c r="I72" s="7">
        <v>375</v>
      </c>
      <c r="J72" s="7">
        <v>303</v>
      </c>
      <c r="K72" s="7">
        <v>510</v>
      </c>
      <c r="L72" s="8">
        <v>678</v>
      </c>
      <c r="M72" s="9">
        <v>0.55300000000000005</v>
      </c>
      <c r="N72" s="9">
        <v>0.42399999999999999</v>
      </c>
      <c r="O72" s="9">
        <v>0.46600000000000003</v>
      </c>
      <c r="P72" s="9">
        <v>0.48</v>
      </c>
      <c r="Q72" s="9">
        <v>0.49399999999999999</v>
      </c>
    </row>
    <row r="73" spans="1:17" hidden="1" x14ac:dyDescent="0.25">
      <c r="A73" s="21" t="s">
        <v>23</v>
      </c>
      <c r="B73">
        <v>1</v>
      </c>
      <c r="C73">
        <v>0.5</v>
      </c>
      <c r="D73" s="21" t="s">
        <v>27</v>
      </c>
      <c r="E73">
        <v>60</v>
      </c>
      <c r="F73">
        <v>168</v>
      </c>
      <c r="G73" s="1">
        <v>0.375</v>
      </c>
      <c r="H73" s="21"/>
      <c r="I73" s="7">
        <v>324</v>
      </c>
      <c r="J73" s="7">
        <v>354</v>
      </c>
      <c r="K73" s="7">
        <v>428</v>
      </c>
      <c r="L73" s="8">
        <v>678</v>
      </c>
      <c r="M73" s="9">
        <v>0.47799999999999998</v>
      </c>
      <c r="N73" s="9">
        <v>0.43099999999999999</v>
      </c>
      <c r="O73" s="9">
        <v>0.44800000000000001</v>
      </c>
      <c r="P73" s="9">
        <v>0.45300000000000001</v>
      </c>
      <c r="Q73" s="9">
        <v>0.45800000000000002</v>
      </c>
    </row>
    <row r="74" spans="1:17" hidden="1" x14ac:dyDescent="0.25">
      <c r="A74" s="21" t="s">
        <v>24</v>
      </c>
      <c r="B74">
        <v>1</v>
      </c>
      <c r="C74">
        <v>0.5</v>
      </c>
      <c r="D74" s="21" t="s">
        <v>27</v>
      </c>
      <c r="E74">
        <v>60</v>
      </c>
      <c r="F74">
        <v>168</v>
      </c>
      <c r="G74" s="1"/>
      <c r="H74" s="21" t="s">
        <v>26</v>
      </c>
      <c r="I74" s="7">
        <v>337</v>
      </c>
      <c r="J74" s="7">
        <v>341</v>
      </c>
      <c r="K74" s="7">
        <v>540</v>
      </c>
      <c r="L74" s="8">
        <v>678</v>
      </c>
      <c r="M74" s="9">
        <v>0.497</v>
      </c>
      <c r="N74" s="9">
        <v>0.38400000000000001</v>
      </c>
      <c r="O74" s="9">
        <v>0.42199999999999999</v>
      </c>
      <c r="P74" s="9">
        <v>0.433</v>
      </c>
      <c r="Q74" s="9">
        <v>0.44600000000000001</v>
      </c>
    </row>
    <row r="75" spans="1:17" hidden="1" x14ac:dyDescent="0.25">
      <c r="A75" s="21" t="s">
        <v>21</v>
      </c>
      <c r="B75">
        <v>1</v>
      </c>
      <c r="C75">
        <v>0.5</v>
      </c>
      <c r="D75" s="21" t="s">
        <v>27</v>
      </c>
      <c r="E75">
        <v>60</v>
      </c>
      <c r="F75">
        <v>168</v>
      </c>
      <c r="G75" s="1"/>
      <c r="H75" s="21" t="s">
        <v>10</v>
      </c>
      <c r="I75" s="7">
        <v>246</v>
      </c>
      <c r="J75" s="7">
        <v>432</v>
      </c>
      <c r="K75" s="7">
        <v>211</v>
      </c>
      <c r="L75" s="8">
        <v>678</v>
      </c>
      <c r="M75" s="9">
        <v>0.36299999999999999</v>
      </c>
      <c r="N75" s="9">
        <v>0.53800000000000003</v>
      </c>
      <c r="O75" s="9">
        <v>0.45300000000000001</v>
      </c>
      <c r="P75" s="9">
        <v>0.433</v>
      </c>
      <c r="Q75" s="9">
        <v>0.41599999999999998</v>
      </c>
    </row>
    <row r="76" spans="1:17" hidden="1" x14ac:dyDescent="0.25">
      <c r="A76" s="21" t="s">
        <v>22</v>
      </c>
      <c r="B76">
        <v>1</v>
      </c>
      <c r="C76">
        <v>0.5</v>
      </c>
      <c r="D76" s="21" t="s">
        <v>27</v>
      </c>
      <c r="E76">
        <v>60</v>
      </c>
      <c r="F76">
        <v>168</v>
      </c>
      <c r="G76" s="1">
        <v>0.22500000000000001</v>
      </c>
      <c r="H76" s="21"/>
      <c r="I76" s="7">
        <v>367</v>
      </c>
      <c r="J76" s="7">
        <v>311</v>
      </c>
      <c r="K76" s="7">
        <v>534</v>
      </c>
      <c r="L76" s="8">
        <v>678</v>
      </c>
      <c r="M76" s="9">
        <v>0.54100000000000004</v>
      </c>
      <c r="N76" s="9">
        <v>0.40699999999999997</v>
      </c>
      <c r="O76" s="9">
        <v>0.45100000000000001</v>
      </c>
      <c r="P76" s="9">
        <v>0.46500000000000002</v>
      </c>
      <c r="Q76" s="9">
        <v>0.48</v>
      </c>
    </row>
    <row r="77" spans="1:17" hidden="1" x14ac:dyDescent="0.25">
      <c r="A77" s="34" t="s">
        <v>3</v>
      </c>
      <c r="B77" s="2">
        <v>1</v>
      </c>
      <c r="C77" s="2">
        <v>0.5</v>
      </c>
      <c r="D77" s="34" t="s">
        <v>15</v>
      </c>
      <c r="E77" s="2">
        <v>144</v>
      </c>
      <c r="F77" s="2">
        <v>168</v>
      </c>
      <c r="G77" s="3">
        <v>0.3</v>
      </c>
      <c r="H77" s="34" t="s">
        <v>10</v>
      </c>
      <c r="I77" s="4">
        <v>107</v>
      </c>
      <c r="J77" s="4">
        <v>571</v>
      </c>
      <c r="K77" s="4">
        <v>103</v>
      </c>
      <c r="L77" s="6">
        <v>678</v>
      </c>
      <c r="M77" s="5">
        <v>0.158</v>
      </c>
      <c r="N77" s="37">
        <v>0.51</v>
      </c>
      <c r="O77" s="5">
        <v>0.27300000000000002</v>
      </c>
      <c r="P77" s="5">
        <v>0.24099999999999999</v>
      </c>
      <c r="Q77" s="5">
        <v>0.216</v>
      </c>
    </row>
    <row r="78" spans="1:17" hidden="1" x14ac:dyDescent="0.25">
      <c r="A78" s="21" t="s">
        <v>3</v>
      </c>
      <c r="B78">
        <v>1</v>
      </c>
      <c r="C78">
        <v>0.5</v>
      </c>
      <c r="D78" s="21" t="s">
        <v>4</v>
      </c>
      <c r="E78">
        <v>144</v>
      </c>
      <c r="F78">
        <v>168</v>
      </c>
      <c r="G78" s="1">
        <v>0.45</v>
      </c>
      <c r="H78" s="21"/>
      <c r="I78" s="7">
        <v>133</v>
      </c>
      <c r="J78" s="7">
        <v>545</v>
      </c>
      <c r="K78" s="7">
        <v>115</v>
      </c>
      <c r="L78" s="8">
        <v>678</v>
      </c>
      <c r="M78" s="9">
        <v>0.19600000000000001</v>
      </c>
      <c r="N78" s="36">
        <v>0.53600000000000003</v>
      </c>
      <c r="O78" s="9">
        <v>0.32</v>
      </c>
      <c r="P78" s="9">
        <v>0.28699999999999998</v>
      </c>
      <c r="Q78" s="9">
        <v>0.26100000000000001</v>
      </c>
    </row>
    <row r="79" spans="1:17" hidden="1" x14ac:dyDescent="0.25">
      <c r="A79" s="21" t="s">
        <v>16</v>
      </c>
      <c r="B79">
        <v>1</v>
      </c>
      <c r="C79">
        <v>0.5</v>
      </c>
      <c r="D79" s="21" t="s">
        <v>4</v>
      </c>
      <c r="E79">
        <v>144</v>
      </c>
      <c r="F79">
        <v>168</v>
      </c>
      <c r="G79" s="1">
        <v>0.67500000000000004</v>
      </c>
      <c r="H79" s="21"/>
      <c r="I79" s="31">
        <v>124</v>
      </c>
      <c r="J79" s="31">
        <v>554</v>
      </c>
      <c r="K79" s="30">
        <v>89</v>
      </c>
      <c r="L79" s="8">
        <v>678</v>
      </c>
      <c r="M79" s="29">
        <v>0.183</v>
      </c>
      <c r="N79" s="28">
        <v>0.58199999999999996</v>
      </c>
      <c r="O79" s="9">
        <v>0.314</v>
      </c>
      <c r="P79" s="29">
        <v>0.27800000000000002</v>
      </c>
      <c r="Q79" s="29">
        <v>0.25</v>
      </c>
    </row>
    <row r="80" spans="1:17" hidden="1" x14ac:dyDescent="0.25">
      <c r="A80" s="21" t="s">
        <v>17</v>
      </c>
      <c r="B80">
        <v>1</v>
      </c>
      <c r="C80">
        <v>0.5</v>
      </c>
      <c r="D80" s="21" t="s">
        <v>4</v>
      </c>
      <c r="E80">
        <v>144</v>
      </c>
      <c r="F80">
        <v>168</v>
      </c>
      <c r="G80" s="1"/>
      <c r="H80" s="21" t="s">
        <v>26</v>
      </c>
      <c r="I80" s="30">
        <v>231</v>
      </c>
      <c r="J80" s="30">
        <v>447</v>
      </c>
      <c r="K80" s="31">
        <v>622</v>
      </c>
      <c r="L80" s="8">
        <v>678</v>
      </c>
      <c r="M80" s="28">
        <v>0.34100000000000003</v>
      </c>
      <c r="N80" s="29">
        <v>0.27100000000000002</v>
      </c>
      <c r="O80" s="29">
        <v>0.29399999999999998</v>
      </c>
      <c r="P80" s="9">
        <v>0.30199999999999999</v>
      </c>
      <c r="Q80" s="9">
        <v>0.31</v>
      </c>
    </row>
    <row r="81" spans="1:17" hidden="1" x14ac:dyDescent="0.25">
      <c r="A81" s="21" t="s">
        <v>2</v>
      </c>
      <c r="B81">
        <v>1</v>
      </c>
      <c r="C81">
        <v>0.5</v>
      </c>
      <c r="D81" s="21" t="s">
        <v>4</v>
      </c>
      <c r="E81">
        <v>144</v>
      </c>
      <c r="F81">
        <v>168</v>
      </c>
      <c r="G81" s="1">
        <v>0.17499999999999999</v>
      </c>
      <c r="H81" s="21"/>
      <c r="I81" s="7">
        <v>210</v>
      </c>
      <c r="J81" s="7">
        <v>468</v>
      </c>
      <c r="K81" s="7">
        <v>393</v>
      </c>
      <c r="L81" s="8">
        <v>678</v>
      </c>
      <c r="M81" s="36">
        <v>0.31</v>
      </c>
      <c r="N81" s="9">
        <v>0.34799999999999998</v>
      </c>
      <c r="O81" s="28">
        <v>0.33200000000000002</v>
      </c>
      <c r="P81" s="28">
        <v>0.32800000000000001</v>
      </c>
      <c r="Q81" s="28">
        <v>0.32400000000000001</v>
      </c>
    </row>
    <row r="82" spans="1:17" hidden="1" x14ac:dyDescent="0.25">
      <c r="A82" s="21" t="s">
        <v>24</v>
      </c>
      <c r="B82">
        <v>1</v>
      </c>
      <c r="C82">
        <v>0.5</v>
      </c>
      <c r="D82" s="21" t="s">
        <v>4</v>
      </c>
      <c r="E82">
        <v>144</v>
      </c>
      <c r="F82">
        <v>168</v>
      </c>
      <c r="G82" s="1"/>
      <c r="H82" s="21" t="s">
        <v>26</v>
      </c>
      <c r="I82" s="7">
        <v>166</v>
      </c>
      <c r="J82" s="7">
        <v>512</v>
      </c>
      <c r="K82" s="7">
        <v>327</v>
      </c>
      <c r="L82" s="8">
        <v>678</v>
      </c>
      <c r="M82" s="9">
        <v>0.245</v>
      </c>
      <c r="N82" s="9">
        <v>0.33700000000000002</v>
      </c>
      <c r="O82" s="9">
        <v>0.29399999999999998</v>
      </c>
      <c r="P82" s="9">
        <v>0.28399999999999997</v>
      </c>
      <c r="Q82" s="9">
        <v>0.27400000000000002</v>
      </c>
    </row>
    <row r="83" spans="1:17" hidden="1" x14ac:dyDescent="0.25">
      <c r="A83" s="21" t="s">
        <v>21</v>
      </c>
      <c r="B83">
        <v>1</v>
      </c>
      <c r="C83">
        <v>0.5</v>
      </c>
      <c r="D83" s="21" t="s">
        <v>4</v>
      </c>
      <c r="E83">
        <v>144</v>
      </c>
      <c r="F83">
        <v>168</v>
      </c>
      <c r="G83" s="1"/>
      <c r="H83" s="21" t="s">
        <v>10</v>
      </c>
      <c r="I83" s="7">
        <v>116</v>
      </c>
      <c r="J83" s="7">
        <v>562</v>
      </c>
      <c r="K83" s="7">
        <v>128</v>
      </c>
      <c r="L83" s="8">
        <v>678</v>
      </c>
      <c r="M83" s="9">
        <v>0.17100000000000001</v>
      </c>
      <c r="N83" s="9">
        <v>0.47499999999999998</v>
      </c>
      <c r="O83" s="9">
        <v>0.28100000000000003</v>
      </c>
      <c r="P83" s="9">
        <v>0.252</v>
      </c>
      <c r="Q83" s="9">
        <v>0.22800000000000001</v>
      </c>
    </row>
    <row r="84" spans="1:17" hidden="1" x14ac:dyDescent="0.25">
      <c r="A84" s="21" t="s">
        <v>22</v>
      </c>
      <c r="B84">
        <v>1</v>
      </c>
      <c r="C84">
        <v>0.5</v>
      </c>
      <c r="D84" s="21" t="s">
        <v>4</v>
      </c>
      <c r="E84">
        <v>144</v>
      </c>
      <c r="F84">
        <v>168</v>
      </c>
      <c r="G84" s="1">
        <v>0.2</v>
      </c>
      <c r="H84" s="21"/>
      <c r="I84" s="7">
        <v>195</v>
      </c>
      <c r="J84" s="7">
        <v>483</v>
      </c>
      <c r="K84" s="7">
        <v>329</v>
      </c>
      <c r="L84" s="8">
        <v>678</v>
      </c>
      <c r="M84" s="9">
        <v>0.28799999999999998</v>
      </c>
      <c r="N84" s="9">
        <v>0.372</v>
      </c>
      <c r="O84" s="9">
        <v>0.33400000000000002</v>
      </c>
      <c r="P84" s="9">
        <v>0.32400000000000001</v>
      </c>
      <c r="Q84" s="9">
        <v>0.316</v>
      </c>
    </row>
    <row r="85" spans="1:17" hidden="1" x14ac:dyDescent="0.25">
      <c r="A85" s="21" t="s">
        <v>3</v>
      </c>
      <c r="B85">
        <v>1</v>
      </c>
      <c r="C85">
        <v>0.5</v>
      </c>
      <c r="D85" s="21" t="s">
        <v>5</v>
      </c>
      <c r="E85">
        <v>144</v>
      </c>
      <c r="F85">
        <v>168</v>
      </c>
      <c r="G85" s="1">
        <v>0.05</v>
      </c>
      <c r="H85" s="21"/>
      <c r="I85" s="7">
        <v>270</v>
      </c>
      <c r="J85" s="7">
        <v>408</v>
      </c>
      <c r="K85" s="7">
        <v>784</v>
      </c>
      <c r="L85" s="8">
        <v>678</v>
      </c>
      <c r="M85" s="9">
        <v>0.39800000000000002</v>
      </c>
      <c r="N85" s="9">
        <v>0.25600000000000001</v>
      </c>
      <c r="O85" s="9">
        <v>0.29799999999999999</v>
      </c>
      <c r="P85" s="9">
        <v>0.312</v>
      </c>
      <c r="Q85" s="9">
        <v>0.32700000000000001</v>
      </c>
    </row>
    <row r="86" spans="1:17" hidden="1" x14ac:dyDescent="0.25">
      <c r="A86" s="21" t="s">
        <v>16</v>
      </c>
      <c r="B86">
        <v>1</v>
      </c>
      <c r="C86">
        <v>0.5</v>
      </c>
      <c r="D86" s="21" t="s">
        <v>5</v>
      </c>
      <c r="E86">
        <v>144</v>
      </c>
      <c r="F86">
        <v>168</v>
      </c>
      <c r="G86" s="1">
        <v>0.05</v>
      </c>
      <c r="H86" s="21" t="s">
        <v>26</v>
      </c>
      <c r="I86" s="7">
        <v>281</v>
      </c>
      <c r="J86" s="7">
        <v>397</v>
      </c>
      <c r="K86" s="7">
        <v>820</v>
      </c>
      <c r="L86" s="8">
        <v>678</v>
      </c>
      <c r="M86" s="9">
        <v>0.41399999999999998</v>
      </c>
      <c r="N86" s="9">
        <v>0.255</v>
      </c>
      <c r="O86" s="9">
        <v>0.3</v>
      </c>
      <c r="P86" s="9">
        <v>0.316</v>
      </c>
      <c r="Q86" s="9">
        <v>0.33300000000000002</v>
      </c>
    </row>
    <row r="87" spans="1:17" hidden="1" x14ac:dyDescent="0.25">
      <c r="A87" s="21" t="s">
        <v>17</v>
      </c>
      <c r="B87">
        <v>1</v>
      </c>
      <c r="C87">
        <v>0.5</v>
      </c>
      <c r="D87" s="21" t="s">
        <v>5</v>
      </c>
      <c r="E87">
        <v>144</v>
      </c>
      <c r="F87">
        <v>168</v>
      </c>
      <c r="G87" s="1">
        <v>0.05</v>
      </c>
      <c r="H87" s="21" t="s">
        <v>26</v>
      </c>
      <c r="I87" s="7">
        <v>231</v>
      </c>
      <c r="J87" s="7">
        <v>447</v>
      </c>
      <c r="K87" s="7">
        <v>622</v>
      </c>
      <c r="L87" s="8">
        <v>678</v>
      </c>
      <c r="M87" s="9">
        <v>0.34100000000000003</v>
      </c>
      <c r="N87" s="9">
        <v>0.27100000000000002</v>
      </c>
      <c r="O87" s="9">
        <v>0.29399999999999998</v>
      </c>
      <c r="P87" s="9">
        <v>0.30199999999999999</v>
      </c>
      <c r="Q87" s="9">
        <v>0.31</v>
      </c>
    </row>
    <row r="88" spans="1:17" hidden="1" x14ac:dyDescent="0.25">
      <c r="A88" s="21" t="s">
        <v>2</v>
      </c>
      <c r="B88">
        <v>1</v>
      </c>
      <c r="C88">
        <v>0.5</v>
      </c>
      <c r="D88" s="21" t="s">
        <v>5</v>
      </c>
      <c r="E88">
        <v>144</v>
      </c>
      <c r="F88">
        <v>168</v>
      </c>
      <c r="G88" s="1">
        <v>0.17499999999999999</v>
      </c>
      <c r="H88" s="21"/>
      <c r="I88" s="7">
        <v>210</v>
      </c>
      <c r="J88" s="7">
        <v>468</v>
      </c>
      <c r="K88" s="7">
        <v>393</v>
      </c>
      <c r="L88" s="8">
        <v>678</v>
      </c>
      <c r="M88" s="9">
        <v>0.31</v>
      </c>
      <c r="N88" s="9">
        <v>0.34799999999999998</v>
      </c>
      <c r="O88" s="9">
        <v>0.33200000000000002</v>
      </c>
      <c r="P88" s="9">
        <v>0.32800000000000001</v>
      </c>
      <c r="Q88" s="9">
        <v>0.32400000000000001</v>
      </c>
    </row>
    <row r="89" spans="1:17" hidden="1" x14ac:dyDescent="0.25">
      <c r="A89" s="21" t="s">
        <v>24</v>
      </c>
      <c r="B89">
        <v>1</v>
      </c>
      <c r="C89">
        <v>0.5</v>
      </c>
      <c r="D89" s="21" t="s">
        <v>5</v>
      </c>
      <c r="E89">
        <v>144</v>
      </c>
      <c r="F89">
        <v>168</v>
      </c>
      <c r="G89" s="1"/>
      <c r="H89" s="21" t="s">
        <v>26</v>
      </c>
      <c r="I89" s="7">
        <v>166</v>
      </c>
      <c r="J89" s="7">
        <v>512</v>
      </c>
      <c r="K89" s="7">
        <v>327</v>
      </c>
      <c r="L89" s="8">
        <v>678</v>
      </c>
      <c r="M89" s="9">
        <v>0.245</v>
      </c>
      <c r="N89" s="9">
        <v>0.33700000000000002</v>
      </c>
      <c r="O89" s="9">
        <v>0.29399999999999998</v>
      </c>
      <c r="P89" s="9">
        <v>0.28399999999999997</v>
      </c>
      <c r="Q89" s="9">
        <v>0.27400000000000002</v>
      </c>
    </row>
    <row r="90" spans="1:17" hidden="1" x14ac:dyDescent="0.25">
      <c r="A90" s="21" t="s">
        <v>21</v>
      </c>
      <c r="B90">
        <v>1</v>
      </c>
      <c r="C90">
        <v>0.5</v>
      </c>
      <c r="D90" s="21" t="s">
        <v>5</v>
      </c>
      <c r="E90">
        <v>144</v>
      </c>
      <c r="F90">
        <v>168</v>
      </c>
      <c r="G90" s="1"/>
      <c r="H90" s="21" t="s">
        <v>26</v>
      </c>
      <c r="I90" s="7">
        <v>134</v>
      </c>
      <c r="J90" s="7">
        <v>544</v>
      </c>
      <c r="K90" s="7">
        <v>236</v>
      </c>
      <c r="L90" s="8">
        <v>678</v>
      </c>
      <c r="M90" s="9">
        <v>0.19800000000000001</v>
      </c>
      <c r="N90" s="9">
        <v>0.36199999999999999</v>
      </c>
      <c r="O90" s="9">
        <v>0.27300000000000002</v>
      </c>
      <c r="P90" s="9">
        <v>0.25600000000000001</v>
      </c>
      <c r="Q90" s="9">
        <v>0.24</v>
      </c>
    </row>
    <row r="91" spans="1:17" hidden="1" x14ac:dyDescent="0.25">
      <c r="A91" s="21" t="s">
        <v>22</v>
      </c>
      <c r="B91">
        <v>1</v>
      </c>
      <c r="C91">
        <v>0.5</v>
      </c>
      <c r="D91" s="21" t="s">
        <v>5</v>
      </c>
      <c r="E91">
        <v>144</v>
      </c>
      <c r="F91">
        <v>168</v>
      </c>
      <c r="G91" s="1">
        <v>0.2</v>
      </c>
      <c r="H91" s="21"/>
      <c r="I91" s="7">
        <v>195</v>
      </c>
      <c r="J91" s="7">
        <v>483</v>
      </c>
      <c r="K91" s="7">
        <v>329</v>
      </c>
      <c r="L91" s="8">
        <v>678</v>
      </c>
      <c r="M91" s="9">
        <v>0.28799999999999998</v>
      </c>
      <c r="N91" s="9">
        <v>0.372</v>
      </c>
      <c r="O91" s="9">
        <v>0.33400000000000002</v>
      </c>
      <c r="P91" s="9">
        <v>0.32400000000000001</v>
      </c>
      <c r="Q91" s="9">
        <v>0.316</v>
      </c>
    </row>
    <row r="92" spans="1:17" hidden="1" x14ac:dyDescent="0.25">
      <c r="A92" s="21" t="s">
        <v>3</v>
      </c>
      <c r="B92">
        <v>1</v>
      </c>
      <c r="C92">
        <v>0.5</v>
      </c>
      <c r="D92" s="21" t="s">
        <v>27</v>
      </c>
      <c r="E92">
        <v>144</v>
      </c>
      <c r="F92">
        <v>168</v>
      </c>
      <c r="G92" s="1">
        <v>0.05</v>
      </c>
      <c r="H92" s="21"/>
      <c r="I92" s="7">
        <v>270</v>
      </c>
      <c r="J92" s="7">
        <v>408</v>
      </c>
      <c r="K92" s="7">
        <v>784</v>
      </c>
      <c r="L92" s="8">
        <v>678</v>
      </c>
      <c r="M92" s="9">
        <v>0.39800000000000002</v>
      </c>
      <c r="N92" s="9">
        <v>0.25600000000000001</v>
      </c>
      <c r="O92" s="9">
        <v>0.29799999999999999</v>
      </c>
      <c r="P92" s="9">
        <v>0.312</v>
      </c>
      <c r="Q92" s="9">
        <v>0.32700000000000001</v>
      </c>
    </row>
    <row r="93" spans="1:17" hidden="1" x14ac:dyDescent="0.25">
      <c r="A93" s="21" t="s">
        <v>16</v>
      </c>
      <c r="B93">
        <v>1</v>
      </c>
      <c r="C93">
        <v>0.5</v>
      </c>
      <c r="D93" s="21" t="s">
        <v>27</v>
      </c>
      <c r="E93">
        <v>144</v>
      </c>
      <c r="F93">
        <v>168</v>
      </c>
      <c r="G93" s="1">
        <v>0.05</v>
      </c>
      <c r="H93" s="21" t="s">
        <v>26</v>
      </c>
      <c r="I93" s="7">
        <v>281</v>
      </c>
      <c r="J93" s="7">
        <v>397</v>
      </c>
      <c r="K93" s="7">
        <v>820</v>
      </c>
      <c r="L93" s="8">
        <v>678</v>
      </c>
      <c r="M93" s="9">
        <v>0.41399999999999998</v>
      </c>
      <c r="N93" s="9">
        <v>0.255</v>
      </c>
      <c r="O93" s="9">
        <v>0.3</v>
      </c>
      <c r="P93" s="9">
        <v>0.316</v>
      </c>
      <c r="Q93" s="9">
        <v>0.33300000000000002</v>
      </c>
    </row>
    <row r="94" spans="1:17" hidden="1" x14ac:dyDescent="0.25">
      <c r="A94" s="21" t="s">
        <v>17</v>
      </c>
      <c r="B94">
        <v>1</v>
      </c>
      <c r="C94">
        <v>0.5</v>
      </c>
      <c r="D94" s="21" t="s">
        <v>27</v>
      </c>
      <c r="E94">
        <v>144</v>
      </c>
      <c r="F94">
        <v>168</v>
      </c>
      <c r="G94" s="1">
        <v>0.05</v>
      </c>
      <c r="H94" s="21" t="s">
        <v>26</v>
      </c>
      <c r="I94" s="7">
        <v>231</v>
      </c>
      <c r="J94" s="7">
        <v>447</v>
      </c>
      <c r="K94" s="7">
        <v>622</v>
      </c>
      <c r="L94" s="8">
        <v>678</v>
      </c>
      <c r="M94" s="9">
        <v>0.34100000000000003</v>
      </c>
      <c r="N94" s="9">
        <v>0.27100000000000002</v>
      </c>
      <c r="O94" s="9">
        <v>0.29399999999999998</v>
      </c>
      <c r="P94" s="9">
        <v>0.30199999999999999</v>
      </c>
      <c r="Q94" s="9">
        <v>0.31</v>
      </c>
    </row>
    <row r="95" spans="1:17" hidden="1" x14ac:dyDescent="0.25">
      <c r="A95" s="21" t="s">
        <v>2</v>
      </c>
      <c r="B95">
        <v>1</v>
      </c>
      <c r="C95">
        <v>0.5</v>
      </c>
      <c r="D95" s="21" t="s">
        <v>27</v>
      </c>
      <c r="E95">
        <v>144</v>
      </c>
      <c r="F95">
        <v>168</v>
      </c>
      <c r="G95" s="1">
        <v>0.125</v>
      </c>
      <c r="H95" s="21"/>
      <c r="I95" s="7">
        <v>257</v>
      </c>
      <c r="J95" s="7">
        <v>421</v>
      </c>
      <c r="K95" s="7">
        <v>694</v>
      </c>
      <c r="L95" s="8">
        <v>678</v>
      </c>
      <c r="M95" s="9">
        <v>0.379</v>
      </c>
      <c r="N95" s="9">
        <v>0.27</v>
      </c>
      <c r="O95" s="9">
        <v>0.30399999999999999</v>
      </c>
      <c r="P95" s="9">
        <v>0.316</v>
      </c>
      <c r="Q95" s="9">
        <v>0.32800000000000001</v>
      </c>
    </row>
    <row r="96" spans="1:17" hidden="1" x14ac:dyDescent="0.25">
      <c r="A96" s="21" t="s">
        <v>24</v>
      </c>
      <c r="B96">
        <v>1</v>
      </c>
      <c r="C96">
        <v>0.5</v>
      </c>
      <c r="D96" s="21" t="s">
        <v>27</v>
      </c>
      <c r="E96">
        <v>144</v>
      </c>
      <c r="F96">
        <v>168</v>
      </c>
      <c r="G96" s="1"/>
      <c r="H96" s="21" t="s">
        <v>18</v>
      </c>
      <c r="I96" s="7">
        <v>171</v>
      </c>
      <c r="J96" s="7">
        <v>507</v>
      </c>
      <c r="K96" s="7">
        <v>378</v>
      </c>
      <c r="L96" s="8">
        <v>678</v>
      </c>
      <c r="M96" s="9">
        <v>0.252</v>
      </c>
      <c r="N96" s="9">
        <v>0.311</v>
      </c>
      <c r="O96" s="9">
        <v>0.28499999999999998</v>
      </c>
      <c r="P96" s="9">
        <v>0.27900000000000003</v>
      </c>
      <c r="Q96" s="9">
        <v>0.27200000000000002</v>
      </c>
    </row>
    <row r="97" spans="1:19" hidden="1" x14ac:dyDescent="0.25">
      <c r="A97" s="21" t="s">
        <v>21</v>
      </c>
      <c r="B97">
        <v>1</v>
      </c>
      <c r="C97">
        <v>0.5</v>
      </c>
      <c r="D97" s="21" t="s">
        <v>27</v>
      </c>
      <c r="E97">
        <v>144</v>
      </c>
      <c r="F97">
        <v>168</v>
      </c>
      <c r="G97" s="1"/>
      <c r="H97" s="21"/>
      <c r="I97" s="7">
        <v>226</v>
      </c>
      <c r="J97" s="7">
        <v>452</v>
      </c>
      <c r="K97" s="7">
        <v>945</v>
      </c>
      <c r="L97" s="8">
        <v>678</v>
      </c>
      <c r="M97" s="9">
        <v>0.33300000000000002</v>
      </c>
      <c r="N97" s="9">
        <v>0.193</v>
      </c>
      <c r="O97" s="9">
        <v>0.23100000000000001</v>
      </c>
      <c r="P97" s="9">
        <v>0.24399999999999999</v>
      </c>
      <c r="Q97" s="9">
        <v>0.26</v>
      </c>
    </row>
    <row r="98" spans="1:19" hidden="1" x14ac:dyDescent="0.25">
      <c r="A98" s="21" t="s">
        <v>22</v>
      </c>
      <c r="B98">
        <v>1</v>
      </c>
      <c r="C98">
        <v>0.5</v>
      </c>
      <c r="D98" s="21" t="s">
        <v>27</v>
      </c>
      <c r="E98">
        <v>144</v>
      </c>
      <c r="F98">
        <v>168</v>
      </c>
      <c r="G98" s="1">
        <v>0.15</v>
      </c>
      <c r="H98" s="21"/>
      <c r="I98" s="7">
        <v>230</v>
      </c>
      <c r="J98" s="7">
        <v>448</v>
      </c>
      <c r="K98" s="7">
        <v>535</v>
      </c>
      <c r="L98" s="8">
        <v>678</v>
      </c>
      <c r="M98" s="9">
        <v>0.33900000000000002</v>
      </c>
      <c r="N98" s="9">
        <v>0.30099999999999999</v>
      </c>
      <c r="O98" s="9">
        <v>0.315</v>
      </c>
      <c r="P98" s="9">
        <v>0.31900000000000001</v>
      </c>
      <c r="Q98" s="9">
        <v>0.32300000000000001</v>
      </c>
    </row>
    <row r="99" spans="1:19" hidden="1" x14ac:dyDescent="0.25">
      <c r="A99" s="34" t="s">
        <v>3</v>
      </c>
      <c r="B99" s="2">
        <v>1</v>
      </c>
      <c r="C99" s="2">
        <v>0.5</v>
      </c>
      <c r="D99" s="34" t="s">
        <v>15</v>
      </c>
      <c r="E99" s="2">
        <v>180</v>
      </c>
      <c r="F99" s="2">
        <v>240</v>
      </c>
      <c r="G99" s="3">
        <v>0.3</v>
      </c>
      <c r="H99" s="34" t="s">
        <v>10</v>
      </c>
      <c r="I99" s="4">
        <v>59</v>
      </c>
      <c r="J99" s="4">
        <v>619</v>
      </c>
      <c r="K99" s="4">
        <v>49</v>
      </c>
      <c r="L99" s="6">
        <v>678</v>
      </c>
      <c r="M99" s="5">
        <v>8.6999999999999994E-2</v>
      </c>
      <c r="N99" s="37">
        <v>0.54600000000000004</v>
      </c>
      <c r="O99" s="5">
        <v>0.17899999999999999</v>
      </c>
      <c r="P99" s="5">
        <v>0.15</v>
      </c>
      <c r="Q99" s="5">
        <v>0.13</v>
      </c>
    </row>
    <row r="100" spans="1:19" hidden="1" x14ac:dyDescent="0.25">
      <c r="A100" s="21" t="s">
        <v>3</v>
      </c>
      <c r="B100">
        <v>1</v>
      </c>
      <c r="C100">
        <v>0.5</v>
      </c>
      <c r="D100" s="21" t="s">
        <v>4</v>
      </c>
      <c r="E100">
        <v>180</v>
      </c>
      <c r="F100">
        <v>240</v>
      </c>
      <c r="G100" s="1">
        <v>0.25</v>
      </c>
      <c r="H100" s="21"/>
      <c r="I100" s="7">
        <v>142</v>
      </c>
      <c r="J100" s="7">
        <v>536</v>
      </c>
      <c r="K100" s="7">
        <v>245</v>
      </c>
      <c r="L100" s="8">
        <v>678</v>
      </c>
      <c r="M100" s="9">
        <v>0.20899999999999999</v>
      </c>
      <c r="N100" s="36">
        <v>0.36699999999999999</v>
      </c>
      <c r="O100" s="9">
        <v>0.28399999999999997</v>
      </c>
      <c r="P100" s="9">
        <v>0.26700000000000002</v>
      </c>
      <c r="Q100" s="9">
        <v>0.252</v>
      </c>
    </row>
    <row r="101" spans="1:19" hidden="1" x14ac:dyDescent="0.25">
      <c r="A101" s="21" t="s">
        <v>16</v>
      </c>
      <c r="B101">
        <v>1</v>
      </c>
      <c r="C101">
        <v>0.5</v>
      </c>
      <c r="D101" s="21" t="s">
        <v>4</v>
      </c>
      <c r="E101">
        <v>180</v>
      </c>
      <c r="F101">
        <v>240</v>
      </c>
      <c r="G101" s="1">
        <v>0.42499999999999999</v>
      </c>
      <c r="H101" s="21"/>
      <c r="I101" s="7">
        <v>145</v>
      </c>
      <c r="J101" s="7">
        <v>533</v>
      </c>
      <c r="K101" s="7">
        <v>225</v>
      </c>
      <c r="L101" s="8">
        <v>678</v>
      </c>
      <c r="M101" s="9">
        <v>0.214</v>
      </c>
      <c r="N101" s="36">
        <v>0.39200000000000002</v>
      </c>
      <c r="O101" s="28">
        <v>0.29599999999999999</v>
      </c>
      <c r="P101" s="28">
        <v>0.27700000000000002</v>
      </c>
      <c r="Q101" s="9">
        <v>0.26</v>
      </c>
      <c r="S101" t="s">
        <v>35</v>
      </c>
    </row>
    <row r="102" spans="1:19" hidden="1" x14ac:dyDescent="0.25">
      <c r="A102" s="21" t="s">
        <v>17</v>
      </c>
      <c r="B102">
        <v>1</v>
      </c>
      <c r="C102">
        <v>0.5</v>
      </c>
      <c r="D102" s="21" t="s">
        <v>4</v>
      </c>
      <c r="E102">
        <v>180</v>
      </c>
      <c r="F102">
        <v>240</v>
      </c>
      <c r="G102" s="1"/>
      <c r="H102" s="21" t="s">
        <v>10</v>
      </c>
      <c r="I102" s="7">
        <v>147</v>
      </c>
      <c r="J102" s="7">
        <v>531</v>
      </c>
      <c r="K102" s="7">
        <v>349</v>
      </c>
      <c r="L102" s="8">
        <v>678</v>
      </c>
      <c r="M102" s="9">
        <v>0.217</v>
      </c>
      <c r="N102" s="9">
        <v>0.29599999999999999</v>
      </c>
      <c r="O102" s="29">
        <v>0.25900000000000001</v>
      </c>
      <c r="P102" s="29">
        <v>0.25</v>
      </c>
      <c r="Q102" s="29">
        <v>0.24199999999999999</v>
      </c>
    </row>
    <row r="103" spans="1:19" hidden="1" x14ac:dyDescent="0.25">
      <c r="A103" s="21" t="s">
        <v>2</v>
      </c>
      <c r="B103">
        <v>1</v>
      </c>
      <c r="C103">
        <v>0.5</v>
      </c>
      <c r="D103" s="21" t="s">
        <v>4</v>
      </c>
      <c r="E103">
        <v>180</v>
      </c>
      <c r="F103">
        <v>240</v>
      </c>
      <c r="G103" s="1">
        <v>0.27500000000000002</v>
      </c>
      <c r="H103" s="21"/>
      <c r="I103" s="7">
        <v>148</v>
      </c>
      <c r="J103" s="7">
        <v>530</v>
      </c>
      <c r="K103" s="7">
        <v>245</v>
      </c>
      <c r="L103" s="8">
        <v>678</v>
      </c>
      <c r="M103" s="9">
        <v>0.218</v>
      </c>
      <c r="N103" s="36">
        <v>0.377</v>
      </c>
      <c r="O103" s="9">
        <v>0.29399999999999998</v>
      </c>
      <c r="P103" s="9">
        <v>0.27600000000000002</v>
      </c>
      <c r="Q103" s="28">
        <v>0.26100000000000001</v>
      </c>
    </row>
    <row r="104" spans="1:19" hidden="1" x14ac:dyDescent="0.25">
      <c r="A104" s="21" t="s">
        <v>21</v>
      </c>
      <c r="B104">
        <v>1</v>
      </c>
      <c r="C104">
        <v>0.5</v>
      </c>
      <c r="D104" s="21" t="s">
        <v>4</v>
      </c>
      <c r="E104">
        <v>180</v>
      </c>
      <c r="F104">
        <v>240</v>
      </c>
      <c r="G104" s="1"/>
      <c r="H104" s="21" t="s">
        <v>28</v>
      </c>
      <c r="I104" s="7">
        <v>132</v>
      </c>
      <c r="J104" s="7">
        <v>546</v>
      </c>
      <c r="K104" s="7">
        <v>338</v>
      </c>
      <c r="L104" s="8">
        <v>678</v>
      </c>
      <c r="M104" s="9">
        <v>0.19500000000000001</v>
      </c>
      <c r="N104" s="9">
        <v>0.28100000000000003</v>
      </c>
      <c r="O104" s="9">
        <v>0.23899999999999999</v>
      </c>
      <c r="P104" s="9">
        <v>0.23</v>
      </c>
      <c r="Q104" s="9">
        <v>0.221</v>
      </c>
    </row>
    <row r="105" spans="1:19" hidden="1" x14ac:dyDescent="0.25">
      <c r="A105" s="21" t="s">
        <v>22</v>
      </c>
      <c r="B105">
        <v>1</v>
      </c>
      <c r="C105">
        <v>0.5</v>
      </c>
      <c r="D105" s="21" t="s">
        <v>4</v>
      </c>
      <c r="E105">
        <v>180</v>
      </c>
      <c r="F105">
        <v>240</v>
      </c>
      <c r="G105" s="1">
        <v>0.17499999999999999</v>
      </c>
      <c r="H105" s="21" t="s">
        <v>26</v>
      </c>
      <c r="I105" s="7">
        <v>156</v>
      </c>
      <c r="J105" s="7">
        <v>522</v>
      </c>
      <c r="K105" s="7">
        <v>262</v>
      </c>
      <c r="L105" s="8">
        <v>678</v>
      </c>
      <c r="M105" s="9">
        <v>0.23</v>
      </c>
      <c r="N105" s="9">
        <v>0.373</v>
      </c>
      <c r="O105" s="9">
        <v>0.3</v>
      </c>
      <c r="P105" s="9">
        <v>0.28499999999999998</v>
      </c>
      <c r="Q105" s="9">
        <v>0.27100000000000002</v>
      </c>
    </row>
    <row r="106" spans="1:19" hidden="1" x14ac:dyDescent="0.25">
      <c r="A106" s="21" t="s">
        <v>3</v>
      </c>
      <c r="B106">
        <v>1</v>
      </c>
      <c r="C106">
        <v>0.5</v>
      </c>
      <c r="D106" s="21" t="s">
        <v>5</v>
      </c>
      <c r="E106">
        <v>180</v>
      </c>
      <c r="F106">
        <v>240</v>
      </c>
      <c r="G106" s="1">
        <v>0.25</v>
      </c>
      <c r="H106" s="21"/>
      <c r="I106" s="7">
        <v>142</v>
      </c>
      <c r="J106" s="7">
        <v>536</v>
      </c>
      <c r="K106" s="7">
        <v>245</v>
      </c>
      <c r="L106" s="8">
        <v>678</v>
      </c>
      <c r="M106" s="9">
        <v>0.20899999999999999</v>
      </c>
      <c r="N106" s="9">
        <v>0.36699999999999999</v>
      </c>
      <c r="O106" s="9">
        <v>0.28399999999999997</v>
      </c>
      <c r="P106" s="9">
        <v>0.26700000000000002</v>
      </c>
      <c r="Q106" s="9">
        <v>0.252</v>
      </c>
    </row>
    <row r="107" spans="1:19" hidden="1" x14ac:dyDescent="0.25">
      <c r="A107" s="21" t="s">
        <v>16</v>
      </c>
      <c r="B107">
        <v>1</v>
      </c>
      <c r="C107">
        <v>0.5</v>
      </c>
      <c r="D107" s="21" t="s">
        <v>5</v>
      </c>
      <c r="E107">
        <v>180</v>
      </c>
      <c r="F107">
        <v>240</v>
      </c>
      <c r="G107" s="1">
        <v>0.42499999999999999</v>
      </c>
      <c r="H107" s="21"/>
      <c r="I107" s="7">
        <v>145</v>
      </c>
      <c r="J107" s="7">
        <v>533</v>
      </c>
      <c r="K107" s="7">
        <v>225</v>
      </c>
      <c r="L107" s="8">
        <v>678</v>
      </c>
      <c r="M107" s="9">
        <v>0.214</v>
      </c>
      <c r="N107" s="9">
        <v>0.39200000000000002</v>
      </c>
      <c r="O107" s="9">
        <v>0.29599999999999999</v>
      </c>
      <c r="P107" s="9">
        <v>0.27700000000000002</v>
      </c>
      <c r="Q107" s="9">
        <v>0.26</v>
      </c>
    </row>
    <row r="108" spans="1:19" hidden="1" x14ac:dyDescent="0.25">
      <c r="A108" s="21" t="s">
        <v>17</v>
      </c>
      <c r="B108">
        <v>1</v>
      </c>
      <c r="C108">
        <v>0.5</v>
      </c>
      <c r="D108" s="21" t="s">
        <v>5</v>
      </c>
      <c r="E108">
        <v>180</v>
      </c>
      <c r="F108">
        <v>240</v>
      </c>
      <c r="G108" s="1">
        <v>0.1</v>
      </c>
      <c r="H108" s="21" t="s">
        <v>28</v>
      </c>
      <c r="I108" s="7">
        <v>150</v>
      </c>
      <c r="J108" s="7">
        <v>528</v>
      </c>
      <c r="K108" s="7">
        <v>410</v>
      </c>
      <c r="L108" s="8">
        <v>678</v>
      </c>
      <c r="M108" s="9">
        <v>0.221</v>
      </c>
      <c r="N108" s="9">
        <v>0.26800000000000002</v>
      </c>
      <c r="O108" s="9">
        <v>0.248</v>
      </c>
      <c r="P108" s="9">
        <v>0.24199999999999999</v>
      </c>
      <c r="Q108" s="9">
        <v>0.23699999999999999</v>
      </c>
    </row>
    <row r="109" spans="1:19" hidden="1" x14ac:dyDescent="0.25">
      <c r="A109" s="21" t="s">
        <v>2</v>
      </c>
      <c r="B109">
        <v>1</v>
      </c>
      <c r="C109">
        <v>0.5</v>
      </c>
      <c r="D109" s="21" t="s">
        <v>5</v>
      </c>
      <c r="E109">
        <v>180</v>
      </c>
      <c r="F109">
        <v>240</v>
      </c>
      <c r="G109" s="1">
        <v>0.17499999999999999</v>
      </c>
      <c r="H109" s="21" t="s">
        <v>18</v>
      </c>
      <c r="I109" s="7">
        <v>152</v>
      </c>
      <c r="J109" s="7">
        <v>526</v>
      </c>
      <c r="K109" s="7">
        <v>253</v>
      </c>
      <c r="L109" s="8">
        <v>678</v>
      </c>
      <c r="M109" s="9">
        <v>0.224</v>
      </c>
      <c r="N109" s="9">
        <v>0.375</v>
      </c>
      <c r="O109" s="9">
        <v>0.29699999999999999</v>
      </c>
      <c r="P109" s="9">
        <v>0.28100000000000003</v>
      </c>
      <c r="Q109" s="9">
        <v>0.26600000000000001</v>
      </c>
    </row>
    <row r="110" spans="1:19" hidden="1" x14ac:dyDescent="0.25">
      <c r="A110" s="21" t="s">
        <v>21</v>
      </c>
      <c r="B110">
        <v>1</v>
      </c>
      <c r="C110">
        <v>0.5</v>
      </c>
      <c r="D110" s="21" t="s">
        <v>5</v>
      </c>
      <c r="E110">
        <v>180</v>
      </c>
      <c r="F110">
        <v>240</v>
      </c>
      <c r="G110" s="1"/>
      <c r="H110" s="21" t="s">
        <v>18</v>
      </c>
      <c r="I110" s="7">
        <v>141</v>
      </c>
      <c r="J110" s="7">
        <v>537</v>
      </c>
      <c r="K110" s="7">
        <v>405</v>
      </c>
      <c r="L110" s="8">
        <v>678</v>
      </c>
      <c r="M110" s="9">
        <v>0.20799999999999999</v>
      </c>
      <c r="N110" s="9">
        <v>0.25800000000000001</v>
      </c>
      <c r="O110" s="9">
        <v>0.23599999999999999</v>
      </c>
      <c r="P110" s="9">
        <v>0.23</v>
      </c>
      <c r="Q110" s="9">
        <v>0.22500000000000001</v>
      </c>
      <c r="S110" t="s">
        <v>34</v>
      </c>
    </row>
    <row r="111" spans="1:19" hidden="1" x14ac:dyDescent="0.25">
      <c r="A111" s="21" t="s">
        <v>22</v>
      </c>
      <c r="B111">
        <v>1</v>
      </c>
      <c r="C111">
        <v>0.5</v>
      </c>
      <c r="D111" s="21" t="s">
        <v>5</v>
      </c>
      <c r="E111">
        <v>180</v>
      </c>
      <c r="F111">
        <v>240</v>
      </c>
      <c r="G111" s="1">
        <v>0.17499999999999999</v>
      </c>
      <c r="H111" s="21" t="s">
        <v>18</v>
      </c>
      <c r="I111" s="7">
        <v>158</v>
      </c>
      <c r="J111" s="7">
        <v>520</v>
      </c>
      <c r="K111" s="7">
        <v>286</v>
      </c>
      <c r="L111" s="8">
        <v>678</v>
      </c>
      <c r="M111" s="9">
        <v>0.23300000000000001</v>
      </c>
      <c r="N111" s="9">
        <v>0.35599999999999998</v>
      </c>
      <c r="O111" s="9">
        <v>0.29499999999999998</v>
      </c>
      <c r="P111" s="9">
        <v>0.28199999999999997</v>
      </c>
      <c r="Q111" s="9">
        <v>0.26900000000000002</v>
      </c>
    </row>
    <row r="112" spans="1:19" hidden="1" x14ac:dyDescent="0.25">
      <c r="A112" s="21" t="s">
        <v>3</v>
      </c>
      <c r="B112">
        <v>1</v>
      </c>
      <c r="C112">
        <v>0.5</v>
      </c>
      <c r="D112" s="21" t="s">
        <v>27</v>
      </c>
      <c r="E112">
        <v>180</v>
      </c>
      <c r="F112">
        <v>240</v>
      </c>
      <c r="G112" s="1">
        <v>0.125</v>
      </c>
      <c r="H112" s="21"/>
      <c r="I112" s="7">
        <v>171</v>
      </c>
      <c r="J112" s="7">
        <v>507</v>
      </c>
      <c r="K112" s="7">
        <v>431</v>
      </c>
      <c r="L112" s="8">
        <v>678</v>
      </c>
      <c r="M112" s="9">
        <v>0.252</v>
      </c>
      <c r="N112" s="9">
        <v>0.28399999999999997</v>
      </c>
      <c r="O112" s="9">
        <v>0.27100000000000002</v>
      </c>
      <c r="P112" s="9">
        <v>0.26700000000000002</v>
      </c>
      <c r="Q112" s="9">
        <v>0.26400000000000001</v>
      </c>
    </row>
    <row r="113" spans="1:19" hidden="1" x14ac:dyDescent="0.25">
      <c r="A113" s="21" t="s">
        <v>16</v>
      </c>
      <c r="B113">
        <v>1</v>
      </c>
      <c r="C113">
        <v>0.5</v>
      </c>
      <c r="D113" s="21" t="s">
        <v>27</v>
      </c>
      <c r="E113">
        <v>180</v>
      </c>
      <c r="F113">
        <v>240</v>
      </c>
      <c r="G113" s="1">
        <v>0.125</v>
      </c>
      <c r="H113" s="21" t="s">
        <v>28</v>
      </c>
      <c r="I113" s="7">
        <v>175</v>
      </c>
      <c r="J113" s="7">
        <v>503</v>
      </c>
      <c r="K113" s="7">
        <v>453</v>
      </c>
      <c r="L113" s="8">
        <v>678</v>
      </c>
      <c r="M113" s="9">
        <v>0.25800000000000001</v>
      </c>
      <c r="N113" s="9">
        <v>0.27900000000000003</v>
      </c>
      <c r="O113" s="9">
        <v>0.27</v>
      </c>
      <c r="P113" s="9">
        <v>0.26800000000000002</v>
      </c>
      <c r="Q113" s="9">
        <v>0.26600000000000001</v>
      </c>
    </row>
    <row r="114" spans="1:19" hidden="1" x14ac:dyDescent="0.25">
      <c r="A114" s="21" t="s">
        <v>17</v>
      </c>
      <c r="B114">
        <v>1</v>
      </c>
      <c r="C114">
        <v>0.5</v>
      </c>
      <c r="D114" s="21" t="s">
        <v>27</v>
      </c>
      <c r="E114">
        <v>180</v>
      </c>
      <c r="F114">
        <v>240</v>
      </c>
      <c r="G114" s="1">
        <v>0.1</v>
      </c>
      <c r="H114" s="21" t="s">
        <v>28</v>
      </c>
      <c r="I114" s="7">
        <v>150</v>
      </c>
      <c r="J114" s="7">
        <v>528</v>
      </c>
      <c r="K114" s="7">
        <v>410</v>
      </c>
      <c r="L114" s="8">
        <v>678</v>
      </c>
      <c r="M114" s="9">
        <v>0.221</v>
      </c>
      <c r="N114" s="9">
        <v>0.26800000000000002</v>
      </c>
      <c r="O114" s="9">
        <v>0.248</v>
      </c>
      <c r="P114" s="9">
        <v>0.24199999999999999</v>
      </c>
      <c r="Q114" s="9">
        <v>0.23699999999999999</v>
      </c>
    </row>
    <row r="115" spans="1:19" hidden="1" x14ac:dyDescent="0.25">
      <c r="A115" s="21" t="s">
        <v>2</v>
      </c>
      <c r="B115">
        <v>1</v>
      </c>
      <c r="C115">
        <v>0.5</v>
      </c>
      <c r="D115" s="21" t="s">
        <v>27</v>
      </c>
      <c r="E115">
        <v>180</v>
      </c>
      <c r="F115">
        <v>240</v>
      </c>
      <c r="G115" s="1">
        <v>0.22500000000000001</v>
      </c>
      <c r="H115" s="21"/>
      <c r="I115" s="7">
        <v>161</v>
      </c>
      <c r="J115" s="7">
        <v>517</v>
      </c>
      <c r="K115" s="7">
        <v>346</v>
      </c>
      <c r="L115" s="8">
        <v>678</v>
      </c>
      <c r="M115" s="9">
        <v>0.23699999999999999</v>
      </c>
      <c r="N115" s="9">
        <v>0.318</v>
      </c>
      <c r="O115" s="9">
        <v>0.28100000000000003</v>
      </c>
      <c r="P115" s="9">
        <v>0.27200000000000002</v>
      </c>
      <c r="Q115" s="9">
        <v>0.26300000000000001</v>
      </c>
    </row>
    <row r="116" spans="1:19" hidden="1" x14ac:dyDescent="0.25">
      <c r="A116" s="21" t="s">
        <v>21</v>
      </c>
      <c r="B116">
        <v>1</v>
      </c>
      <c r="C116">
        <v>0.5</v>
      </c>
      <c r="D116" s="21" t="s">
        <v>27</v>
      </c>
      <c r="E116">
        <v>180</v>
      </c>
      <c r="F116">
        <v>240</v>
      </c>
      <c r="G116" s="1"/>
      <c r="H116" s="21" t="s">
        <v>18</v>
      </c>
      <c r="I116" s="7">
        <v>141</v>
      </c>
      <c r="J116" s="7">
        <v>537</v>
      </c>
      <c r="K116" s="7">
        <v>405</v>
      </c>
      <c r="L116" s="8">
        <v>678</v>
      </c>
      <c r="M116" s="9">
        <v>0.20799999999999999</v>
      </c>
      <c r="N116" s="9">
        <v>0.25800000000000001</v>
      </c>
      <c r="O116" s="9">
        <v>0.23599999999999999</v>
      </c>
      <c r="P116" s="9">
        <v>0.23</v>
      </c>
      <c r="Q116" s="9">
        <v>0.22500000000000001</v>
      </c>
      <c r="S116" t="s">
        <v>34</v>
      </c>
    </row>
    <row r="117" spans="1:19" hidden="1" x14ac:dyDescent="0.25">
      <c r="A117" s="21" t="s">
        <v>22</v>
      </c>
      <c r="B117">
        <v>1</v>
      </c>
      <c r="C117">
        <v>0.5</v>
      </c>
      <c r="D117" s="21" t="s">
        <v>27</v>
      </c>
      <c r="E117">
        <v>180</v>
      </c>
      <c r="F117">
        <v>240</v>
      </c>
      <c r="G117" s="1">
        <v>0.17499999999999999</v>
      </c>
      <c r="H117" s="21" t="s">
        <v>18</v>
      </c>
      <c r="I117" s="7">
        <v>158</v>
      </c>
      <c r="J117" s="7">
        <v>520</v>
      </c>
      <c r="K117" s="7">
        <v>286</v>
      </c>
      <c r="L117" s="8">
        <v>678</v>
      </c>
      <c r="M117" s="9">
        <v>0.23300000000000001</v>
      </c>
      <c r="N117" s="9">
        <v>0.35599999999999998</v>
      </c>
      <c r="O117" s="9">
        <v>0.29499999999999998</v>
      </c>
      <c r="P117" s="9">
        <v>0.28199999999999997</v>
      </c>
      <c r="Q117" s="9">
        <v>0.26900000000000002</v>
      </c>
    </row>
    <row r="120" spans="1:19" x14ac:dyDescent="0.25">
      <c r="A120" s="26" t="s">
        <v>31</v>
      </c>
    </row>
    <row r="121" spans="1:19" x14ac:dyDescent="0.25">
      <c r="A121" s="25" t="s">
        <v>32</v>
      </c>
    </row>
    <row r="122" spans="1:19" x14ac:dyDescent="0.25">
      <c r="A122" s="38" t="s">
        <v>33</v>
      </c>
    </row>
    <row r="123" spans="1:19" x14ac:dyDescent="0.25">
      <c r="A123" s="33" t="s">
        <v>30</v>
      </c>
    </row>
    <row r="125" spans="1:19" x14ac:dyDescent="0.25">
      <c r="A125" t="s">
        <v>3</v>
      </c>
      <c r="B125">
        <v>1</v>
      </c>
      <c r="C125">
        <v>0.5</v>
      </c>
      <c r="D125" t="s">
        <v>4</v>
      </c>
      <c r="E125" t="s">
        <v>36</v>
      </c>
      <c r="G125">
        <v>0.5</v>
      </c>
      <c r="I125">
        <v>304</v>
      </c>
      <c r="J125">
        <v>374</v>
      </c>
      <c r="K125">
        <v>229</v>
      </c>
      <c r="L125">
        <v>678</v>
      </c>
      <c r="M125">
        <v>0.44800000000000001</v>
      </c>
      <c r="N125">
        <v>0.56999999999999995</v>
      </c>
      <c r="O125">
        <v>0.51600000000000001</v>
      </c>
      <c r="P125">
        <v>0.502</v>
      </c>
      <c r="Q125">
        <v>0.48899999999999999</v>
      </c>
    </row>
    <row r="126" spans="1:19" x14ac:dyDescent="0.25">
      <c r="A126" t="s">
        <v>3</v>
      </c>
      <c r="B126">
        <v>1</v>
      </c>
      <c r="C126">
        <v>0.5</v>
      </c>
      <c r="D126" t="s">
        <v>4</v>
      </c>
      <c r="E126" t="s">
        <v>37</v>
      </c>
      <c r="G126">
        <v>0.5</v>
      </c>
      <c r="I126">
        <v>304</v>
      </c>
      <c r="J126">
        <v>374</v>
      </c>
      <c r="K126">
        <v>237</v>
      </c>
      <c r="L126">
        <v>678</v>
      </c>
      <c r="M126">
        <v>0.44800000000000001</v>
      </c>
      <c r="N126">
        <v>0.56200000000000006</v>
      </c>
      <c r="O126">
        <v>0.51100000000000001</v>
      </c>
      <c r="P126">
        <v>0.499</v>
      </c>
      <c r="Q126">
        <v>0.48699999999999999</v>
      </c>
    </row>
    <row r="128" spans="1:19" x14ac:dyDescent="0.25">
      <c r="A128" t="s">
        <v>16</v>
      </c>
      <c r="B128">
        <v>1</v>
      </c>
      <c r="C128">
        <v>0.5</v>
      </c>
      <c r="D128" t="s">
        <v>4</v>
      </c>
      <c r="E128">
        <v>60</v>
      </c>
      <c r="G128">
        <v>0.57499999999999996</v>
      </c>
      <c r="I128">
        <v>279</v>
      </c>
      <c r="J128">
        <v>399</v>
      </c>
      <c r="K128">
        <v>172</v>
      </c>
      <c r="L128">
        <v>678</v>
      </c>
      <c r="M128">
        <v>0.41199999999999998</v>
      </c>
      <c r="N128">
        <v>0.61899999999999999</v>
      </c>
      <c r="O128">
        <v>0.51700000000000002</v>
      </c>
      <c r="P128">
        <v>0.49399999999999999</v>
      </c>
      <c r="Q128">
        <v>0.47299999999999998</v>
      </c>
    </row>
    <row r="131" spans="1:17" x14ac:dyDescent="0.25">
      <c r="A131" t="s">
        <v>17</v>
      </c>
      <c r="B131">
        <v>1</v>
      </c>
      <c r="C131">
        <v>0.5</v>
      </c>
      <c r="D131" t="s">
        <v>4</v>
      </c>
      <c r="E131">
        <v>60</v>
      </c>
      <c r="G131">
        <v>0.65</v>
      </c>
      <c r="I131">
        <v>269</v>
      </c>
      <c r="J131">
        <v>409</v>
      </c>
      <c r="K131">
        <v>164</v>
      </c>
      <c r="L131">
        <v>678</v>
      </c>
      <c r="M131">
        <v>0.39700000000000002</v>
      </c>
      <c r="N131">
        <v>0.621</v>
      </c>
      <c r="O131">
        <v>0.50900000000000001</v>
      </c>
      <c r="P131">
        <v>0.48399999999999999</v>
      </c>
      <c r="Q131">
        <v>0.46200000000000002</v>
      </c>
    </row>
    <row r="134" spans="1:17" x14ac:dyDescent="0.25">
      <c r="A134" t="s">
        <v>2</v>
      </c>
      <c r="B134">
        <v>1</v>
      </c>
      <c r="C134">
        <v>0.5</v>
      </c>
      <c r="D134" t="s">
        <v>4</v>
      </c>
      <c r="E134">
        <v>60</v>
      </c>
      <c r="F134">
        <v>132</v>
      </c>
      <c r="G134">
        <v>0.4</v>
      </c>
      <c r="I134">
        <v>299</v>
      </c>
      <c r="J134">
        <v>379</v>
      </c>
      <c r="K134">
        <v>193</v>
      </c>
      <c r="L134">
        <v>678</v>
      </c>
      <c r="M134">
        <v>0.441</v>
      </c>
      <c r="N134">
        <v>0.60799999999999998</v>
      </c>
      <c r="O134">
        <v>0.53</v>
      </c>
      <c r="P134">
        <v>0.51100000000000001</v>
      </c>
      <c r="Q134">
        <v>0.49399999999999999</v>
      </c>
    </row>
    <row r="135" spans="1:17" x14ac:dyDescent="0.25">
      <c r="A135" t="s">
        <v>2</v>
      </c>
      <c r="B135">
        <v>1</v>
      </c>
      <c r="C135">
        <v>0.5</v>
      </c>
      <c r="D135" t="s">
        <v>4</v>
      </c>
      <c r="E135">
        <v>144</v>
      </c>
      <c r="F135">
        <v>168</v>
      </c>
      <c r="G135">
        <v>0.4</v>
      </c>
      <c r="I135">
        <v>143</v>
      </c>
      <c r="J135">
        <v>535</v>
      </c>
      <c r="K135">
        <v>159</v>
      </c>
      <c r="M135">
        <v>0.21099999999999999</v>
      </c>
      <c r="N135">
        <v>0.47399999999999998</v>
      </c>
      <c r="O135">
        <v>0.31900000000000001</v>
      </c>
    </row>
    <row r="136" spans="1:17" x14ac:dyDescent="0.25">
      <c r="A136" t="s">
        <v>2</v>
      </c>
      <c r="D136" t="s">
        <v>4</v>
      </c>
      <c r="E136">
        <v>60</v>
      </c>
      <c r="F136">
        <v>168</v>
      </c>
      <c r="G136">
        <v>0.4</v>
      </c>
      <c r="H136" t="s">
        <v>40</v>
      </c>
      <c r="I136">
        <v>297</v>
      </c>
      <c r="J136">
        <v>381</v>
      </c>
      <c r="K136">
        <v>236</v>
      </c>
      <c r="M136">
        <v>0.438</v>
      </c>
      <c r="N136">
        <v>0.55700000000000005</v>
      </c>
      <c r="O136">
        <v>0.504</v>
      </c>
    </row>
    <row r="138" spans="1:17" x14ac:dyDescent="0.25">
      <c r="A138" s="21" t="s">
        <v>23</v>
      </c>
      <c r="B138">
        <v>1</v>
      </c>
      <c r="C138">
        <v>0.5</v>
      </c>
      <c r="D138" s="21" t="s">
        <v>4</v>
      </c>
      <c r="E138" t="s">
        <v>36</v>
      </c>
      <c r="G138" s="1">
        <v>0.52500000000000002</v>
      </c>
      <c r="H138" s="21"/>
      <c r="I138" s="7">
        <v>273</v>
      </c>
      <c r="J138" s="7">
        <v>405</v>
      </c>
      <c r="K138" s="7">
        <v>200</v>
      </c>
      <c r="L138" s="8">
        <v>678</v>
      </c>
      <c r="M138" s="9">
        <v>0.40300000000000002</v>
      </c>
      <c r="N138" s="9">
        <v>0.57699999999999996</v>
      </c>
      <c r="O138" s="9">
        <v>0.49399999999999999</v>
      </c>
      <c r="P138" s="9">
        <v>0.47399999999999998</v>
      </c>
      <c r="Q138" s="9">
        <v>0.45700000000000002</v>
      </c>
    </row>
    <row r="139" spans="1:17" x14ac:dyDescent="0.25">
      <c r="A139" s="21" t="s">
        <v>23</v>
      </c>
      <c r="B139">
        <v>1</v>
      </c>
      <c r="C139">
        <v>0.5</v>
      </c>
      <c r="D139" s="21" t="s">
        <v>4</v>
      </c>
      <c r="E139" t="s">
        <v>37</v>
      </c>
      <c r="G139" s="1">
        <v>0.52500000000000002</v>
      </c>
      <c r="H139" s="21"/>
      <c r="I139" s="22">
        <v>273</v>
      </c>
      <c r="J139" s="22">
        <v>405</v>
      </c>
      <c r="K139" s="22">
        <v>200</v>
      </c>
      <c r="L139" s="23">
        <v>678</v>
      </c>
      <c r="M139" s="24">
        <v>0.40300000000000002</v>
      </c>
      <c r="N139" s="24">
        <v>0.57699999999999996</v>
      </c>
      <c r="O139" s="24">
        <v>0.49399999999999999</v>
      </c>
      <c r="P139" s="24">
        <v>0.47399999999999998</v>
      </c>
      <c r="Q139" s="27">
        <v>0.45700000000000002</v>
      </c>
    </row>
    <row r="141" spans="1:17" x14ac:dyDescent="0.25">
      <c r="A141" s="21" t="s">
        <v>24</v>
      </c>
      <c r="B141">
        <v>1</v>
      </c>
      <c r="C141">
        <v>0.5</v>
      </c>
      <c r="D141" s="21" t="s">
        <v>4</v>
      </c>
      <c r="E141" t="s">
        <v>36</v>
      </c>
      <c r="G141" s="1"/>
      <c r="H141" s="21" t="s">
        <v>10</v>
      </c>
      <c r="I141" s="7">
        <v>263</v>
      </c>
      <c r="J141" s="7">
        <v>415</v>
      </c>
      <c r="K141" s="7">
        <v>245</v>
      </c>
      <c r="L141" s="8">
        <v>678</v>
      </c>
      <c r="M141" s="9">
        <v>0.38800000000000001</v>
      </c>
      <c r="N141" s="9">
        <v>0.51800000000000002</v>
      </c>
      <c r="O141" s="9">
        <v>0.45800000000000002</v>
      </c>
      <c r="P141" s="9">
        <v>0.44400000000000001</v>
      </c>
      <c r="Q141" s="9">
        <v>0.43</v>
      </c>
    </row>
    <row r="142" spans="1:17" x14ac:dyDescent="0.25">
      <c r="A142" s="21" t="s">
        <v>24</v>
      </c>
      <c r="B142">
        <v>1</v>
      </c>
      <c r="C142">
        <v>0.5</v>
      </c>
      <c r="D142" s="21" t="s">
        <v>4</v>
      </c>
      <c r="E142" t="s">
        <v>37</v>
      </c>
      <c r="G142" s="1"/>
      <c r="H142" s="21" t="s">
        <v>10</v>
      </c>
      <c r="I142" s="51">
        <v>266</v>
      </c>
      <c r="J142" s="51">
        <v>412</v>
      </c>
      <c r="K142" s="46">
        <v>265</v>
      </c>
      <c r="L142" s="8">
        <v>678</v>
      </c>
      <c r="M142" s="35">
        <v>0.39200000000000002</v>
      </c>
      <c r="N142" s="47">
        <v>0.501</v>
      </c>
      <c r="O142" s="47">
        <v>0.45200000000000001</v>
      </c>
      <c r="P142" s="47">
        <v>0.44</v>
      </c>
      <c r="Q142" s="47">
        <v>0.42899999999999999</v>
      </c>
    </row>
    <row r="144" spans="1:17" x14ac:dyDescent="0.25">
      <c r="A144" s="21" t="s">
        <v>21</v>
      </c>
      <c r="B144">
        <v>1</v>
      </c>
      <c r="C144">
        <v>0.5</v>
      </c>
      <c r="D144" s="21" t="s">
        <v>4</v>
      </c>
      <c r="E144" t="s">
        <v>36</v>
      </c>
      <c r="G144" s="1"/>
      <c r="H144" s="21" t="s">
        <v>10</v>
      </c>
      <c r="I144" s="7">
        <v>248</v>
      </c>
      <c r="J144" s="7">
        <v>430</v>
      </c>
      <c r="K144" s="7">
        <v>187</v>
      </c>
      <c r="L144" s="8">
        <v>678</v>
      </c>
      <c r="M144" s="9">
        <v>0.36599999999999999</v>
      </c>
      <c r="N144" s="9">
        <v>0.56999999999999995</v>
      </c>
      <c r="O144" s="9">
        <v>0.46800000000000003</v>
      </c>
      <c r="P144" s="9">
        <v>0.44600000000000001</v>
      </c>
      <c r="Q144" s="9">
        <v>0.42499999999999999</v>
      </c>
    </row>
    <row r="145" spans="1:17" x14ac:dyDescent="0.25">
      <c r="A145" s="21" t="s">
        <v>21</v>
      </c>
      <c r="B145">
        <v>1</v>
      </c>
      <c r="C145">
        <v>0.5</v>
      </c>
      <c r="D145" s="21" t="s">
        <v>4</v>
      </c>
      <c r="E145" t="s">
        <v>37</v>
      </c>
      <c r="G145" s="1"/>
      <c r="H145" s="21" t="s">
        <v>10</v>
      </c>
      <c r="I145" s="48">
        <v>246</v>
      </c>
      <c r="J145" s="48">
        <v>432</v>
      </c>
      <c r="K145" s="48">
        <v>211</v>
      </c>
      <c r="L145" s="23">
        <v>678</v>
      </c>
      <c r="M145" s="49">
        <v>0.36299999999999999</v>
      </c>
      <c r="N145" s="49">
        <v>0.53800000000000003</v>
      </c>
      <c r="O145" s="49">
        <v>0.45300000000000001</v>
      </c>
      <c r="P145" s="49">
        <v>0.433</v>
      </c>
      <c r="Q145" s="50">
        <v>0.41599999999999998</v>
      </c>
    </row>
    <row r="147" spans="1:17" x14ac:dyDescent="0.25">
      <c r="A147" s="21" t="s">
        <v>22</v>
      </c>
      <c r="B147">
        <v>1</v>
      </c>
      <c r="C147">
        <v>0.5</v>
      </c>
      <c r="D147" s="21" t="s">
        <v>4</v>
      </c>
      <c r="E147" t="s">
        <v>36</v>
      </c>
      <c r="G147" s="1">
        <v>0.65</v>
      </c>
      <c r="H147" s="21"/>
      <c r="I147" s="7">
        <v>255</v>
      </c>
      <c r="J147" s="7">
        <v>423</v>
      </c>
      <c r="K147" s="7">
        <v>111</v>
      </c>
      <c r="L147" s="8">
        <v>678</v>
      </c>
      <c r="M147" s="9">
        <v>0.376</v>
      </c>
      <c r="N147" s="9">
        <v>0.69699999999999995</v>
      </c>
      <c r="O147" s="9">
        <v>0.52300000000000002</v>
      </c>
      <c r="P147" s="9">
        <v>0.48899999999999999</v>
      </c>
      <c r="Q147" s="9">
        <v>0.45800000000000002</v>
      </c>
    </row>
    <row r="148" spans="1:17" x14ac:dyDescent="0.25">
      <c r="A148" s="21" t="s">
        <v>22</v>
      </c>
      <c r="B148">
        <v>1</v>
      </c>
      <c r="C148">
        <v>0.5</v>
      </c>
      <c r="D148" s="21" t="s">
        <v>4</v>
      </c>
      <c r="E148" t="s">
        <v>37</v>
      </c>
      <c r="G148" s="1">
        <v>0.65</v>
      </c>
      <c r="H148" s="21"/>
      <c r="I148" s="7">
        <v>252</v>
      </c>
      <c r="J148" s="7">
        <v>426</v>
      </c>
      <c r="K148" s="7">
        <v>124</v>
      </c>
      <c r="L148" s="8">
        <f>+I148+J148</f>
        <v>678</v>
      </c>
      <c r="M148" s="9">
        <v>0.372</v>
      </c>
      <c r="N148" s="9">
        <v>0.67</v>
      </c>
      <c r="O148" s="9">
        <v>0.51</v>
      </c>
      <c r="P148" s="9">
        <v>0.47799999999999998</v>
      </c>
      <c r="Q148" s="9">
        <v>0.45</v>
      </c>
    </row>
    <row r="149" spans="1:17" x14ac:dyDescent="0.25">
      <c r="A149" s="40" t="s">
        <v>22</v>
      </c>
      <c r="B149" s="41">
        <v>1</v>
      </c>
      <c r="C149" s="41">
        <v>0.5</v>
      </c>
      <c r="D149" s="40" t="s">
        <v>4</v>
      </c>
      <c r="E149" s="41" t="s">
        <v>37</v>
      </c>
      <c r="F149" s="41"/>
      <c r="G149" s="42">
        <v>0.5</v>
      </c>
      <c r="H149" s="40"/>
      <c r="I149" s="43">
        <v>272</v>
      </c>
      <c r="J149" s="43">
        <v>406</v>
      </c>
      <c r="K149" s="43">
        <v>174</v>
      </c>
      <c r="L149" s="44">
        <v>678</v>
      </c>
      <c r="M149" s="45">
        <v>0.40100000000000002</v>
      </c>
      <c r="N149" s="45">
        <v>0.61</v>
      </c>
      <c r="O149" s="45">
        <v>0.50700000000000001</v>
      </c>
      <c r="P149" s="45">
        <v>0.48399999999999999</v>
      </c>
      <c r="Q149" s="45">
        <v>0.46300000000000002</v>
      </c>
    </row>
  </sheetData>
  <conditionalFormatting sqref="Q2:Q117">
    <cfRule type="expression" dxfId="144" priority="187">
      <formula>Q2=MIN(Q$2:Q$2)</formula>
    </cfRule>
    <cfRule type="expression" dxfId="143" priority="188">
      <formula>Q2=MAX(Q$2:Q$2)</formula>
    </cfRule>
  </conditionalFormatting>
  <conditionalFormatting sqref="I2:I117 M2:P117">
    <cfRule type="expression" dxfId="142" priority="189">
      <formula>I2=MIN(I$2:I$84)</formula>
    </cfRule>
    <cfRule type="expression" dxfId="141" priority="190">
      <formula>I2=MAX(I$2:I$84)</formula>
    </cfRule>
  </conditionalFormatting>
  <conditionalFormatting sqref="J2:K117">
    <cfRule type="expression" dxfId="140" priority="191">
      <formula>J2=MAX(J$2:J$84)</formula>
    </cfRule>
    <cfRule type="expression" dxfId="139" priority="192">
      <formula>J2=MIN(J$2:J$84)</formula>
    </cfRule>
  </conditionalFormatting>
  <conditionalFormatting sqref="Q54:Q92">
    <cfRule type="expression" dxfId="138" priority="181">
      <formula>Q54=MIN(Q$2:Q$2)</formula>
    </cfRule>
    <cfRule type="expression" dxfId="137" priority="182">
      <formula>Q54=MAX(Q$2:Q$2)</formula>
    </cfRule>
  </conditionalFormatting>
  <conditionalFormatting sqref="I54:I92 M54:P92">
    <cfRule type="expression" dxfId="136" priority="183">
      <formula>I54=MIN(I$2:I$84)</formula>
    </cfRule>
    <cfRule type="expression" dxfId="135" priority="184">
      <formula>I54=MAX(I$2:I$84)</formula>
    </cfRule>
  </conditionalFormatting>
  <conditionalFormatting sqref="J54:K92">
    <cfRule type="expression" dxfId="134" priority="185">
      <formula>J54=MAX(J$2:J$84)</formula>
    </cfRule>
    <cfRule type="expression" dxfId="133" priority="186">
      <formula>J54=MIN(J$2:J$84)</formula>
    </cfRule>
  </conditionalFormatting>
  <conditionalFormatting sqref="I145 M145:P145">
    <cfRule type="expression" dxfId="132" priority="93">
      <formula>I145=MIN(I$2:I$84)</formula>
    </cfRule>
    <cfRule type="expression" dxfId="131" priority="94">
      <formula>I145=MAX(I$2:I$84)</formula>
    </cfRule>
  </conditionalFormatting>
  <conditionalFormatting sqref="J145:K145">
    <cfRule type="expression" dxfId="130" priority="95">
      <formula>J145=MAX(J$2:J$84)</formula>
    </cfRule>
    <cfRule type="expression" dxfId="129" priority="96">
      <formula>J145=MIN(J$2:J$84)</formula>
    </cfRule>
  </conditionalFormatting>
  <conditionalFormatting sqref="Q145">
    <cfRule type="expression" dxfId="128" priority="85">
      <formula>Q145=MIN(Q$2:Q$2)</formula>
    </cfRule>
    <cfRule type="expression" dxfId="127" priority="86">
      <formula>Q145=MAX(Q$2:Q$2)</formula>
    </cfRule>
  </conditionalFormatting>
  <conditionalFormatting sqref="I142 M142:P142">
    <cfRule type="expression" dxfId="126" priority="69">
      <formula>I142=MIN(I$2:I$84)</formula>
    </cfRule>
    <cfRule type="expression" dxfId="125" priority="70">
      <formula>I142=MAX(I$2:I$84)</formula>
    </cfRule>
  </conditionalFormatting>
  <conditionalFormatting sqref="J142:K142">
    <cfRule type="expression" dxfId="124" priority="71">
      <formula>J142=MAX(J$2:J$84)</formula>
    </cfRule>
    <cfRule type="expression" dxfId="123" priority="72">
      <formula>J142=MIN(J$2:J$84)</formula>
    </cfRule>
  </conditionalFormatting>
  <conditionalFormatting sqref="Q142">
    <cfRule type="expression" dxfId="122" priority="61">
      <formula>Q142=MIN(Q$2:Q$2)</formula>
    </cfRule>
    <cfRule type="expression" dxfId="121" priority="62">
      <formula>Q142=MAX(Q$2:Q$2)</formula>
    </cfRule>
  </conditionalFormatting>
  <conditionalFormatting sqref="Q147">
    <cfRule type="expression" dxfId="120" priority="151">
      <formula>Q147=MIN(Q$2:Q$2)</formula>
    </cfRule>
    <cfRule type="expression" dxfId="119" priority="152">
      <formula>Q147=MAX(Q$2:Q$2)</formula>
    </cfRule>
  </conditionalFormatting>
  <conditionalFormatting sqref="I147 M147:P147">
    <cfRule type="expression" dxfId="118" priority="153">
      <formula>I147=MIN(I$2:I$84)</formula>
    </cfRule>
    <cfRule type="expression" dxfId="117" priority="154">
      <formula>I147=MAX(I$2:I$84)</formula>
    </cfRule>
  </conditionalFormatting>
  <conditionalFormatting sqref="J147:K147">
    <cfRule type="expression" dxfId="116" priority="155">
      <formula>J147=MAX(J$2:J$84)</formula>
    </cfRule>
    <cfRule type="expression" dxfId="115" priority="156">
      <formula>J147=MIN(J$2:J$84)</formula>
    </cfRule>
  </conditionalFormatting>
  <conditionalFormatting sqref="Q147">
    <cfRule type="expression" dxfId="114" priority="145">
      <formula>Q147=MIN(Q$2:Q$2)</formula>
    </cfRule>
    <cfRule type="expression" dxfId="113" priority="146">
      <formula>Q147=MAX(Q$2:Q$2)</formula>
    </cfRule>
  </conditionalFormatting>
  <conditionalFormatting sqref="I147 M147:P147">
    <cfRule type="expression" dxfId="112" priority="147">
      <formula>I147=MIN(I$2:I$84)</formula>
    </cfRule>
    <cfRule type="expression" dxfId="111" priority="148">
      <formula>I147=MAX(I$2:I$84)</formula>
    </cfRule>
  </conditionalFormatting>
  <conditionalFormatting sqref="J147:K147">
    <cfRule type="expression" dxfId="110" priority="149">
      <formula>J147=MAX(J$2:J$84)</formula>
    </cfRule>
    <cfRule type="expression" dxfId="109" priority="150">
      <formula>J147=MIN(J$2:J$84)</formula>
    </cfRule>
  </conditionalFormatting>
  <conditionalFormatting sqref="Q148">
    <cfRule type="expression" dxfId="108" priority="139">
      <formula>Q148=MIN(Q$2:Q$2)</formula>
    </cfRule>
    <cfRule type="expression" dxfId="107" priority="140">
      <formula>Q148=MAX(Q$2:Q$2)</formula>
    </cfRule>
  </conditionalFormatting>
  <conditionalFormatting sqref="I148 M148:P148">
    <cfRule type="expression" dxfId="106" priority="141">
      <formula>I148=MIN(I$2:I$84)</formula>
    </cfRule>
    <cfRule type="expression" dxfId="105" priority="142">
      <formula>I148=MAX(I$2:I$84)</formula>
    </cfRule>
  </conditionalFormatting>
  <conditionalFormatting sqref="J148:K148">
    <cfRule type="expression" dxfId="104" priority="143">
      <formula>J148=MAX(J$2:J$84)</formula>
    </cfRule>
    <cfRule type="expression" dxfId="103" priority="144">
      <formula>J148=MIN(J$2:J$84)</formula>
    </cfRule>
  </conditionalFormatting>
  <conditionalFormatting sqref="Q148">
    <cfRule type="expression" dxfId="102" priority="133">
      <formula>Q148=MIN(Q$2:Q$2)</formula>
    </cfRule>
    <cfRule type="expression" dxfId="101" priority="134">
      <formula>Q148=MAX(Q$2:Q$2)</formula>
    </cfRule>
  </conditionalFormatting>
  <conditionalFormatting sqref="I148 M148:P148">
    <cfRule type="expression" dxfId="100" priority="135">
      <formula>I148=MIN(I$2:I$84)</formula>
    </cfRule>
    <cfRule type="expression" dxfId="99" priority="136">
      <formula>I148=MAX(I$2:I$84)</formula>
    </cfRule>
  </conditionalFormatting>
  <conditionalFormatting sqref="J148:K148">
    <cfRule type="expression" dxfId="98" priority="137">
      <formula>J148=MAX(J$2:J$84)</formula>
    </cfRule>
    <cfRule type="expression" dxfId="97" priority="138">
      <formula>J148=MIN(J$2:J$84)</formula>
    </cfRule>
  </conditionalFormatting>
  <conditionalFormatting sqref="Q141">
    <cfRule type="expression" dxfId="96" priority="73">
      <formula>Q141=MIN(Q$2:Q$2)</formula>
    </cfRule>
    <cfRule type="expression" dxfId="95" priority="74">
      <formula>Q141=MAX(Q$2:Q$2)</formula>
    </cfRule>
  </conditionalFormatting>
  <conditionalFormatting sqref="Q149">
    <cfRule type="expression" dxfId="94" priority="127">
      <formula>Q149=MIN(Q$2:Q$2)</formula>
    </cfRule>
    <cfRule type="expression" dxfId="93" priority="128">
      <formula>Q149=MAX(Q$2:Q$2)</formula>
    </cfRule>
  </conditionalFormatting>
  <conditionalFormatting sqref="I149 M149:P149">
    <cfRule type="expression" dxfId="92" priority="129">
      <formula>I149=MIN(I$2:I$84)</formula>
    </cfRule>
    <cfRule type="expression" dxfId="91" priority="130">
      <formula>I149=MAX(I$2:I$84)</formula>
    </cfRule>
  </conditionalFormatting>
  <conditionalFormatting sqref="J149:K149">
    <cfRule type="expression" dxfId="90" priority="131">
      <formula>J149=MAX(J$2:J$84)</formula>
    </cfRule>
    <cfRule type="expression" dxfId="89" priority="132">
      <formula>J149=MIN(J$2:J$84)</formula>
    </cfRule>
  </conditionalFormatting>
  <conditionalFormatting sqref="Q149">
    <cfRule type="expression" dxfId="88" priority="121">
      <formula>Q149=MIN(Q$2:Q$2)</formula>
    </cfRule>
    <cfRule type="expression" dxfId="87" priority="122">
      <formula>Q149=MAX(Q$2:Q$2)</formula>
    </cfRule>
  </conditionalFormatting>
  <conditionalFormatting sqref="I149 M149:P149">
    <cfRule type="expression" dxfId="86" priority="123">
      <formula>I149=MIN(I$2:I$84)</formula>
    </cfRule>
    <cfRule type="expression" dxfId="85" priority="124">
      <formula>I149=MAX(I$2:I$84)</formula>
    </cfRule>
  </conditionalFormatting>
  <conditionalFormatting sqref="J149:K149">
    <cfRule type="expression" dxfId="84" priority="125">
      <formula>J149=MAX(J$2:J$84)</formula>
    </cfRule>
    <cfRule type="expression" dxfId="83" priority="126">
      <formula>J149=MIN(J$2:J$84)</formula>
    </cfRule>
  </conditionalFormatting>
  <conditionalFormatting sqref="Q144">
    <cfRule type="expression" dxfId="82" priority="115">
      <formula>Q144=MIN(Q$2:Q$2)</formula>
    </cfRule>
    <cfRule type="expression" dxfId="81" priority="116">
      <formula>Q144=MAX(Q$2:Q$2)</formula>
    </cfRule>
  </conditionalFormatting>
  <conditionalFormatting sqref="I144 M144:P144">
    <cfRule type="expression" dxfId="80" priority="117">
      <formula>I144=MIN(I$2:I$84)</formula>
    </cfRule>
    <cfRule type="expression" dxfId="79" priority="118">
      <formula>I144=MAX(I$2:I$84)</formula>
    </cfRule>
  </conditionalFormatting>
  <conditionalFormatting sqref="J144:K144">
    <cfRule type="expression" dxfId="78" priority="119">
      <formula>J144=MAX(J$2:J$84)</formula>
    </cfRule>
    <cfRule type="expression" dxfId="77" priority="120">
      <formula>J144=MIN(J$2:J$84)</formula>
    </cfRule>
  </conditionalFormatting>
  <conditionalFormatting sqref="Q144">
    <cfRule type="expression" dxfId="76" priority="109">
      <formula>Q144=MIN(Q$2:Q$2)</formula>
    </cfRule>
    <cfRule type="expression" dxfId="75" priority="110">
      <formula>Q144=MAX(Q$2:Q$2)</formula>
    </cfRule>
  </conditionalFormatting>
  <conditionalFormatting sqref="I144 M144:P144">
    <cfRule type="expression" dxfId="74" priority="111">
      <formula>I144=MIN(I$2:I$84)</formula>
    </cfRule>
    <cfRule type="expression" dxfId="73" priority="112">
      <formula>I144=MAX(I$2:I$84)</formula>
    </cfRule>
  </conditionalFormatting>
  <conditionalFormatting sqref="J144:K144">
    <cfRule type="expression" dxfId="72" priority="113">
      <formula>J144=MAX(J$2:J$84)</formula>
    </cfRule>
    <cfRule type="expression" dxfId="71" priority="114">
      <formula>J144=MIN(J$2:J$84)</formula>
    </cfRule>
  </conditionalFormatting>
  <conditionalFormatting sqref="Q145">
    <cfRule type="expression" dxfId="70" priority="91">
      <formula>Q145=MIN(Q$2:Q$2)</formula>
    </cfRule>
    <cfRule type="expression" dxfId="69" priority="92">
      <formula>Q145=MAX(Q$2:Q$2)</formula>
    </cfRule>
  </conditionalFormatting>
  <conditionalFormatting sqref="Q138">
    <cfRule type="expression" dxfId="68" priority="49">
      <formula>Q138=MIN(Q$2:Q$2)</formula>
    </cfRule>
    <cfRule type="expression" dxfId="67" priority="50">
      <formula>Q138=MAX(Q$2:Q$2)</formula>
    </cfRule>
  </conditionalFormatting>
  <conditionalFormatting sqref="I145 M145:P145">
    <cfRule type="expression" dxfId="66" priority="87">
      <formula>I145=MIN(I$2:I$84)</formula>
    </cfRule>
    <cfRule type="expression" dxfId="65" priority="88">
      <formula>I145=MAX(I$2:I$84)</formula>
    </cfRule>
  </conditionalFormatting>
  <conditionalFormatting sqref="J145:K145">
    <cfRule type="expression" dxfId="64" priority="89">
      <formula>J145=MAX(J$2:J$84)</formula>
    </cfRule>
    <cfRule type="expression" dxfId="63" priority="90">
      <formula>J145=MIN(J$2:J$84)</formula>
    </cfRule>
  </conditionalFormatting>
  <conditionalFormatting sqref="Q141">
    <cfRule type="expression" dxfId="62" priority="79">
      <formula>Q141=MIN(Q$2:Q$2)</formula>
    </cfRule>
    <cfRule type="expression" dxfId="61" priority="80">
      <formula>Q141=MAX(Q$2:Q$2)</formula>
    </cfRule>
  </conditionalFormatting>
  <conditionalFormatting sqref="I141 M141:P141">
    <cfRule type="expression" dxfId="60" priority="81">
      <formula>I141=MIN(I$2:I$84)</formula>
    </cfRule>
    <cfRule type="expression" dxfId="59" priority="82">
      <formula>I141=MAX(I$2:I$84)</formula>
    </cfRule>
  </conditionalFormatting>
  <conditionalFormatting sqref="J141:K141">
    <cfRule type="expression" dxfId="58" priority="83">
      <formula>J141=MAX(J$2:J$84)</formula>
    </cfRule>
    <cfRule type="expression" dxfId="57" priority="84">
      <formula>J141=MIN(J$2:J$84)</formula>
    </cfRule>
  </conditionalFormatting>
  <conditionalFormatting sqref="Q139">
    <cfRule type="expression" dxfId="56" priority="25">
      <formula>Q139=MIN(Q$2:Q$2)</formula>
    </cfRule>
    <cfRule type="expression" dxfId="55" priority="26">
      <formula>Q139=MAX(Q$2:Q$2)</formula>
    </cfRule>
  </conditionalFormatting>
  <conditionalFormatting sqref="I141 M141:P141">
    <cfRule type="expression" dxfId="54" priority="75">
      <formula>I141=MIN(I$2:I$84)</formula>
    </cfRule>
    <cfRule type="expression" dxfId="53" priority="76">
      <formula>I141=MAX(I$2:I$84)</formula>
    </cfRule>
  </conditionalFormatting>
  <conditionalFormatting sqref="J141:K141">
    <cfRule type="expression" dxfId="52" priority="77">
      <formula>J141=MAX(J$2:J$84)</formula>
    </cfRule>
    <cfRule type="expression" dxfId="51" priority="78">
      <formula>J141=MIN(J$2:J$84)</formula>
    </cfRule>
  </conditionalFormatting>
  <conditionalFormatting sqref="Q138">
    <cfRule type="expression" dxfId="50" priority="55">
      <formula>Q138=MIN(Q$2:Q$2)</formula>
    </cfRule>
    <cfRule type="expression" dxfId="49" priority="56">
      <formula>Q138=MAX(Q$2:Q$2)</formula>
    </cfRule>
  </conditionalFormatting>
  <conditionalFormatting sqref="I138 M138:P138">
    <cfRule type="expression" dxfId="48" priority="57">
      <formula>I138=MIN(I$2:I$84)</formula>
    </cfRule>
    <cfRule type="expression" dxfId="47" priority="58">
      <formula>I138=MAX(I$2:I$84)</formula>
    </cfRule>
  </conditionalFormatting>
  <conditionalFormatting sqref="J138:K138">
    <cfRule type="expression" dxfId="46" priority="59">
      <formula>J138=MAX(J$2:J$84)</formula>
    </cfRule>
    <cfRule type="expression" dxfId="45" priority="60">
      <formula>J138=MIN(J$2:J$84)</formula>
    </cfRule>
  </conditionalFormatting>
  <conditionalFormatting sqref="Q93:Q117">
    <cfRule type="expression" dxfId="44" priority="1">
      <formula>Q93=MIN(Q$2:Q$2)</formula>
    </cfRule>
    <cfRule type="expression" dxfId="43" priority="2">
      <formula>Q93=MAX(Q$2:Q$2)</formula>
    </cfRule>
  </conditionalFormatting>
  <conditionalFormatting sqref="I138 M138:P138">
    <cfRule type="expression" dxfId="42" priority="51">
      <formula>I138=MIN(I$2:I$84)</formula>
    </cfRule>
    <cfRule type="expression" dxfId="41" priority="52">
      <formula>I138=MAX(I$2:I$84)</formula>
    </cfRule>
  </conditionalFormatting>
  <conditionalFormatting sqref="J138:K138">
    <cfRule type="expression" dxfId="40" priority="53">
      <formula>J138=MAX(J$2:J$84)</formula>
    </cfRule>
    <cfRule type="expression" dxfId="39" priority="54">
      <formula>J138=MIN(J$2:J$84)</formula>
    </cfRule>
  </conditionalFormatting>
  <conditionalFormatting sqref="Q142">
    <cfRule type="expression" dxfId="38" priority="67">
      <formula>Q142=MIN(Q$2:Q$2)</formula>
    </cfRule>
    <cfRule type="expression" dxfId="37" priority="68">
      <formula>Q142=MAX(Q$2:Q$2)</formula>
    </cfRule>
  </conditionalFormatting>
  <conditionalFormatting sqref="I142 M142:P142">
    <cfRule type="expression" dxfId="36" priority="63">
      <formula>I142=MIN(I$2:I$84)</formula>
    </cfRule>
    <cfRule type="expression" dxfId="35" priority="64">
      <formula>I142=MAX(I$2:I$84)</formula>
    </cfRule>
  </conditionalFormatting>
  <conditionalFormatting sqref="J142:K142">
    <cfRule type="expression" dxfId="34" priority="65">
      <formula>J142=MAX(J$2:J$84)</formula>
    </cfRule>
    <cfRule type="expression" dxfId="33" priority="66">
      <formula>J142=MIN(J$2:J$84)</formula>
    </cfRule>
  </conditionalFormatting>
  <conditionalFormatting sqref="Q139">
    <cfRule type="expression" dxfId="32" priority="31">
      <formula>Q139=MIN(Q$2:Q$2)</formula>
    </cfRule>
    <cfRule type="expression" dxfId="31" priority="32">
      <formula>Q139=MAX(Q$2:Q$2)</formula>
    </cfRule>
  </conditionalFormatting>
  <conditionalFormatting sqref="I139 M139:P139">
    <cfRule type="expression" dxfId="30" priority="33">
      <formula>I139=MIN(I$2:I$84)</formula>
    </cfRule>
    <cfRule type="expression" dxfId="29" priority="34">
      <formula>I139=MAX(I$2:I$84)</formula>
    </cfRule>
  </conditionalFormatting>
  <conditionalFormatting sqref="J139:K139">
    <cfRule type="expression" dxfId="28" priority="35">
      <formula>J139=MAX(J$2:J$84)</formula>
    </cfRule>
    <cfRule type="expression" dxfId="27" priority="36">
      <formula>J139=MIN(J$2:J$84)</formula>
    </cfRule>
  </conditionalFormatting>
  <conditionalFormatting sqref="I139 M139:P139">
    <cfRule type="expression" dxfId="26" priority="27">
      <formula>I139=MIN(I$2:I$84)</formula>
    </cfRule>
    <cfRule type="expression" dxfId="25" priority="28">
      <formula>I139=MAX(I$2:I$84)</formula>
    </cfRule>
  </conditionalFormatting>
  <conditionalFormatting sqref="J139:K139">
    <cfRule type="expression" dxfId="24" priority="29">
      <formula>J139=MAX(J$2:J$84)</formula>
    </cfRule>
    <cfRule type="expression" dxfId="23" priority="30">
      <formula>J139=MIN(J$2:J$84)</formula>
    </cfRule>
  </conditionalFormatting>
  <conditionalFormatting sqref="Q93:Q117">
    <cfRule type="expression" dxfId="22" priority="7">
      <formula>Q93=MIN(Q$2:Q$2)</formula>
    </cfRule>
    <cfRule type="expression" dxfId="21" priority="8">
      <formula>Q93=MAX(Q$2:Q$2)</formula>
    </cfRule>
  </conditionalFormatting>
  <conditionalFormatting sqref="I93:I117 M93:P117">
    <cfRule type="expression" dxfId="20" priority="9">
      <formula>I93=MIN(I$2:I$84)</formula>
    </cfRule>
    <cfRule type="expression" dxfId="19" priority="10">
      <formula>I93=MAX(I$2:I$84)</formula>
    </cfRule>
  </conditionalFormatting>
  <conditionalFormatting sqref="J93:K117">
    <cfRule type="expression" dxfId="18" priority="11">
      <formula>J93=MAX(J$2:J$84)</formula>
    </cfRule>
    <cfRule type="expression" dxfId="17" priority="12">
      <formula>J93=MIN(J$2:J$84)</formula>
    </cfRule>
  </conditionalFormatting>
  <conditionalFormatting sqref="I93:I117 M93:P117">
    <cfRule type="expression" dxfId="16" priority="3">
      <formula>I93=MIN(I$2:I$84)</formula>
    </cfRule>
    <cfRule type="expression" dxfId="15" priority="4">
      <formula>I93=MAX(I$2:I$84)</formula>
    </cfRule>
  </conditionalFormatting>
  <conditionalFormatting sqref="J93:K117">
    <cfRule type="expression" dxfId="14" priority="5">
      <formula>J93=MAX(J$2:J$84)</formula>
    </cfRule>
    <cfRule type="expression" dxfId="13" priority="6">
      <formula>J93=MIN(J$2:J$84)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H A A B Q S w M E F A A C A A g A r W X /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t Z f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X / V i o D S v s E B A A A R l w A A B M A H A B G b 3 J t d W x h c y 9 T Z W N 0 a W 9 u M S 5 t I K I Y A C i g F A A A A A A A A A A A A A A A A A A A A A A A A A A A A O 2 c X U / i Q B S G 7 0 n 4 D 5 N 6 U 5 J u l w 9 x 3 T V c u A i r 2 c R 1 B b M X Y p r S j t q 1 n S E z A y 4 x / v e d U g Q K N a I w F e r x Q u W c O h 9 n n v d 0 6 B n k 2 B E e J a g V / S w d 5 H P 5 H L + 1 G X Y R v / N 8 3 + o O L Y d 5 A j P P R j X k Y 5 H P I f n V o n 3 m Y G m p 8 4 F 5 R J 1 + g I n Q m 5 6 P z T o l Q r 7 g u t b 4 1 n F s b r t / c e e H J 4 7 7 3 U 6 j e d i y R g 1 3 G O Z 9 X / B O 9 G q h M 9 P h A 6 1 g X B 5 h 3 w t C U 0 0 z N A P V q d 8 P C K / t G a h B H O p 6 5 K Z W K l f L B v r d p w K 3 x N D H t e m v 5 i k l + K p g R I P e 0 c 4 Y D a T P R c f Y d j H j m p x B 2 + 7 K C 8 e e s V 2 P 5 m e g y 7 H 9 0 P d b j u 3 b j N c E 6 8 8 2 W b + 1 y Y 1 s s T 3 s 4 W l z b W Y T f k 1 Z E A 0 4 d H I 9 o X / j 4 U G T 0 z o h Y m / X D K 9 6 N N C D x r D s y 5 d 2 I S 2 I 9 I M u Z i N H T 3 o 8 L l c q w X d d N P e T z K V E o 1 m e M z 8 W 8 j m P J M 5 q l o o d b Z E L v V z Q N g m O U j H T d L T P F m 3 N 0 w R b w n X v Q V Z o J t T C g 3 D h 4 0 N a B b o K Q K c S u t E K C v x P r M z c M 2 u / j Y l u d 8 O Y q 2 S Z O b v X Y 9 R 2 b h c c 0 t y 1 u 5 7 v i W E S O r J B j 8 v g O / j J 6 9 p i 9 d S Z I Y y r g D F g v P 0 Y 7 2 0 Y x r s f E u N f T S B 7 3 W R / 2 T C y s 5 S g A e Q U Q d 7 P B s g X H K O m x 7 h A 5 / Q e 2 X z t Q C / H 8 7 P D A K 7 X x P W S W H / N B t a Q n 7 P K 8 b L 5 u V Q E k o H k T J B c A p K B 5 E y Q r L i c d u 8 R l 9 5 b p c 7 d D b a K Z h X Q B r T T Q l t x 0 Q 6 I B q J T J l p x S X C S r G X M J N 1 A N p C d F t m K q 4 R j s i u Q t A H t t N F W X D m c o A 1 J G 8 h O l 2 z F l U N 4 7 w h o v x f a i m u J s N M G s t + J b M X l x D H Z V U j a g H b a n w x R X F + c o C 1 j 9 v N H A 8 g G s t M i W 3 G 9 8 f T P G e y 2 Y 3 g H 1 M U + s J 0 G 2 4 o r k M A 2 s P 0 q t q s L c E 9 i f 0 I 4 Z m E 4 2 z J E 6 D u W A c d o g s x 0 N Q 5 d N 1 o H f W 6 9 D K Q l / 6 m B s L y Z j t o 1 I + f E p 4 + M T b m S + u V M z K 9 k W 5 h 8 u m h J b J H 2 W b Z Q K s w s Y E y R L 4 z 7 Z Y 0 q L q W G G v U l o c I L s M X C e P E 1 a D Z L n 9 u O o r G o C L k P T c B 4 a Y U / B X 2 x Y d A + a D / S v u K i M + j + T W + z X p c Q Q P o g / T d I X 3 F V H q Q P 0 g f p b 6 b 0 0 z m 1 A F J X L P W P K e i l d b 7 C Y 6 u N P / w A A g G B r C w Q u B E q P g k y t w c u g / C 3 b x O c i f 9 c t t a b o + J D J g n P i 0 E 4 y x R 5 Q D U b r J q K 4 v M r 5 W K 5 a M l v l Y 6 M i / W 0 k u t 4 7 J K l 6 i h s N V + t k C 3 d J k 4 G f Y 4 D O p A D G P M 8 H W X k G J v 1 F 2 d n x F f x c b Y H Y g f J P Y S O a Q / z Q w m J f C 4 e 8 c 5 i v V E m e U 7 u b + S a 7 T A + M i O m g C n 0 Y 8 w j r u d g n S M 7 w j U C N E I y B u E U u x h n E V j x / L k 4 k Y P / U E s B A i 0 A F A A C A A g A r W X / V o U q Y V m m A A A A + Q A A A B I A A A A A A A A A A A A A A A A A A A A A A E N v b m Z p Z y 9 Q Y W N r Y W d l L n h t b F B L A Q I t A B Q A A g A I A K 1 l / 1 Y P y u m r p A A A A O k A A A A T A A A A A A A A A A A A A A A A A P I A A A B b Q 2 9 u d G V u d F 9 U e X B l c 1 0 u e G 1 s U E s B A i 0 A F A A C A A g A r W X / V i o D S v s E B A A A R l w A A B M A A A A A A A A A A A A A A A A A 4 w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I B A A A A A A D f w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w N z o 1 M y 4 5 N j c 2 O D E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c 6 M D Q u N j A 1 N D M z N l o i I C 8 + P E V u d H J 5 I F R 5 c G U 9 I k Z p b G x D b 2 x 1 b W 5 U e X B l c y I g V m F s d W U 9 I n N B d 0 1 E Q X d V R k J R V U Z B d z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c m V j Y W x s J n F 1 b 3 Q 7 L C Z x d W 9 0 O 3 B y Z W N p c 2 l v b i Z x d W 9 0 O y w m c X V v d D t m M C 4 4 J n F 1 b 3 Q 7 L C Z x d W 9 0 O 2 Y x J n F 1 b 3 Q 7 L C Z x d W 9 0 O 2 Y x L j I m c X V v d D s s J n F 1 b 3 Q 7 b m 9 f Z X Z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A 4 O j E 4 L j U 0 N j c y O D N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E x O j Q y L j g x O T I y N z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j o 1 N C 4 3 N z I 3 M D U 0 W i I g L z 4 8 R W 5 0 c n k g V H l w Z T 0 i R m l s b E N v b H V t b l R 5 c G V z I i B W Y W x 1 Z T 0 i c 0 J n W U d C U W t E Q X d N R E J R V U Z C U V U 9 I i A v P j x F b n R y e S B U e X B l P S J G a W x s Q 2 9 s d W 1 u T m F t Z X M i I F Z h b H V l P S J z W y Z x d W 9 0 O 0 N v b H V t b j E m c X V v d D s s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z o z N y 4 0 M T M 0 M z Q 1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3 K S 9 D a G F u Z 2 V k I F R 5 c G U u e 2 F w c H J v Y W N o L D B 9 J n F 1 b 3 Q 7 L C Z x d W 9 0 O 1 N l Y 3 R p b 2 4 x L 3 N r a W x s X 2 J 5 X 2 N y a X R l c m l h I C g 3 K S 9 D a G F u Z 2 V k I F R 5 c G U u e 0 9 G L D F 9 J n F 1 b 3 Q 7 L C Z x d W 9 0 O 1 N l Y 3 R p b 2 4 x L 3 N r a W x s X 2 J 5 X 2 N y a X R l c m l h I C g 3 K S 9 D a G F u Z 2 V k I F R 5 c G U u e 3 B y b 2 J h Y m l s a X R 5 L D J 9 J n F 1 b 3 Q 7 L C Z x d W 9 0 O 1 N l Y 3 R p b 2 4 x L 3 N r a W x s X 2 J 5 X 2 N y a X R l c m l h I C g 3 K S 9 D a G F u Z 2 V k I F R 5 c G U u e 3 B l c n N p c 3 R l b m N l L D N 9 J n F 1 b 3 Q 7 L C Z x d W 9 0 O 1 N l Y 3 R p b 2 4 x L 3 N r a W x s X 2 J 5 X 2 N y a X R l c m l h I C g 3 K S 9 D a G F u Z 2 V k I F R 5 c G U u e 1 R Q L D R 9 J n F 1 b 3 Q 7 L C Z x d W 9 0 O 1 N l Y 3 R p b 2 4 x L 3 N r a W x s X 2 J 5 X 2 N y a X R l c m l h I C g 3 K S 9 D a G F u Z 2 V k I F R 5 c G U u e 0 Z O L D V 9 J n F 1 b 3 Q 7 L C Z x d W 9 0 O 1 N l Y 3 R p b 2 4 x L 3 N r a W x s X 2 J 5 X 2 N y a X R l c m l h I C g 3 K S 9 D a G F u Z 2 V k I F R 5 c G U u e 0 Z Q L D Z 9 J n F 1 b 3 Q 7 L C Z x d W 9 0 O 1 N l Y 3 R p b 2 4 x L 3 N r a W x s X 2 J 5 X 2 N y a X R l c m l h I C g 3 K S 9 D a G F u Z 2 V k I F R 5 c G U u e 2 5 v X 2 V 2 Z W 5 0 c y w 3 f S Z x d W 9 0 O y w m c X V v d D t T Z W N 0 a W 9 u M S 9 z a 2 l s b F 9 i e V 9 j c m l 0 Z X J p Y S A o N y k v Q 2 h h b m d l Z C B U e X B l L n t y Z W N h b G w s O H 0 m c X V v d D s s J n F 1 b 3 Q 7 U 2 V j d G l v b j E v c 2 t p b G x f Y n l f Y 3 J p d G V y a W E g K D c p L 0 N o Y W 5 n Z W Q g V H l w Z S 5 7 c H J l Y 2 l z a W 9 u L D l 9 J n F 1 b 3 Q 7 L C Z x d W 9 0 O 1 N l Y 3 R p b 2 4 x L 3 N r a W x s X 2 J 5 X 2 N y a X R l c m l h I C g 3 K S 9 D a G F u Z 2 V k I F R 5 c G U u e 2 Y w L j g s M T B 9 J n F 1 b 3 Q 7 L C Z x d W 9 0 O 1 N l Y 3 R p b 2 4 x L 3 N r a W x s X 2 J 5 X 2 N y a X R l c m l h I C g 3 K S 9 D a G F u Z 2 V k I F R 5 c G U u e 2 Y x L D E x f S Z x d W 9 0 O y w m c X V v d D t T Z W N 0 a W 9 u M S 9 z a 2 l s b F 9 i e V 9 j c m l 0 Z X J p Y S A o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1 M D o y M S 4 1 M D I 0 M j U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C k v Q 2 h h b m d l I F R 5 c G U u e 2 F w c H J v Y W N o L D B 9 J n F 1 b 3 Q 7 L C Z x d W 9 0 O 1 N l Y 3 R p b 2 4 x L 3 N r a W x s X 2 J 5 X 2 N y a X R l c m l h I C g 4 K S 9 D a G F u Z 2 U g V H l w Z S 5 7 T 0 Y s M X 0 m c X V v d D s s J n F 1 b 3 Q 7 U 2 V j d G l v b j E v c 2 t p b G x f Y n l f Y 3 J p d G V y a W E g K D g p L 0 N o Y W 5 n Z S B U e X B l L n t w c m 9 i Y W J p b G l 0 e S w y f S Z x d W 9 0 O y w m c X V v d D t T Z W N 0 a W 9 u M S 9 z a 2 l s b F 9 i e V 9 j c m l 0 Z X J p Y S A o O C k v Q 2 h h b m d l I F R 5 c G U u e 3 B l c n N p c 3 R l b m N l L D N 9 J n F 1 b 3 Q 7 L C Z x d W 9 0 O 1 N l Y 3 R p b 2 4 x L 3 N r a W x s X 2 J 5 X 2 N y a X R l c m l h I C g 4 K S 9 D a G F u Z 2 U g V H l w Z S 5 7 V F A s N H 0 m c X V v d D s s J n F 1 b 3 Q 7 U 2 V j d G l v b j E v c 2 t p b G x f Y n l f Y 3 J p d G V y a W E g K D g p L 0 N o Y W 5 n Z S B U e X B l L n t G T i w 1 f S Z x d W 9 0 O y w m c X V v d D t T Z W N 0 a W 9 u M S 9 z a 2 l s b F 9 i e V 9 j c m l 0 Z X J p Y S A o O C k v Q 2 h h b m d l I F R 5 c G U u e 0 Z Q L D Z 9 J n F 1 b 3 Q 7 L C Z x d W 9 0 O 1 N l Y 3 R p b 2 4 x L 3 N r a W x s X 2 J 5 X 2 N y a X R l c m l h I C g 4 K S 9 D a G F u Z 2 U g V H l w Z S 5 7 b m 9 f Z X Z l b n R z L D d 9 J n F 1 b 3 Q 7 L C Z x d W 9 0 O 1 N l Y 3 R p b 2 4 x L 3 N r a W x s X 2 J 5 X 2 N y a X R l c m l h I C g 4 K S 9 D a G F u Z 2 U g V H l w Z S 5 7 c m V j Y W x s L D h 9 J n F 1 b 3 Q 7 L C Z x d W 9 0 O 1 N l Y 3 R p b 2 4 x L 3 N r a W x s X 2 J 5 X 2 N y a X R l c m l h I C g 4 K S 9 D a G F u Z 2 U g V H l w Z S 5 7 c H J l Y 2 l z a W 9 u L D l 9 J n F 1 b 3 Q 7 L C Z x d W 9 0 O 1 N l Y 3 R p b 2 4 x L 3 N r a W x s X 2 J 5 X 2 N y a X R l c m l h I C g 4 K S 9 D a G F u Z 2 U g V H l w Z S 5 7 Z j A u O C w x M H 0 m c X V v d D s s J n F 1 b 3 Q 7 U 2 V j d G l v b j E v c 2 t p b G x f Y n l f Y 3 J p d G V y a W E g K D g p L 0 N o Y W 5 n Z S B U e X B l L n t m M S w x M X 0 m c X V v d D s s J n F 1 b 3 Q 7 U 2 V j d G l v b j E v c 2 t p b G x f Y n l f Y 3 J p d G V y a W E g K D g p L 0 N o Y W 5 n Z S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y O j U 2 O j M x L j I 4 O D Y x N z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z o w O T o x N y 4 3 N z I 1 N z Q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z o y M z o x N C 4 4 M T I 5 N T I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N j o z M S 4 0 O D c 5 M z U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O D o x N i 4 x N T I 1 M j k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5 O j Q y O j E x L j k 0 N j c z M j F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A 6 M j Y 6 N D Y u O D E 0 M z c 0 O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z M D o y M S 4 2 N j g 1 M j M 2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T o w M T o z N i 4 x M D I y N D Q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x O j E x O j I 5 L j I 2 M T Y y M j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I 6 M z I 6 M D k u N T I 5 N j A 1 N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j o 0 M D o x N C 4 4 N D I x M j Q 0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D o 1 O T o 1 N i 4 2 N D g x O T g 3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T o z M D o x M S 4 3 N T Y 2 M D g 3 W i I g L z 4 8 R W 5 0 c n k g V H l w Z T 0 i R m l s b E N v b H V t b l R 5 c G V z I i B W Y W x 1 Z T 0 i c 0 J n W U Z D U U 1 E Q X d N R k J R V U Z C U V k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s s J n F 1 b 3 Q 7 V G V 4 d C B C Z W Z v c m U g R G V s a W 1 p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i k v Q 2 h h b m d l Z C B U e X B l L n t t b 2 R l b C w w f S Z x d W 9 0 O y w m c X V v d D t T Z W N 0 a W 9 u M S 9 z a 2 l s b F 9 i e V 9 j c m l 0 Z X J p Y S A o M j I p L 0 N o Y W 5 n Z W Q g V H l w Z S 5 7 T 0 Y s M X 0 m c X V v d D s s J n F 1 b 3 Q 7 U 2 V j d G l v b j E v c 2 t p b G x f Y n l f Y 3 J p d G V y a W E g K D I y K S 9 D a G F u Z 2 V k I F R 5 c G U u e 3 B y b 2 J h Y m l s a X R 5 L D J 9 J n F 1 b 3 Q 7 L C Z x d W 9 0 O 1 N l Y 3 R p b 2 4 x L 3 N r a W x s X 2 J 5 X 2 N y a X R l c m l h I C g y M i k v Q 2 h h b m d l Z C B U e X B l L n t w Z X J z a X N 0 Z W 5 j Z S w z f S Z x d W 9 0 O y w m c X V v d D t T Z W N 0 a W 9 u M S 9 z a 2 l s b F 9 i e V 9 j c m l 0 Z X J p Y S A o M j I p L 0 N o Y W 5 n Z W Q g V H l w Z S 5 7 V F A s N H 0 m c X V v d D s s J n F 1 b 3 Q 7 U 2 V j d G l v b j E v c 2 t p b G x f Y n l f Y 3 J p d G V y a W E g K D I y K S 9 D a G F u Z 2 V k I F R 5 c G U u e 0 Z O L D V 9 J n F 1 b 3 Q 7 L C Z x d W 9 0 O 1 N l Y 3 R p b 2 4 x L 3 N r a W x s X 2 J 5 X 2 N y a X R l c m l h I C g y M i k v Q 2 h h b m d l Z C B U e X B l L n t G U C w 2 f S Z x d W 9 0 O y w m c X V v d D t T Z W N 0 a W 9 u M S 9 z a 2 l s b F 9 i e V 9 j c m l 0 Z X J p Y S A o M j I p L 0 N o Y W 5 n Z W Q g V H l w Z S 5 7 b m 9 f Z X Z l b n R z L D d 9 J n F 1 b 3 Q 7 L C Z x d W 9 0 O 1 N l Y 3 R p b 2 4 x L 3 N r a W x s X 2 J 5 X 2 N y a X R l c m l h I C g y M i k v Q 2 h h b m d l Z C B U e X B l L n t y Z W N h b G w s O H 0 m c X V v d D s s J n F 1 b 3 Q 7 U 2 V j d G l v b j E v c 2 t p b G x f Y n l f Y 3 J p d G V y a W E g K D I y K S 9 D a G F u Z 2 V k I F R 5 c G U u e 3 B y Z W N p c 2 l v b i w 5 f S Z x d W 9 0 O y w m c X V v d D t T Z W N 0 a W 9 u M S 9 z a 2 l s b F 9 i e V 9 j c m l 0 Z X J p Y S A o M j I p L 0 N o Y W 5 n Z W Q g V H l w Z S 5 7 Z j A u O C w x M H 0 m c X V v d D s s J n F 1 b 3 Q 7 U 2 V j d G l v b j E v c 2 t p b G x f Y n l f Y 3 J p d G V y a W E g K D I y K S 9 D a G F u Z 2 V k I F R 5 c G U u e 2 Y x L D E x f S Z x d W 9 0 O y w m c X V v d D t T Z W N 0 a W 9 u M S 9 z a 2 l s b F 9 i e V 9 j c m l 0 Z X J p Y S A o M j I p L 0 N o Y W 5 n Z W Q g V H l w Z S 5 7 Z j E u M j U s M T J 9 J n F 1 b 3 Q 7 L C Z x d W 9 0 O 1 N l Y 3 R p b 2 4 x L 3 N r a W x s X 2 J 5 X 2 N y a X R l c m l h I C g y M i k v S W 5 z Z X J 0 Z W Q g V G V 4 d C B C Z W Z v c m U g R G V s a W 1 p d G V y L n t U Z X h 0 I E J l Z m 9 y Z S B E Z W x p b W l 0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j I p L 0 N o Y W 5 n Z W Q g V H l w Z S 5 7 b W 9 k Z W w s M H 0 m c X V v d D s s J n F 1 b 3 Q 7 U 2 V j d G l v b j E v c 2 t p b G x f Y n l f Y 3 J p d G V y a W E g K D I y K S 9 D a G F u Z 2 V k I F R 5 c G U u e 0 9 G L D F 9 J n F 1 b 3 Q 7 L C Z x d W 9 0 O 1 N l Y 3 R p b 2 4 x L 3 N r a W x s X 2 J 5 X 2 N y a X R l c m l h I C g y M i k v Q 2 h h b m d l Z C B U e X B l L n t w c m 9 i Y W J p b G l 0 e S w y f S Z x d W 9 0 O y w m c X V v d D t T Z W N 0 a W 9 u M S 9 z a 2 l s b F 9 i e V 9 j c m l 0 Z X J p Y S A o M j I p L 0 N o Y W 5 n Z W Q g V H l w Z S 5 7 c G V y c 2 l z d G V u Y 2 U s M 3 0 m c X V v d D s s J n F 1 b 3 Q 7 U 2 V j d G l v b j E v c 2 t p b G x f Y n l f Y 3 J p d G V y a W E g K D I y K S 9 D a G F u Z 2 V k I F R 5 c G U u e 1 R Q L D R 9 J n F 1 b 3 Q 7 L C Z x d W 9 0 O 1 N l Y 3 R p b 2 4 x L 3 N r a W x s X 2 J 5 X 2 N y a X R l c m l h I C g y M i k v Q 2 h h b m d l Z C B U e X B l L n t G T i w 1 f S Z x d W 9 0 O y w m c X V v d D t T Z W N 0 a W 9 u M S 9 z a 2 l s b F 9 i e V 9 j c m l 0 Z X J p Y S A o M j I p L 0 N o Y W 5 n Z W Q g V H l w Z S 5 7 R l A s N n 0 m c X V v d D s s J n F 1 b 3 Q 7 U 2 V j d G l v b j E v c 2 t p b G x f Y n l f Y 3 J p d G V y a W E g K D I y K S 9 D a G F u Z 2 V k I F R 5 c G U u e 2 5 v X 2 V 2 Z W 5 0 c y w 3 f S Z x d W 9 0 O y w m c X V v d D t T Z W N 0 a W 9 u M S 9 z a 2 l s b F 9 i e V 9 j c m l 0 Z X J p Y S A o M j I p L 0 N o Y W 5 n Z W Q g V H l w Z S 5 7 c m V j Y W x s L D h 9 J n F 1 b 3 Q 7 L C Z x d W 9 0 O 1 N l Y 3 R p b 2 4 x L 3 N r a W x s X 2 J 5 X 2 N y a X R l c m l h I C g y M i k v Q 2 h h b m d l Z C B U e X B l L n t w c m V j a X N p b 2 4 s O X 0 m c X V v d D s s J n F 1 b 3 Q 7 U 2 V j d G l v b j E v c 2 t p b G x f Y n l f Y 3 J p d G V y a W E g K D I y K S 9 D a G F u Z 2 V k I F R 5 c G U u e 2 Y w L j g s M T B 9 J n F 1 b 3 Q 7 L C Z x d W 9 0 O 1 N l Y 3 R p b 2 4 x L 3 N r a W x s X 2 J 5 X 2 N y a X R l c m l h I C g y M i k v Q 2 h h b m d l Z C B U e X B l L n t m M S w x M X 0 m c X V v d D s s J n F 1 b 3 Q 7 U 2 V j d G l v b j E v c 2 t p b G x f Y n l f Y 3 J p d G V y a W E g K D I y K S 9 D a G F u Z 2 V k I F R 5 c G U u e 2 Y x L j I 1 L D E y f S Z x d W 9 0 O y w m c X V v d D t T Z W N 0 a W 9 u M S 9 z a 2 l s b F 9 i e V 9 j c m l 0 Z X J p Y S A o M j I p L 0 l u c 2 V y d G V k I F R l e H Q g Q m V m b 3 J l I E R l b G l t a X R l c i 5 7 V G V 4 d C B C Z W Z v c m U g R G V s a W 1 p d G V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E 0 O j I 4 O j Q w L j M 1 N j g w M T B a I i A v P j x F b n R y e S B U e X B l P S J G a W x s Q 2 9 s d W 1 u V H l w Z X M i I F Z h b H V l P S J z Q X d V R 0 J n T U Z D U U 1 E Q X d N R k J R V U Z C U V k 9 I i A v P j x F b n R y e S B U e X B l P S J G a W x s Q 2 9 s d W 1 u T m F t Z X M i I F Z h b H V l P S J z W y Z x d W 9 0 O 3 d p b m R v d y Z x d W 9 0 O y w m c X V v d D t L R 0 U m c X V v d D s s J n F 1 b 3 Q 7 b W 9 k Z W w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r a W x s X 2 J 5 X 2 N y a X R l c m l h X 1 8 y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G a W x s Q 2 9 1 b n Q i I F Z h b H V l P S J s N T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T A 6 M D Q 6 M D c u O D U 5 N D A 0 N 1 o i I C 8 + P E V u d H J 5 I F R 5 c G U 9 I k Z p b G x D b 2 x 1 b W 5 U e X B l c y I g V m F s d W U 9 I n N C Z 0 1 G Q m d V S k F 3 T U R B d 1 V G Q l F V R k J R P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2 K S 9 D a G F u Z 2 V k I F R 5 c G U u e 2 F w c H J v Y W N o L D B 9 J n F 1 b 3 Q 7 L C Z x d W 9 0 O 1 N l Y 3 R p b 2 4 x L 3 N r a W x s X 2 J 5 X 2 N y a X R l c m l h I C g y N i k v Q 2 h h b m d l Z C B U e X B l L n t 3 a W 5 k b 3 c s M X 0 m c X V v d D s s J n F 1 b 3 Q 7 U 2 V j d G l v b j E v c 2 t p b G x f Y n l f Y 3 J p d G V y a W E g K D I 2 K S 9 D a G F u Z 2 V k I F R 5 c G U u e 0 t H R S w y f S Z x d W 9 0 O y w m c X V v d D t T Z W N 0 a W 9 u M S 9 z a 2 l s b F 9 i e V 9 j c m l 0 Z X J p Y S A o M j Y p L 0 N o Y W 5 n Z W Q g V H l w Z S 5 7 T 0 Y s M 3 0 m c X V v d D s s J n F 1 b 3 Q 7 U 2 V j d G l v b j E v c 2 t p b G x f Y n l f Y 3 J p d G V y a W E g K D I 2 K S 9 D a G F u Z 2 V k I F R 5 c G U u e 3 B y b 2 J h Y m l s a X R 5 L D R 9 J n F 1 b 3 Q 7 L C Z x d W 9 0 O 1 N l Y 3 R p b 2 4 x L 3 N r a W x s X 2 J 5 X 2 N y a X R l c m l h I C g y N i k v Q 2 h h b m d l Z C B U e X B l L n t w Z X J z a X N 0 Z W 5 j Z S w 1 f S Z x d W 9 0 O y w m c X V v d D t T Z W N 0 a W 9 u M S 9 z a 2 l s b F 9 i e V 9 j c m l 0 Z X J p Y S A o M j Y p L 0 N o Y W 5 n Z W Q g V H l w Z S 5 7 V F A s N n 0 m c X V v d D s s J n F 1 b 3 Q 7 U 2 V j d G l v b j E v c 2 t p b G x f Y n l f Y 3 J p d G V y a W E g K D I 2 K S 9 D a G F u Z 2 V k I F R 5 c G U u e 0 Z O L D d 9 J n F 1 b 3 Q 7 L C Z x d W 9 0 O 1 N l Y 3 R p b 2 4 x L 3 N r a W x s X 2 J 5 X 2 N y a X R l c m l h I C g y N i k v Q 2 h h b m d l Z C B U e X B l L n t G U C w 4 f S Z x d W 9 0 O y w m c X V v d D t T Z W N 0 a W 9 u M S 9 z a 2 l s b F 9 i e V 9 j c m l 0 Z X J p Y S A o M j Y p L 0 N o Y W 5 n Z W Q g V H l w Z S 5 7 b m 9 f Z X Z l b n R z L D l 9 J n F 1 b 3 Q 7 L C Z x d W 9 0 O 1 N l Y 3 R p b 2 4 x L 3 N r a W x s X 2 J 5 X 2 N y a X R l c m l h I C g y N i k v Q 2 h h b m d l Z C B U e X B l L n t y Z W N h b G w s M T B 9 J n F 1 b 3 Q 7 L C Z x d W 9 0 O 1 N l Y 3 R p b 2 4 x L 3 N r a W x s X 2 J 5 X 2 N y a X R l c m l h I C g y N i k v Q 2 h h b m d l Z C B U e X B l L n t w c m V j a X N p b 2 4 s M T F 9 J n F 1 b 3 Q 7 L C Z x d W 9 0 O 1 N l Y 3 R p b 2 4 x L 3 N r a W x s X 2 J 5 X 2 N y a X R l c m l h I C g y N i k v Q 2 h h b m d l Z C B U e X B l L n t m M C 4 4 L D E y f S Z x d W 9 0 O y w m c X V v d D t T Z W N 0 a W 9 u M S 9 z a 2 l s b F 9 i e V 9 j c m l 0 Z X J p Y S A o M j Y p L 0 N o Y W 5 n Z W Q g V H l w Z S 5 7 Z j E s M T N 9 J n F 1 b 3 Q 7 L C Z x d W 9 0 O 1 N l Y 3 R p b 2 4 x L 3 N r a W x s X 2 J 5 X 2 N y a X R l c m l h I C g y N i k v Q 2 h h b m d l Z C B U e X B l L n t m M S 4 y L D E 0 f S Z x d W 9 0 O y w m c X V v d D t T Z W N 0 a W 9 u M S 9 z a 2 l s b F 9 i e V 9 j c m l 0 Z X J p Y S A o M j Y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Y p L 0 N o Y W 5 n Z W Q g V H l w Z S 5 7 Y X B w c m 9 h Y 2 g s M H 0 m c X V v d D s s J n F 1 b 3 Q 7 U 2 V j d G l v b j E v c 2 t p b G x f Y n l f Y 3 J p d G V y a W E g K D I 2 K S 9 D a G F u Z 2 V k I F R 5 c G U u e 3 d p b m R v d y w x f S Z x d W 9 0 O y w m c X V v d D t T Z W N 0 a W 9 u M S 9 z a 2 l s b F 9 i e V 9 j c m l 0 Z X J p Y S A o M j Y p L 0 N o Y W 5 n Z W Q g V H l w Z S 5 7 S 0 d F L D J 9 J n F 1 b 3 Q 7 L C Z x d W 9 0 O 1 N l Y 3 R p b 2 4 x L 3 N r a W x s X 2 J 5 X 2 N y a X R l c m l h I C g y N i k v Q 2 h h b m d l Z C B U e X B l L n t P R i w z f S Z x d W 9 0 O y w m c X V v d D t T Z W N 0 a W 9 u M S 9 z a 2 l s b F 9 i e V 9 j c m l 0 Z X J p Y S A o M j Y p L 0 N o Y W 5 n Z W Q g V H l w Z S 5 7 c H J v Y m F i a W x p d H k s N H 0 m c X V v d D s s J n F 1 b 3 Q 7 U 2 V j d G l v b j E v c 2 t p b G x f Y n l f Y 3 J p d G V y a W E g K D I 2 K S 9 D a G F u Z 2 V k I F R 5 c G U u e 3 B l c n N p c 3 R l b m N l L D V 9 J n F 1 b 3 Q 7 L C Z x d W 9 0 O 1 N l Y 3 R p b 2 4 x L 3 N r a W x s X 2 J 5 X 2 N y a X R l c m l h I C g y N i k v Q 2 h h b m d l Z C B U e X B l L n t U U C w 2 f S Z x d W 9 0 O y w m c X V v d D t T Z W N 0 a W 9 u M S 9 z a 2 l s b F 9 i e V 9 j c m l 0 Z X J p Y S A o M j Y p L 0 N o Y W 5 n Z W Q g V H l w Z S 5 7 R k 4 s N 3 0 m c X V v d D s s J n F 1 b 3 Q 7 U 2 V j d G l v b j E v c 2 t p b G x f Y n l f Y 3 J p d G V y a W E g K D I 2 K S 9 D a G F u Z 2 V k I F R 5 c G U u e 0 Z Q L D h 9 J n F 1 b 3 Q 7 L C Z x d W 9 0 O 1 N l Y 3 R p b 2 4 x L 3 N r a W x s X 2 J 5 X 2 N y a X R l c m l h I C g y N i k v Q 2 h h b m d l Z C B U e X B l L n t u b 1 9 l d m V u d H M s O X 0 m c X V v d D s s J n F 1 b 3 Q 7 U 2 V j d G l v b j E v c 2 t p b G x f Y n l f Y 3 J p d G V y a W E g K D I 2 K S 9 D a G F u Z 2 V k I F R 5 c G U u e 3 J l Y 2 F s b C w x M H 0 m c X V v d D s s J n F 1 b 3 Q 7 U 2 V j d G l v b j E v c 2 t p b G x f Y n l f Y 3 J p d G V y a W E g K D I 2 K S 9 D a G F u Z 2 V k I F R 5 c G U u e 3 B y Z W N p c 2 l v b i w x M X 0 m c X V v d D s s J n F 1 b 3 Q 7 U 2 V j d G l v b j E v c 2 t p b G x f Y n l f Y 3 J p d G V y a W E g K D I 2 K S 9 D a G F u Z 2 V k I F R 5 c G U u e 2 Y w L j g s M T J 9 J n F 1 b 3 Q 7 L C Z x d W 9 0 O 1 N l Y 3 R p b 2 4 x L 3 N r a W x s X 2 J 5 X 2 N y a X R l c m l h I C g y N i k v Q 2 h h b m d l Z C B U e X B l L n t m M S w x M 3 0 m c X V v d D s s J n F 1 b 3 Q 7 U 2 V j d G l v b j E v c 2 t p b G x f Y n l f Y 3 J p d G V y a W E g K D I 2 K S 9 D a G F u Z 2 V k I F R 5 c G U u e 2 Y x L j I s M T R 9 J n F 1 b 3 Q 7 L C Z x d W 9 0 O 1 N l Y 3 R p b 2 4 x L 3 N r a W x s X 2 J 5 X 2 N y a X R l c m l h I C g y N i k v Q 2 h h b m d l Z C B U e X B l L n t m M S 4 y N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E w O j A 0 O j Q z L j Q z N T A 0 N T V a I i A v P j x F b n R y e S B U e X B l P S J G a W x s Q 2 9 s d W 1 u V H l w Z X M i I F Z h b H V l P S J z Q m d N R k J n V U p B d 0 1 E Q X d V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c p L 0 N o Y W 5 n Z W Q g V H l w Z S 5 7 Y X B w c m 9 h Y 2 g s M H 0 m c X V v d D s s J n F 1 b 3 Q 7 U 2 V j d G l v b j E v c 2 t p b G x f Y n l f Y 3 J p d G V y a W E g K D I 3 K S 9 D a G F u Z 2 V k I F R 5 c G U u e 3 d p b m R v d y w x f S Z x d W 9 0 O y w m c X V v d D t T Z W N 0 a W 9 u M S 9 z a 2 l s b F 9 i e V 9 j c m l 0 Z X J p Y S A o M j c p L 0 N o Y W 5 n Z W Q g V H l w Z S 5 7 S 0 d F L D J 9 J n F 1 b 3 Q 7 L C Z x d W 9 0 O 1 N l Y 3 R p b 2 4 x L 3 N r a W x s X 2 J 5 X 2 N y a X R l c m l h I C g y N y k v Q 2 h h b m d l Z C B U e X B l L n t P R i w z f S Z x d W 9 0 O y w m c X V v d D t T Z W N 0 a W 9 u M S 9 z a 2 l s b F 9 i e V 9 j c m l 0 Z X J p Y S A o M j c p L 0 N o Y W 5 n Z W Q g V H l w Z S 5 7 c H J v Y m F i a W x p d H k s N H 0 m c X V v d D s s J n F 1 b 3 Q 7 U 2 V j d G l v b j E v c 2 t p b G x f Y n l f Y 3 J p d G V y a W E g K D I 3 K S 9 D a G F u Z 2 V k I F R 5 c G U u e 3 B l c n N p c 3 R l b m N l L D V 9 J n F 1 b 3 Q 7 L C Z x d W 9 0 O 1 N l Y 3 R p b 2 4 x L 3 N r a W x s X 2 J 5 X 2 N y a X R l c m l h I C g y N y k v Q 2 h h b m d l Z C B U e X B l L n t U U C w 2 f S Z x d W 9 0 O y w m c X V v d D t T Z W N 0 a W 9 u M S 9 z a 2 l s b F 9 i e V 9 j c m l 0 Z X J p Y S A o M j c p L 0 N o Y W 5 n Z W Q g V H l w Z S 5 7 R k 4 s N 3 0 m c X V v d D s s J n F 1 b 3 Q 7 U 2 V j d G l v b j E v c 2 t p b G x f Y n l f Y 3 J p d G V y a W E g K D I 3 K S 9 D a G F u Z 2 V k I F R 5 c G U u e 0 Z Q L D h 9 J n F 1 b 3 Q 7 L C Z x d W 9 0 O 1 N l Y 3 R p b 2 4 x L 3 N r a W x s X 2 J 5 X 2 N y a X R l c m l h I C g y N y k v Q 2 h h b m d l Z C B U e X B l L n t u b 1 9 l d m V u d H M s O X 0 m c X V v d D s s J n F 1 b 3 Q 7 U 2 V j d G l v b j E v c 2 t p b G x f Y n l f Y 3 J p d G V y a W E g K D I 3 K S 9 D a G F u Z 2 V k I F R 5 c G U u e 3 J l Y 2 F s b C w x M H 0 m c X V v d D s s J n F 1 b 3 Q 7 U 2 V j d G l v b j E v c 2 t p b G x f Y n l f Y 3 J p d G V y a W E g K D I 3 K S 9 D a G F u Z 2 V k I F R 5 c G U u e 3 B y Z W N p c 2 l v b i w x M X 0 m c X V v d D s s J n F 1 b 3 Q 7 U 2 V j d G l v b j E v c 2 t p b G x f Y n l f Y 3 J p d G V y a W E g K D I 3 K S 9 D a G F u Z 2 V k I F R 5 c G U u e 2 Y w L j g s M T J 9 J n F 1 b 3 Q 7 L C Z x d W 9 0 O 1 N l Y 3 R p b 2 4 x L 3 N r a W x s X 2 J 5 X 2 N y a X R l c m l h I C g y N y k v Q 2 h h b m d l Z C B U e X B l L n t m M S w x M 3 0 m c X V v d D s s J n F 1 b 3 Q 7 U 2 V j d G l v b j E v c 2 t p b G x f Y n l f Y 3 J p d G V y a W E g K D I 3 K S 9 D a G F u Z 2 V k I F R 5 c G U u e 2 Y x L j I s M T R 9 J n F 1 b 3 Q 7 L C Z x d W 9 0 O 1 N l Y 3 R p b 2 4 x L 3 N r a W x s X 2 J 5 X 2 N y a X R l c m l h I C g y N y k v Q 2 h h b m d l Z C B U e X B l L n t m M S 4 y N S w x N X 0 m c X V v d D s s J n F 1 b 3 Q 7 U 2 V j d G l v b j E v c 2 t p b G x f Y n l f Y 3 J p d G V y a W E g K D I 3 K S 9 J b n N l c n R l Z C B U Z X h 0 I E J l Z m 9 y Z S B E Z W x p b W l 0 Z X I u e 1 R l e H Q g Q m V m b 3 J l I E R l b G l t a X R l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r a W x s X 2 J 5 X 2 N y a X R l c m l h I C g y N y k v Q 2 h h b m d l Z C B U e X B l L n t h c H B y b 2 F j a C w w f S Z x d W 9 0 O y w m c X V v d D t T Z W N 0 a W 9 u M S 9 z a 2 l s b F 9 i e V 9 j c m l 0 Z X J p Y S A o M j c p L 0 N o Y W 5 n Z W Q g V H l w Z S 5 7 d 2 l u Z G 9 3 L D F 9 J n F 1 b 3 Q 7 L C Z x d W 9 0 O 1 N l Y 3 R p b 2 4 x L 3 N r a W x s X 2 J 5 X 2 N y a X R l c m l h I C g y N y k v Q 2 h h b m d l Z C B U e X B l L n t L R 0 U s M n 0 m c X V v d D s s J n F 1 b 3 Q 7 U 2 V j d G l v b j E v c 2 t p b G x f Y n l f Y 3 J p d G V y a W E g K D I 3 K S 9 D a G F u Z 2 V k I F R 5 c G U u e 0 9 G L D N 9 J n F 1 b 3 Q 7 L C Z x d W 9 0 O 1 N l Y 3 R p b 2 4 x L 3 N r a W x s X 2 J 5 X 2 N y a X R l c m l h I C g y N y k v Q 2 h h b m d l Z C B U e X B l L n t w c m 9 i Y W J p b G l 0 e S w 0 f S Z x d W 9 0 O y w m c X V v d D t T Z W N 0 a W 9 u M S 9 z a 2 l s b F 9 i e V 9 j c m l 0 Z X J p Y S A o M j c p L 0 N o Y W 5 n Z W Q g V H l w Z S 5 7 c G V y c 2 l z d G V u Y 2 U s N X 0 m c X V v d D s s J n F 1 b 3 Q 7 U 2 V j d G l v b j E v c 2 t p b G x f Y n l f Y 3 J p d G V y a W E g K D I 3 K S 9 D a G F u Z 2 V k I F R 5 c G U u e 1 R Q L D Z 9 J n F 1 b 3 Q 7 L C Z x d W 9 0 O 1 N l Y 3 R p b 2 4 x L 3 N r a W x s X 2 J 5 X 2 N y a X R l c m l h I C g y N y k v Q 2 h h b m d l Z C B U e X B l L n t G T i w 3 f S Z x d W 9 0 O y w m c X V v d D t T Z W N 0 a W 9 u M S 9 z a 2 l s b F 9 i e V 9 j c m l 0 Z X J p Y S A o M j c p L 0 N o Y W 5 n Z W Q g V H l w Z S 5 7 R l A s O H 0 m c X V v d D s s J n F 1 b 3 Q 7 U 2 V j d G l v b j E v c 2 t p b G x f Y n l f Y 3 J p d G V y a W E g K D I 3 K S 9 D a G F u Z 2 V k I F R 5 c G U u e 2 5 v X 2 V 2 Z W 5 0 c y w 5 f S Z x d W 9 0 O y w m c X V v d D t T Z W N 0 a W 9 u M S 9 z a 2 l s b F 9 i e V 9 j c m l 0 Z X J p Y S A o M j c p L 0 N o Y W 5 n Z W Q g V H l w Z S 5 7 c m V j Y W x s L D E w f S Z x d W 9 0 O y w m c X V v d D t T Z W N 0 a W 9 u M S 9 z a 2 l s b F 9 i e V 9 j c m l 0 Z X J p Y S A o M j c p L 0 N o Y W 5 n Z W Q g V H l w Z S 5 7 c H J l Y 2 l z a W 9 u L D E x f S Z x d W 9 0 O y w m c X V v d D t T Z W N 0 a W 9 u M S 9 z a 2 l s b F 9 i e V 9 j c m l 0 Z X J p Y S A o M j c p L 0 N o Y W 5 n Z W Q g V H l w Z S 5 7 Z j A u O C w x M n 0 m c X V v d D s s J n F 1 b 3 Q 7 U 2 V j d G l v b j E v c 2 t p b G x f Y n l f Y 3 J p d G V y a W E g K D I 3 K S 9 D a G F u Z 2 V k I F R 5 c G U u e 2 Y x L D E z f S Z x d W 9 0 O y w m c X V v d D t T Z W N 0 a W 9 u M S 9 z a 2 l s b F 9 i e V 9 j c m l 0 Z X J p Y S A o M j c p L 0 N o Y W 5 n Z W Q g V H l w Z S 5 7 Z j E u M i w x N H 0 m c X V v d D s s J n F 1 b 3 Q 7 U 2 V j d G l v b j E v c 2 t p b G x f Y n l f Y 3 J p d G V y a W E g K D I 3 K S 9 D a G F u Z 2 V k I F R 5 c G U u e 2 Y x L j I 1 L D E 1 f S Z x d W 9 0 O y w m c X V v d D t T Z W N 0 a W 9 u M S 9 z a 2 l s b F 9 i e V 9 j c m l 0 Z X J p Y S A o M j c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A 5 O j Q 0 O j M 1 L j Y w N D Y 2 M T N a I i A v P j x F b n R y e S B U e X B l P S J G a W x s Q 2 9 s d W 1 u V H l w Z X M i I F Z h b H V l P S J z Q m d N R k J n T U Z C Z 0 1 E Q X d N R k J R V U Z C U T 0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V Q x M D o x M T o y M S 4 5 N T Q 3 N z A w W i I g L z 4 8 R W 5 0 c n k g V H l w Z T 0 i R m l s b E N v b H V t b l R 5 c G V z I i B W Y W x 1 Z T 0 i c 0 J n T U Z C Z 0 1 G Q m d N R E F 3 T U Z C U V V G Q l E 9 P S I g L z 4 8 R W 5 0 c n k g V H l w Z T 0 i R m l s b E N v b H V t b k 5 h b W V z I i B W Y W x 1 Z T 0 i c 1 s m c X V v d D t t b 2 R l b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M D o 0 M D o 0 M C 4 y M z k z M D c 5 W i I g L z 4 8 R W 5 0 c n k g V H l w Z T 0 i R m l s b E N v b H V t b l R 5 c G V z I i B W Y W x 1 Z T 0 i c 0 J n T U Z C Z 1 l G Q X d N R E F 3 V U Z C U T 0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c G V y c 2 l z d G V u Y 2 U m c X V v d D s s J n F 1 b 3 Q 7 c H J v Y m F i a W x p d H k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z A p L 0 N o Y W 5 n Z W Q g V H l w Z S 5 7 Y X B w c m 9 h Y 2 g s M H 0 m c X V v d D s s J n F 1 b 3 Q 7 U 2 V j d G l v b j E v c 2 t p b G x f Y n l f Y 3 J p d G V y a W E g K D M w K S 9 D a G F u Z 2 V k I F R 5 c G U u e 3 d p b m R v d y w x f S Z x d W 9 0 O y w m c X V v d D t T Z W N 0 a W 9 u M S 9 z a 2 l s b F 9 i e V 9 j c m l 0 Z X J p Y S A o M z A p L 0 N o Y W 5 n Z W Q g V H l w Z S 5 7 S 0 d F L D J 9 J n F 1 b 3 Q 7 L C Z x d W 9 0 O 1 N l Y 3 R p b 2 4 x L 3 N r a W x s X 2 J 5 X 2 N y a X R l c m l h I C g z M C k v Q 2 h h b m d l Z C B U e X B l L n t P R i w z f S Z x d W 9 0 O y w m c X V v d D t T Z W N 0 a W 9 u M S 9 z a 2 l s b F 9 i e V 9 j c m l 0 Z X J p Y S A o M z A p L 0 l u c 2 V y d G V k I F R l e H Q g Q m V m b 3 J l I E R l b G l t a X R l c i 5 7 V G V 4 d C B C Z W Z v c m U g R G V s a W 1 p d G V y L D E z f S Z x d W 9 0 O y w m c X V v d D t T Z W N 0 a W 9 u M S 9 z a 2 l s b F 9 i e V 9 j c m l 0 Z X J p Y S A o M z A p L 0 N o Y W 5 n Z W Q g V H l w Z S 5 7 c H J v Y m F i a W x p d H k s N H 0 m c X V v d D s s J n F 1 b 3 Q 7 U 2 V j d G l v b j E v c 2 t p b G x f Y n l f Y 3 J p d G V y a W E g K D M w K S 9 D a G F u Z 2 V k I F R 5 c G U u e 1 R Q L D Z 9 J n F 1 b 3 Q 7 L C Z x d W 9 0 O 1 N l Y 3 R p b 2 4 x L 3 N r a W x s X 2 J 5 X 2 N y a X R l c m l h I C g z M C k v Q 2 h h b m d l Z C B U e X B l L n t G T i w 3 f S Z x d W 9 0 O y w m c X V v d D t T Z W N 0 a W 9 u M S 9 z a 2 l s b F 9 i e V 9 j c m l 0 Z X J p Y S A o M z A p L 0 N o Y W 5 n Z W Q g V H l w Z S 5 7 R l A s O H 0 m c X V v d D s s J n F 1 b 3 Q 7 U 2 V j d G l v b j E v c 2 t p b G x f Y n l f Y 3 J p d G V y a W E g K D M w K S 9 D a G F u Z 2 V k I F R 5 c G U u e 2 5 v X 2 V 2 Z W 5 0 c y w 5 f S Z x d W 9 0 O y w m c X V v d D t T Z W N 0 a W 9 u M S 9 z a 2 l s b F 9 i e V 9 j c m l 0 Z X J p Y S A o M z A p L 0 N o Y W 5 n Z W Q g V H l w Z S 5 7 c m V j Y W x s L D E w f S Z x d W 9 0 O y w m c X V v d D t T Z W N 0 a W 9 u M S 9 z a 2 l s b F 9 i e V 9 j c m l 0 Z X J p Y S A o M z A p L 0 N o Y W 5 n Z W Q g V H l w Z S 5 7 c H J l Y 2 l z a W 9 u L D E x f S Z x d W 9 0 O y w m c X V v d D t T Z W N 0 a W 9 u M S 9 z a 2 l s b F 9 i e V 9 j c m l 0 Z X J p Y S A o M z A p L 0 N o Y W 5 n Z W Q g V H l w Z S 5 7 Z j A u O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z M C k v Q 2 h h b m d l Z C B U e X B l L n t h c H B y b 2 F j a C w w f S Z x d W 9 0 O y w m c X V v d D t T Z W N 0 a W 9 u M S 9 z a 2 l s b F 9 i e V 9 j c m l 0 Z X J p Y S A o M z A p L 0 N o Y W 5 n Z W Q g V H l w Z S 5 7 d 2 l u Z G 9 3 L D F 9 J n F 1 b 3 Q 7 L C Z x d W 9 0 O 1 N l Y 3 R p b 2 4 x L 3 N r a W x s X 2 J 5 X 2 N y a X R l c m l h I C g z M C k v Q 2 h h b m d l Z C B U e X B l L n t L R 0 U s M n 0 m c X V v d D s s J n F 1 b 3 Q 7 U 2 V j d G l v b j E v c 2 t p b G x f Y n l f Y 3 J p d G V y a W E g K D M w K S 9 D a G F u Z 2 V k I F R 5 c G U u e 0 9 G L D N 9 J n F 1 b 3 Q 7 L C Z x d W 9 0 O 1 N l Y 3 R p b 2 4 x L 3 N r a W x s X 2 J 5 X 2 N y a X R l c m l h I C g z M C k v S W 5 z Z X J 0 Z W Q g V G V 4 d C B C Z W Z v c m U g R G V s a W 1 p d G V y L n t U Z X h 0 I E J l Z m 9 y Z S B E Z W x p b W l 0 Z X I s M T N 9 J n F 1 b 3 Q 7 L C Z x d W 9 0 O 1 N l Y 3 R p b 2 4 x L 3 N r a W x s X 2 J 5 X 2 N y a X R l c m l h I C g z M C k v Q 2 h h b m d l Z C B U e X B l L n t w c m 9 i Y W J p b G l 0 e S w 0 f S Z x d W 9 0 O y w m c X V v d D t T Z W N 0 a W 9 u M S 9 z a 2 l s b F 9 i e V 9 j c m l 0 Z X J p Y S A o M z A p L 0 N o Y W 5 n Z W Q g V H l w Z S 5 7 V F A s N n 0 m c X V v d D s s J n F 1 b 3 Q 7 U 2 V j d G l v b j E v c 2 t p b G x f Y n l f Y 3 J p d G V y a W E g K D M w K S 9 D a G F u Z 2 V k I F R 5 c G U u e 0 Z O L D d 9 J n F 1 b 3 Q 7 L C Z x d W 9 0 O 1 N l Y 3 R p b 2 4 x L 3 N r a W x s X 2 J 5 X 2 N y a X R l c m l h I C g z M C k v Q 2 h h b m d l Z C B U e X B l L n t G U C w 4 f S Z x d W 9 0 O y w m c X V v d D t T Z W N 0 a W 9 u M S 9 z a 2 l s b F 9 i e V 9 j c m l 0 Z X J p Y S A o M z A p L 0 N o Y W 5 n Z W Q g V H l w Z S 5 7 b m 9 f Z X Z l b n R z L D l 9 J n F 1 b 3 Q 7 L C Z x d W 9 0 O 1 N l Y 3 R p b 2 4 x L 3 N r a W x s X 2 J 5 X 2 N y a X R l c m l h I C g z M C k v Q 2 h h b m d l Z C B U e X B l L n t y Z W N h b G w s M T B 9 J n F 1 b 3 Q 7 L C Z x d W 9 0 O 1 N l Y 3 R p b 2 4 x L 3 N r a W x s X 2 J 5 X 2 N y a X R l c m l h I C g z M C k v Q 2 h h b m d l Z C B U e X B l L n t w c m V j a X N p b 2 4 s M T F 9 J n F 1 b 3 Q 7 L C Z x d W 9 0 O 1 N l Y 3 R p b 2 4 x L 3 N r a W x s X 2 J 5 X 2 N y a X R l c m l h I C g z M C k v Q 2 h h b m d l Z C B U e X B l L n t m M C 4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z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4 y Z L L C y D 0 O A d t 0 m 7 0 l N M w A A A A A C A A A A A A A D Z g A A w A A A A B A A A A A s M v T Y t r 3 8 N B n 2 C a Q 8 y 7 G c A A A A A A S A A A C g A A A A E A A A A K N b T D g q a O O 9 4 7 e f G 6 0 I Q g x Q A A A A U 4 n O 6 U u y g h c v 7 Y p W R h I k p r m O t H F f + U L / A 0 j n M w L Z P O t B O M G o U A e S G P G a E g i T 9 4 5 Q + C A 4 6 p B D C F p Z v i 4 n e h t A C c H u 2 y w M v c 9 J l V J M C i Y o Q 9 0 U A A A A m i 5 Z p w a n 7 S Z p 6 s A t J b E W B s o N Z A g =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leadtime≥60h</vt:lpstr>
      <vt:lpstr>leadtime_ranges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2023-09-08T11:03:45Z</dcterms:modified>
</cp:coreProperties>
</file>